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4\"/>
    </mc:Choice>
  </mc:AlternateContent>
  <xr:revisionPtr revIDLastSave="0" documentId="13_ncr:1_{C460346E-D183-4CEE-919F-8F55A5504BDE}" xr6:coauthVersionLast="47" xr6:coauthVersionMax="47" xr10:uidLastSave="{00000000-0000-0000-0000-000000000000}"/>
  <bookViews>
    <workbookView xWindow="20370" yWindow="-120" windowWidth="29040" windowHeight="15720" tabRatio="820" xr2:uid="{00000000-000D-0000-FFFF-FFFF00000000}"/>
  </bookViews>
  <sheets>
    <sheet name="CxC" sheetId="5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50" i="55" l="1"/>
  <c r="R150" i="55"/>
  <c r="AT149" i="55" l="1"/>
  <c r="AT148" i="55"/>
  <c r="AT147" i="55"/>
  <c r="AT146" i="55"/>
  <c r="AT145" i="55"/>
  <c r="AT144" i="55"/>
  <c r="AT143" i="55"/>
  <c r="AT142" i="55"/>
  <c r="AT141" i="55"/>
  <c r="AT140" i="55"/>
  <c r="AT139" i="55"/>
  <c r="AT138" i="55"/>
  <c r="AT137" i="55"/>
  <c r="AT136" i="55"/>
  <c r="AT135" i="55"/>
  <c r="AT134" i="55"/>
  <c r="AT133" i="55"/>
  <c r="AT132" i="55"/>
  <c r="AT131" i="55"/>
  <c r="AT130" i="55"/>
  <c r="AT129" i="55"/>
  <c r="AT128" i="55"/>
  <c r="AT127" i="55"/>
  <c r="AT126" i="55"/>
  <c r="AT125" i="55"/>
  <c r="AT124" i="55"/>
  <c r="AT123" i="55"/>
  <c r="AT122" i="55"/>
  <c r="AT121" i="55"/>
  <c r="AT120" i="55"/>
  <c r="AT119" i="55"/>
  <c r="AT118" i="55"/>
  <c r="AT117" i="55"/>
  <c r="AT116" i="55"/>
  <c r="AT115" i="55"/>
  <c r="AT114" i="55"/>
  <c r="AT113" i="55"/>
  <c r="AT112" i="55"/>
  <c r="AT111" i="55"/>
  <c r="AT110" i="55"/>
  <c r="AT109" i="55"/>
  <c r="AT108" i="55"/>
  <c r="AT107" i="55"/>
  <c r="AT106" i="55"/>
  <c r="AT105" i="55"/>
  <c r="AT104" i="55"/>
  <c r="AT103" i="55"/>
  <c r="AT102" i="55"/>
  <c r="AT101" i="55"/>
  <c r="AT100" i="55"/>
  <c r="AT99" i="55"/>
  <c r="AT98" i="55"/>
  <c r="AT97" i="55"/>
  <c r="AT96" i="55"/>
  <c r="AT95" i="55"/>
  <c r="AT94" i="55"/>
  <c r="AT93" i="55"/>
  <c r="AT92" i="55"/>
  <c r="AT91" i="55"/>
  <c r="AT90" i="55"/>
  <c r="AT89" i="55"/>
  <c r="AT88" i="55"/>
  <c r="AT87" i="55"/>
  <c r="AT86" i="55"/>
  <c r="AT85" i="55"/>
  <c r="AT84" i="55"/>
  <c r="AT83" i="55"/>
  <c r="AT82" i="55"/>
  <c r="AT81" i="55"/>
  <c r="AT80" i="55"/>
  <c r="AT79" i="55"/>
  <c r="AT78" i="55"/>
  <c r="AT77" i="55"/>
  <c r="AT76" i="55"/>
  <c r="AT75" i="55"/>
  <c r="AT74" i="55"/>
  <c r="AT73" i="55"/>
  <c r="AT72" i="55"/>
  <c r="AT71" i="55"/>
  <c r="AT70" i="55"/>
  <c r="AT69" i="55"/>
  <c r="AT68" i="55"/>
  <c r="AT67" i="55"/>
  <c r="AT66" i="55"/>
  <c r="AT65" i="55"/>
  <c r="AT64" i="55"/>
  <c r="AT63" i="55"/>
  <c r="AT62" i="55"/>
  <c r="AT61" i="55"/>
  <c r="AT60" i="55"/>
  <c r="AT59" i="55"/>
  <c r="AT58" i="55"/>
  <c r="AT57" i="55"/>
  <c r="AT56" i="55"/>
  <c r="AT55" i="55"/>
  <c r="AT54" i="55"/>
  <c r="AT53" i="55"/>
  <c r="AT52" i="55"/>
  <c r="AT51" i="55"/>
  <c r="AT50" i="55"/>
  <c r="AT49" i="55"/>
  <c r="AT48" i="55"/>
  <c r="AT47" i="55"/>
  <c r="AT46" i="55"/>
  <c r="AT45" i="55"/>
  <c r="AT44" i="55"/>
  <c r="AT43" i="55"/>
  <c r="AT42" i="55"/>
  <c r="AT41" i="55"/>
  <c r="AT40" i="55"/>
  <c r="AT39" i="55"/>
  <c r="AT38" i="55"/>
  <c r="AT37" i="55"/>
  <c r="AT36" i="55"/>
  <c r="AT35" i="55"/>
  <c r="AT34" i="55"/>
  <c r="AT33" i="55"/>
  <c r="AT32" i="55"/>
  <c r="AT31" i="55"/>
  <c r="AT30" i="55"/>
  <c r="AT29" i="55"/>
  <c r="AT28" i="55"/>
  <c r="AT27" i="55"/>
  <c r="AT26" i="55"/>
  <c r="AT25" i="55"/>
  <c r="AT24" i="55"/>
  <c r="AT23" i="55"/>
  <c r="AT22" i="55"/>
  <c r="AT21" i="55"/>
  <c r="AT20" i="55"/>
  <c r="AT19" i="55"/>
  <c r="AT18" i="55"/>
  <c r="AT17" i="55"/>
  <c r="AT16" i="55"/>
  <c r="AT15" i="55"/>
  <c r="AT14" i="55"/>
  <c r="AT13" i="55"/>
  <c r="AT12" i="55"/>
  <c r="AT11" i="55"/>
  <c r="AT10" i="55"/>
  <c r="AT9" i="55"/>
  <c r="AT8" i="55"/>
  <c r="AT7" i="55"/>
  <c r="AT6" i="55"/>
  <c r="AT5" i="55"/>
  <c r="AT4" i="55"/>
  <c r="AT3" i="55"/>
  <c r="AU149" i="55" l="1"/>
  <c r="AU148" i="55"/>
  <c r="AU147" i="55"/>
  <c r="AU146" i="55"/>
  <c r="AU145" i="55"/>
  <c r="AU144" i="55"/>
  <c r="AU143" i="55"/>
  <c r="AU142" i="55"/>
  <c r="AU141" i="55"/>
  <c r="AU140" i="55"/>
  <c r="AU139" i="55"/>
  <c r="AU138" i="55"/>
  <c r="AU137" i="55"/>
  <c r="AU136" i="55"/>
  <c r="AU135" i="55"/>
  <c r="AU134" i="55"/>
  <c r="AU133" i="55"/>
  <c r="AU132" i="55"/>
  <c r="AU131" i="55"/>
  <c r="AU130" i="55"/>
  <c r="AU129" i="55"/>
  <c r="AU128" i="55"/>
  <c r="AU127" i="55"/>
  <c r="AU126" i="55"/>
  <c r="AU125" i="55"/>
  <c r="AU124" i="55"/>
  <c r="AU123" i="55"/>
  <c r="AU122" i="55"/>
  <c r="AU121" i="55"/>
  <c r="AU120" i="55"/>
  <c r="AU119" i="55"/>
  <c r="AU118" i="55"/>
  <c r="AU117" i="55"/>
  <c r="AU116" i="55"/>
  <c r="AU115" i="55"/>
  <c r="AU114" i="55"/>
  <c r="AU113" i="55"/>
  <c r="AU112" i="55"/>
  <c r="AU111" i="55"/>
  <c r="AU110" i="55"/>
  <c r="AU109" i="55"/>
  <c r="AU108" i="55"/>
  <c r="AU107" i="55"/>
  <c r="AU106" i="55"/>
  <c r="AU105" i="55"/>
  <c r="AU104" i="55"/>
  <c r="AU103" i="55"/>
  <c r="AU102" i="55"/>
  <c r="AU101" i="55"/>
  <c r="AU100" i="55"/>
  <c r="AU99" i="55"/>
  <c r="AU98" i="55"/>
  <c r="AU97" i="55"/>
  <c r="AU96" i="55"/>
  <c r="AU95" i="55"/>
  <c r="AU94" i="55"/>
  <c r="AU93" i="55"/>
  <c r="AU92" i="55"/>
  <c r="AU91" i="55"/>
  <c r="AU90" i="55"/>
  <c r="AU89" i="55"/>
  <c r="AU88" i="55"/>
  <c r="AU87" i="55"/>
  <c r="AU86" i="55"/>
  <c r="AU85" i="55"/>
  <c r="AU84" i="55"/>
  <c r="AU83" i="55"/>
  <c r="AU82" i="55"/>
  <c r="AU81" i="55"/>
  <c r="AU80" i="55"/>
  <c r="AU79" i="55"/>
  <c r="AU78" i="55"/>
  <c r="AU77" i="55"/>
  <c r="AU76" i="55"/>
  <c r="AU75" i="55"/>
  <c r="AU74" i="55"/>
  <c r="AU73" i="55"/>
  <c r="AU72" i="55"/>
  <c r="AU71" i="55"/>
  <c r="AU70" i="55"/>
  <c r="AU69" i="55"/>
  <c r="AU68" i="55"/>
  <c r="AU67" i="55"/>
  <c r="AU66" i="55"/>
  <c r="AU65" i="55"/>
  <c r="AU64" i="55"/>
  <c r="AU63" i="55"/>
  <c r="AU62" i="55"/>
  <c r="AU61" i="55"/>
  <c r="AU60" i="55"/>
  <c r="AU59" i="55"/>
  <c r="AU58" i="55"/>
  <c r="AU57" i="55"/>
  <c r="AU56" i="55"/>
  <c r="AU55" i="55"/>
  <c r="AU54" i="55"/>
  <c r="AU53" i="55"/>
  <c r="AU52" i="55"/>
  <c r="AU51" i="55"/>
  <c r="AU50" i="55"/>
  <c r="AU49" i="55"/>
  <c r="AU48" i="55"/>
  <c r="AU47" i="55"/>
  <c r="AU46" i="55"/>
  <c r="AU45" i="55"/>
  <c r="AU44" i="55"/>
  <c r="AU43" i="55"/>
  <c r="AU42" i="55"/>
  <c r="AU41" i="55"/>
  <c r="AU40" i="55"/>
  <c r="AU39" i="55"/>
  <c r="AU38" i="55"/>
  <c r="AU37" i="55"/>
  <c r="AU36" i="55"/>
  <c r="AU35" i="55"/>
  <c r="AU34" i="55"/>
  <c r="AU33" i="55"/>
  <c r="AU32" i="55"/>
  <c r="AU31" i="55"/>
  <c r="AU30" i="55"/>
  <c r="AU29" i="55"/>
  <c r="AU28" i="55"/>
  <c r="AU27" i="55"/>
  <c r="AU26" i="55"/>
  <c r="AU25" i="55"/>
  <c r="AU24" i="55"/>
  <c r="AU23" i="55"/>
  <c r="AU22" i="55"/>
  <c r="AU21" i="55"/>
  <c r="AU20" i="55"/>
  <c r="AU19" i="55"/>
  <c r="AU18" i="55"/>
  <c r="AU17" i="55"/>
  <c r="AU16" i="55"/>
  <c r="AU15" i="55"/>
  <c r="AU14" i="55"/>
  <c r="AU13" i="55"/>
  <c r="AU12" i="55"/>
  <c r="AU11" i="55"/>
  <c r="AU10" i="55"/>
  <c r="AU9" i="55"/>
  <c r="AU8" i="55"/>
  <c r="AU7" i="55"/>
  <c r="AU6" i="55"/>
  <c r="AU5" i="55"/>
  <c r="AU4" i="55"/>
  <c r="AU3" i="55"/>
  <c r="AW153" i="55"/>
  <c r="AV153" i="55"/>
  <c r="AU153" i="55"/>
  <c r="AT153" i="55"/>
  <c r="AS153" i="55"/>
  <c r="AR153" i="55"/>
  <c r="AQ153" i="55"/>
  <c r="AP153" i="55"/>
  <c r="AO153" i="55"/>
  <c r="AN153" i="55"/>
  <c r="AM153" i="55"/>
  <c r="AL153" i="55"/>
  <c r="AK153" i="55"/>
  <c r="AJ153" i="55"/>
  <c r="AI153" i="55"/>
  <c r="AH153" i="55"/>
  <c r="AG153" i="55"/>
  <c r="AF153" i="55"/>
  <c r="AE153" i="55"/>
  <c r="AD153" i="55"/>
  <c r="AC153" i="55"/>
  <c r="AB153" i="55"/>
  <c r="AA153" i="55"/>
  <c r="Z153" i="55"/>
  <c r="Y153" i="55"/>
  <c r="X153" i="55"/>
  <c r="W153" i="55"/>
  <c r="V153" i="55"/>
  <c r="U153" i="55"/>
  <c r="T153" i="55"/>
  <c r="S153" i="55"/>
  <c r="R153" i="55"/>
  <c r="Q153" i="55"/>
  <c r="P153" i="55"/>
  <c r="O153" i="55"/>
  <c r="N153" i="55"/>
  <c r="M153" i="55"/>
  <c r="L153" i="55"/>
  <c r="K153" i="55"/>
  <c r="J153" i="55"/>
  <c r="I153" i="55"/>
  <c r="AW152" i="55"/>
  <c r="AV152" i="55"/>
  <c r="AU152" i="55"/>
  <c r="AT152" i="55"/>
  <c r="AS152" i="55"/>
  <c r="AR152" i="55"/>
  <c r="AQ152" i="55"/>
  <c r="AP152" i="55"/>
  <c r="AO152" i="55"/>
  <c r="AN152" i="55"/>
  <c r="AM152" i="55"/>
  <c r="AL152" i="55"/>
  <c r="AK152" i="55"/>
  <c r="AJ152" i="55"/>
  <c r="AI152" i="55"/>
  <c r="AH152" i="55"/>
  <c r="AG152" i="55"/>
  <c r="AF152" i="55"/>
  <c r="AE152" i="55"/>
  <c r="AD152" i="55"/>
  <c r="AC152" i="55"/>
  <c r="AB152" i="55"/>
  <c r="AA152" i="55"/>
  <c r="Z152" i="55"/>
  <c r="Y152" i="55"/>
  <c r="X152" i="55"/>
  <c r="W152" i="55"/>
  <c r="V152" i="55"/>
  <c r="U152" i="55"/>
  <c r="T152" i="55"/>
  <c r="S152" i="55"/>
  <c r="R152" i="55"/>
  <c r="Q152" i="55"/>
  <c r="P152" i="55"/>
  <c r="O152" i="55"/>
  <c r="N152" i="55"/>
  <c r="M152" i="55"/>
  <c r="L152" i="55"/>
  <c r="K152" i="55"/>
  <c r="J152" i="55"/>
  <c r="I152" i="55"/>
  <c r="H153" i="55"/>
  <c r="H152" i="55"/>
</calcChain>
</file>

<file path=xl/sharedStrings.xml><?xml version="1.0" encoding="utf-8"?>
<sst xmlns="http://schemas.openxmlformats.org/spreadsheetml/2006/main" count="1506" uniqueCount="285">
  <si>
    <t>UDIS</t>
  </si>
  <si>
    <t>MXMACCB 05U</t>
  </si>
  <si>
    <t>0</t>
  </si>
  <si>
    <t>Al Corriente</t>
  </si>
  <si>
    <t>Proceso Judicial</t>
  </si>
  <si>
    <t>Patrimonio</t>
  </si>
  <si>
    <t>7850</t>
  </si>
  <si>
    <t>GPI</t>
  </si>
  <si>
    <t>EM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</si>
  <si>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</si>
  <si>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</si>
  <si>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</si>
  <si>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</si>
  <si>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</si>
  <si>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</si>
  <si>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</si>
  <si>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</si>
  <si>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</si>
  <si>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</si>
  <si>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11198</t>
  </si>
  <si>
    <t>11200</t>
  </si>
  <si>
    <t>11223</t>
  </si>
  <si>
    <t>12027</t>
  </si>
  <si>
    <t>12602</t>
  </si>
  <si>
    <t>12606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</si>
  <si>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</si>
  <si>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</si>
  <si>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</si>
  <si>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</si>
  <si>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</si>
  <si>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</si>
  <si>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</si>
  <si>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</si>
  <si>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</si>
  <si>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</si>
  <si>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</si>
  <si>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</si>
  <si>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</si>
  <si>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</si>
  <si>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</si>
  <si>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</si>
  <si>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</si>
  <si>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</si>
  <si>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</si>
  <si>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7937</t>
  </si>
  <si>
    <t>8172</t>
  </si>
  <si>
    <t>8174</t>
  </si>
  <si>
    <t>8175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</si>
  <si>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</si>
  <si>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</si>
  <si>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</si>
  <si>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</si>
  <si>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</si>
  <si>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</si>
  <si>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</si>
  <si>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</si>
  <si>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</si>
  <si>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</si>
  <si>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</si>
  <si>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</si>
  <si>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</si>
  <si>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</si>
  <si>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</si>
  <si>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</si>
  <si>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</si>
  <si>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</si>
  <si>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</si>
  <si>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</si>
  <si>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</si>
  <si>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</si>
  <si>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</si>
  <si>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</si>
  <si>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</si>
  <si>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</si>
  <si>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</si>
  <si>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</si>
  <si>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</si>
  <si>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</si>
  <si>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</si>
  <si>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</si>
  <si>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</si>
  <si>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</si>
  <si>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</si>
  <si>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</si>
  <si>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</si>
  <si>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</si>
  <si>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</si>
  <si>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</si>
  <si>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</si>
  <si>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</si>
  <si>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</si>
  <si>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</si>
  <si>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</si>
  <si>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</si>
  <si>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</si>
  <si>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</si>
  <si>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</si>
  <si>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</si>
  <si>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</si>
  <si>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</si>
  <si>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</si>
  <si>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</si>
  <si>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</si>
  <si>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</si>
  <si>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</si>
  <si>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</si>
  <si>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</si>
  <si>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</si>
  <si>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</si>
  <si>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</si>
  <si>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</si>
  <si>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</si>
  <si>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</si>
  <si>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</si>
  <si>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</si>
  <si>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</si>
  <si>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</si>
  <si>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</si>
  <si>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</si>
  <si>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</si>
  <si>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</si>
  <si>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</si>
  <si>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</si>
  <si>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</si>
  <si>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</si>
  <si>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</si>
  <si>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</si>
  <si>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</si>
  <si>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</si>
  <si>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</si>
  <si>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</si>
  <si>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</si>
  <si>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</si>
  <si>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</si>
  <si>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</si>
  <si>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</si>
  <si>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</si>
  <si>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</si>
  <si>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</si>
  <si>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</si>
  <si>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</si>
  <si>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</si>
  <si>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</si>
  <si>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</si>
  <si>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</si>
  <si>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</si>
  <si>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</si>
  <si>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</si>
  <si>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BCN</t>
  </si>
  <si>
    <t>MEXICALI</t>
  </si>
  <si>
    <t>TULTITLAN</t>
  </si>
  <si>
    <t>10243</t>
  </si>
  <si>
    <t>TIJUANA</t>
  </si>
  <si>
    <t>JAL</t>
  </si>
  <si>
    <t>ZAPOPAN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</si>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</sst>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0" formatCode="mm\/dd\/yyyy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80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7" fillId="0" borderId="0"/>
  </cellStyleXfs>
  <cellXfs count="43">
    <xf numFmtId="0" fontId="0" fillId="0" borderId="0" xfId="0"/>
    <xf numFmtId="0" fontId="21" fillId="2" borderId="0" xfId="50" applyFont="1" applyFill="1" applyAlignment="1">
      <alignment horizontal="left"/>
    </xf>
    <xf numFmtId="49" fontId="26" fillId="3" borderId="2" xfId="50" applyNumberFormat="1" applyFont="1" applyFill="1" applyBorder="1" applyAlignment="1">
      <alignment horizontal="center" vertical="center" wrapText="1"/>
    </xf>
    <xf numFmtId="0" fontId="26" fillId="3" borderId="2" xfId="50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0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0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0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0" fontId="17" fillId="2" borderId="1" xfId="50" applyNumberFormat="1" applyFont="1" applyFill="1" applyBorder="1" applyAlignment="1">
      <alignment horizontal="right" wrapText="1"/>
    </xf>
    <xf numFmtId="49" fontId="26" fillId="3" borderId="1" xfId="50" applyNumberFormat="1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" fontId="22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0" fontId="9" fillId="0" borderId="0" xfId="50"/>
    <xf numFmtId="49" fontId="26" fillId="5" borderId="2" xfId="50" applyNumberFormat="1" applyFont="1" applyFill="1" applyBorder="1" applyAlignment="1">
      <alignment horizontal="center" vertical="center" wrapText="1"/>
    </xf>
    <xf numFmtId="49" fontId="26" fillId="5" borderId="1" xfId="50" applyNumberFormat="1" applyFont="1" applyFill="1" applyBorder="1" applyAlignment="1">
      <alignment horizontal="center" vertical="center" wrapText="1"/>
    </xf>
    <xf numFmtId="43" fontId="12" fillId="0" borderId="0" xfId="24" applyFont="1"/>
    <xf numFmtId="43" fontId="9" fillId="0" borderId="0" xfId="50" applyNumberFormat="1"/>
    <xf numFmtId="0" fontId="9" fillId="0" borderId="0" xfId="50" applyAlignment="1">
      <alignment horizontal="right"/>
    </xf>
  </cellXfs>
  <cellStyles count="80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16" xfId="78" xr:uid="{2C6A338B-FCEC-42FA-902B-AB93410FA1B0}"/>
    <cellStyle name="Normal 17" xfId="79" xr:uid="{172D1C42-980F-4C66-9D25-C3A723A323CD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ADMINISTRACI&#211;N%20MAESTRA\Bursas\CCB%20052U%20-%20247\2024\06\2024%2006%20Ejercicio%20Aplicado%20y%20Flujos.xlsx" TargetMode="External"/><Relationship Id="rId1" Type="http://schemas.openxmlformats.org/officeDocument/2006/relationships/externalLinkPath" Target="/Mi%20unidad/ADMINISTRACI&#211;N%20MAESTRA/Bursas/CCB%20052U%20-%20247/2024/06/2024%2006%20Ejercicio%20Aplicado%20y%20Fluj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do"/>
    </sheetNames>
    <sheetDataSet>
      <sheetData sheetId="0">
        <row r="5">
          <cell r="C5" t="str">
            <v>6150</v>
          </cell>
          <cell r="D5" t="str">
            <v>PAT F196</v>
          </cell>
          <cell r="F5">
            <v>6600</v>
          </cell>
          <cell r="G5">
            <v>6599.99</v>
          </cell>
          <cell r="H5">
            <v>809.71000000000015</v>
          </cell>
          <cell r="I5">
            <v>2205.67</v>
          </cell>
          <cell r="J5">
            <v>270.60000000000002</v>
          </cell>
          <cell r="K5">
            <v>2344.41</v>
          </cell>
          <cell r="L5">
            <v>287.62</v>
          </cell>
          <cell r="M5">
            <v>0</v>
          </cell>
          <cell r="N5">
            <v>0</v>
          </cell>
          <cell r="O5">
            <v>529.82000000000005</v>
          </cell>
          <cell r="P5">
            <v>65</v>
          </cell>
          <cell r="Q5">
            <v>230.02</v>
          </cell>
          <cell r="R5">
            <v>28.22</v>
          </cell>
          <cell r="S5">
            <v>583.61</v>
          </cell>
          <cell r="T5">
            <v>71.599999999999994</v>
          </cell>
          <cell r="U5">
            <v>40.270000000000003</v>
          </cell>
          <cell r="V5">
            <v>4.9400000000000004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666.19</v>
          </cell>
          <cell r="AB5">
            <v>81.73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C6" t="str">
            <v>12886</v>
          </cell>
          <cell r="D6" t="str">
            <v>PAT F196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C7" t="str">
            <v>8078</v>
          </cell>
          <cell r="D7" t="str">
            <v>PAT F196</v>
          </cell>
          <cell r="F7">
            <v>6605</v>
          </cell>
          <cell r="G7">
            <v>6603.8400000000011</v>
          </cell>
          <cell r="H7">
            <v>804.87</v>
          </cell>
          <cell r="I7">
            <v>2628.42</v>
          </cell>
          <cell r="J7">
            <v>320.35000000000002</v>
          </cell>
          <cell r="K7">
            <v>2005.02</v>
          </cell>
          <cell r="L7">
            <v>244.37</v>
          </cell>
          <cell r="M7">
            <v>0</v>
          </cell>
          <cell r="N7">
            <v>0</v>
          </cell>
          <cell r="O7">
            <v>738.44</v>
          </cell>
          <cell r="P7">
            <v>90</v>
          </cell>
          <cell r="Q7">
            <v>0</v>
          </cell>
          <cell r="R7">
            <v>0</v>
          </cell>
          <cell r="S7">
            <v>339.44</v>
          </cell>
          <cell r="T7">
            <v>41.37</v>
          </cell>
          <cell r="U7">
            <v>33.31</v>
          </cell>
          <cell r="V7">
            <v>4.0599999999999996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654.09</v>
          </cell>
          <cell r="AB7">
            <v>79.72</v>
          </cell>
          <cell r="AC7">
            <v>205.12</v>
          </cell>
          <cell r="AD7">
            <v>25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C8" t="str">
            <v>6231</v>
          </cell>
          <cell r="D8" t="str">
            <v>PAT F196</v>
          </cell>
          <cell r="F8">
            <v>7650</v>
          </cell>
          <cell r="G8">
            <v>7650.0000000000018</v>
          </cell>
          <cell r="H8">
            <v>935.68000000000006</v>
          </cell>
          <cell r="I8">
            <v>3058.37</v>
          </cell>
          <cell r="J8">
            <v>374.07</v>
          </cell>
          <cell r="K8">
            <v>2672.14</v>
          </cell>
          <cell r="L8">
            <v>326.83</v>
          </cell>
          <cell r="M8">
            <v>21.27</v>
          </cell>
          <cell r="N8">
            <v>2.61</v>
          </cell>
          <cell r="O8">
            <v>531.44000000000005</v>
          </cell>
          <cell r="P8">
            <v>65</v>
          </cell>
          <cell r="Q8">
            <v>0</v>
          </cell>
          <cell r="R8">
            <v>0</v>
          </cell>
          <cell r="S8">
            <v>588.09999999999991</v>
          </cell>
          <cell r="T8">
            <v>71.930000000000007</v>
          </cell>
          <cell r="U8">
            <v>40.39</v>
          </cell>
          <cell r="V8">
            <v>4.9400000000000004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738.29</v>
          </cell>
          <cell r="AB8">
            <v>90.3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C9" t="str">
            <v>6010</v>
          </cell>
          <cell r="D9" t="str">
            <v>PAT F196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C10" t="str">
            <v>10695</v>
          </cell>
          <cell r="D10" t="str">
            <v>PAT F196</v>
          </cell>
          <cell r="F10">
            <v>8999.4699999999993</v>
          </cell>
          <cell r="G10">
            <v>9000.3599999999969</v>
          </cell>
          <cell r="H10">
            <v>1111.26</v>
          </cell>
          <cell r="I10">
            <v>5850.44</v>
          </cell>
          <cell r="J10">
            <v>722.76</v>
          </cell>
          <cell r="K10">
            <v>363.2</v>
          </cell>
          <cell r="L10">
            <v>44.87</v>
          </cell>
          <cell r="M10">
            <v>1215.49</v>
          </cell>
          <cell r="N10">
            <v>149.52000000000001</v>
          </cell>
          <cell r="O10">
            <v>778.29</v>
          </cell>
          <cell r="P10">
            <v>96.15</v>
          </cell>
          <cell r="Q10">
            <v>0</v>
          </cell>
          <cell r="R10">
            <v>0</v>
          </cell>
          <cell r="S10">
            <v>384.72999999999996</v>
          </cell>
          <cell r="T10">
            <v>47.53</v>
          </cell>
          <cell r="U10">
            <v>37.64</v>
          </cell>
          <cell r="V10">
            <v>4.6500000000000004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370.57</v>
          </cell>
          <cell r="AB10">
            <v>45.78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C11" t="str">
            <v>11983</v>
          </cell>
          <cell r="D11" t="str">
            <v>PAT F196</v>
          </cell>
          <cell r="F11">
            <v>13120</v>
          </cell>
          <cell r="G11">
            <v>13111.780000000002</v>
          </cell>
          <cell r="H11">
            <v>1609.8700000000001</v>
          </cell>
          <cell r="I11">
            <v>8836.75</v>
          </cell>
          <cell r="J11">
            <v>1084.98</v>
          </cell>
          <cell r="K11">
            <v>2210.4499999999998</v>
          </cell>
          <cell r="L11">
            <v>271.39999999999998</v>
          </cell>
          <cell r="M11">
            <v>0</v>
          </cell>
          <cell r="N11">
            <v>0</v>
          </cell>
          <cell r="O11">
            <v>957.4</v>
          </cell>
          <cell r="P11">
            <v>117.55</v>
          </cell>
          <cell r="Q11">
            <v>230</v>
          </cell>
          <cell r="R11">
            <v>28.24</v>
          </cell>
          <cell r="S11">
            <v>426.37</v>
          </cell>
          <cell r="T11">
            <v>52.35</v>
          </cell>
          <cell r="U11">
            <v>42.03</v>
          </cell>
          <cell r="V11">
            <v>5.16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408.78</v>
          </cell>
          <cell r="AB11">
            <v>50.19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C12" t="str">
            <v>5860</v>
          </cell>
          <cell r="D12" t="str">
            <v>PAT F196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 t="str">
            <v>10557</v>
          </cell>
          <cell r="D13" t="str">
            <v>PAT F196</v>
          </cell>
          <cell r="F13">
            <v>7775</v>
          </cell>
          <cell r="G13">
            <v>7800.09</v>
          </cell>
          <cell r="H13">
            <v>964.75999999999988</v>
          </cell>
          <cell r="I13">
            <v>4253.74</v>
          </cell>
          <cell r="J13">
            <v>526.14</v>
          </cell>
          <cell r="K13">
            <v>1952.4</v>
          </cell>
          <cell r="L13">
            <v>241.49</v>
          </cell>
          <cell r="M13">
            <v>25.75</v>
          </cell>
          <cell r="N13">
            <v>3.1599999999999997</v>
          </cell>
          <cell r="O13">
            <v>777.35</v>
          </cell>
          <cell r="P13">
            <v>96.15</v>
          </cell>
          <cell r="Q13">
            <v>0</v>
          </cell>
          <cell r="R13">
            <v>0</v>
          </cell>
          <cell r="S13">
            <v>383.21999999999997</v>
          </cell>
          <cell r="T13">
            <v>47.4</v>
          </cell>
          <cell r="U13">
            <v>37.590000000000003</v>
          </cell>
          <cell r="V13">
            <v>4.6500000000000004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370.12</v>
          </cell>
          <cell r="AB13">
            <v>45.78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0.08</v>
          </cell>
          <cell r="AJ13">
            <v>0.01</v>
          </cell>
          <cell r="AK13">
            <v>0</v>
          </cell>
          <cell r="AL13">
            <v>0</v>
          </cell>
        </row>
        <row r="14">
          <cell r="C14" t="str">
            <v>9122</v>
          </cell>
          <cell r="D14" t="str">
            <v>PAT F196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C15" t="str">
            <v>8224</v>
          </cell>
          <cell r="D15" t="str">
            <v>PAT F196</v>
          </cell>
          <cell r="F15">
            <v>9020</v>
          </cell>
          <cell r="G15">
            <v>9018.2000000000007</v>
          </cell>
          <cell r="H15">
            <v>1129.5</v>
          </cell>
          <cell r="I15">
            <v>3125.03</v>
          </cell>
          <cell r="J15">
            <v>391.4</v>
          </cell>
          <cell r="K15">
            <v>3576.06</v>
          </cell>
          <cell r="L15">
            <v>447.89</v>
          </cell>
          <cell r="M15">
            <v>0</v>
          </cell>
          <cell r="N15">
            <v>0</v>
          </cell>
          <cell r="O15">
            <v>798.42</v>
          </cell>
          <cell r="P15">
            <v>100</v>
          </cell>
          <cell r="Q15">
            <v>0</v>
          </cell>
          <cell r="R15">
            <v>0</v>
          </cell>
          <cell r="S15">
            <v>569.12</v>
          </cell>
          <cell r="T15">
            <v>71.279999999999987</v>
          </cell>
          <cell r="U15">
            <v>56.13</v>
          </cell>
          <cell r="V15">
            <v>7.03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893.44</v>
          </cell>
          <cell r="AB15">
            <v>111.9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 t="str">
            <v>7723</v>
          </cell>
          <cell r="D16" t="str">
            <v>PAT F196</v>
          </cell>
          <cell r="F16">
            <v>8980</v>
          </cell>
          <cell r="G16">
            <v>8979.99</v>
          </cell>
          <cell r="H16">
            <v>1129.6899999999998</v>
          </cell>
          <cell r="I16">
            <v>2784.7999999999997</v>
          </cell>
          <cell r="J16">
            <v>350.33</v>
          </cell>
          <cell r="K16">
            <v>3658.64</v>
          </cell>
          <cell r="L16">
            <v>460.26</v>
          </cell>
          <cell r="M16">
            <v>0</v>
          </cell>
          <cell r="N16">
            <v>0</v>
          </cell>
          <cell r="O16">
            <v>794.91</v>
          </cell>
          <cell r="P16">
            <v>100</v>
          </cell>
          <cell r="Q16">
            <v>229.97</v>
          </cell>
          <cell r="R16">
            <v>28.93</v>
          </cell>
          <cell r="S16">
            <v>566.29</v>
          </cell>
          <cell r="T16">
            <v>71.239999999999995</v>
          </cell>
          <cell r="U16">
            <v>55.88</v>
          </cell>
          <cell r="V16">
            <v>7.03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889.5</v>
          </cell>
          <cell r="AB16">
            <v>111.9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C17" t="str">
            <v>10691</v>
          </cell>
          <cell r="D17" t="str">
            <v>PAT F196</v>
          </cell>
          <cell r="F17">
            <v>7785</v>
          </cell>
          <cell r="G17">
            <v>7784.87</v>
          </cell>
          <cell r="H17">
            <v>961.74</v>
          </cell>
          <cell r="I17">
            <v>4332.22</v>
          </cell>
          <cell r="J17">
            <v>535.20000000000005</v>
          </cell>
          <cell r="K17">
            <v>1881.42</v>
          </cell>
          <cell r="L17">
            <v>232.43</v>
          </cell>
          <cell r="M17">
            <v>0</v>
          </cell>
          <cell r="N17">
            <v>0</v>
          </cell>
          <cell r="O17">
            <v>778.29</v>
          </cell>
          <cell r="P17">
            <v>96.15</v>
          </cell>
          <cell r="Q17">
            <v>0</v>
          </cell>
          <cell r="R17">
            <v>0</v>
          </cell>
          <cell r="S17">
            <v>384.73</v>
          </cell>
          <cell r="T17">
            <v>47.529999999999994</v>
          </cell>
          <cell r="U17">
            <v>37.64</v>
          </cell>
          <cell r="V17">
            <v>4.6500000000000004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370.57</v>
          </cell>
          <cell r="AB17">
            <v>45.78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C18" t="str">
            <v>11223</v>
          </cell>
          <cell r="D18" t="str">
            <v>PAT F196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C19" t="str">
            <v>8013</v>
          </cell>
          <cell r="D19" t="str">
            <v>PAT F196</v>
          </cell>
          <cell r="F19">
            <v>57896</v>
          </cell>
          <cell r="G19">
            <v>57895.679999999993</v>
          </cell>
          <cell r="H19">
            <v>7390.3099999999995</v>
          </cell>
          <cell r="I19">
            <v>22644.53</v>
          </cell>
          <cell r="J19">
            <v>2887.2000000000003</v>
          </cell>
          <cell r="K19">
            <v>23421.420000000006</v>
          </cell>
          <cell r="L19">
            <v>2987.8299999999995</v>
          </cell>
          <cell r="M19">
            <v>0</v>
          </cell>
          <cell r="N19">
            <v>0</v>
          </cell>
          <cell r="O19">
            <v>5488.65</v>
          </cell>
          <cell r="P19">
            <v>700</v>
          </cell>
          <cell r="Q19">
            <v>1379.8200000000002</v>
          </cell>
          <cell r="R19">
            <v>175.10000000000002</v>
          </cell>
          <cell r="S19">
            <v>6511.6560000000027</v>
          </cell>
          <cell r="T19">
            <v>819.87000000000035</v>
          </cell>
          <cell r="U19">
            <v>385.84</v>
          </cell>
          <cell r="V19">
            <v>49.21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6141.83</v>
          </cell>
          <cell r="AB19">
            <v>783.3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8078.0660000000025</v>
          </cell>
          <cell r="AL19">
            <v>1012.2000000000005</v>
          </cell>
        </row>
        <row r="20">
          <cell r="C20" t="str">
            <v>6224</v>
          </cell>
          <cell r="D20" t="str">
            <v>PAT F196</v>
          </cell>
          <cell r="F20">
            <v>7629</v>
          </cell>
          <cell r="G20">
            <v>7628.7300000000014</v>
          </cell>
          <cell r="H20">
            <v>933.07000000000016</v>
          </cell>
          <cell r="I20">
            <v>3031.06</v>
          </cell>
          <cell r="J20">
            <v>370.73</v>
          </cell>
          <cell r="K20">
            <v>2699.45</v>
          </cell>
          <cell r="L20">
            <v>330.17</v>
          </cell>
          <cell r="M20">
            <v>0</v>
          </cell>
          <cell r="N20">
            <v>0</v>
          </cell>
          <cell r="O20">
            <v>531.44000000000005</v>
          </cell>
          <cell r="P20">
            <v>65</v>
          </cell>
          <cell r="Q20">
            <v>0</v>
          </cell>
          <cell r="R20">
            <v>0</v>
          </cell>
          <cell r="S20">
            <v>588.1</v>
          </cell>
          <cell r="T20">
            <v>71.930000000000007</v>
          </cell>
          <cell r="U20">
            <v>40.39</v>
          </cell>
          <cell r="V20">
            <v>4.9400000000000004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738.29</v>
          </cell>
          <cell r="AB20">
            <v>90.3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C21" t="str">
            <v>11235</v>
          </cell>
          <cell r="D21" t="str">
            <v>PAT F196</v>
          </cell>
          <cell r="F21">
            <v>12500</v>
          </cell>
          <cell r="G21">
            <v>12499.98</v>
          </cell>
          <cell r="H21">
            <v>1531.67</v>
          </cell>
          <cell r="I21">
            <v>8897.2999999999993</v>
          </cell>
          <cell r="J21">
            <v>1090.22</v>
          </cell>
          <cell r="K21">
            <v>1185.71</v>
          </cell>
          <cell r="L21">
            <v>145.29</v>
          </cell>
          <cell r="M21">
            <v>0</v>
          </cell>
          <cell r="N21">
            <v>0</v>
          </cell>
          <cell r="O21">
            <v>1135.93</v>
          </cell>
          <cell r="P21">
            <v>139.19</v>
          </cell>
          <cell r="Q21">
            <v>229.98</v>
          </cell>
          <cell r="R21">
            <v>28.18</v>
          </cell>
          <cell r="S21">
            <v>622.69000000000005</v>
          </cell>
          <cell r="T21">
            <v>76.3</v>
          </cell>
          <cell r="U21">
            <v>61.45</v>
          </cell>
          <cell r="V21">
            <v>7.53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596.9</v>
          </cell>
          <cell r="AB21">
            <v>73.14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229.98</v>
          </cell>
          <cell r="AL21">
            <v>28.18</v>
          </cell>
        </row>
        <row r="22">
          <cell r="C22" t="str">
            <v>5343</v>
          </cell>
          <cell r="D22" t="str">
            <v>PAT F196</v>
          </cell>
          <cell r="F22">
            <v>7784</v>
          </cell>
          <cell r="G22">
            <v>7785.2199999999993</v>
          </cell>
          <cell r="H22">
            <v>928.53</v>
          </cell>
          <cell r="I22">
            <v>3403.08</v>
          </cell>
          <cell r="J22">
            <v>405.88</v>
          </cell>
          <cell r="K22">
            <v>2473.58</v>
          </cell>
          <cell r="L22">
            <v>295.02</v>
          </cell>
          <cell r="M22">
            <v>0</v>
          </cell>
          <cell r="N22">
            <v>0</v>
          </cell>
          <cell r="O22">
            <v>544.99</v>
          </cell>
          <cell r="P22">
            <v>65</v>
          </cell>
          <cell r="Q22">
            <v>0</v>
          </cell>
          <cell r="R22">
            <v>0</v>
          </cell>
          <cell r="S22">
            <v>565.03</v>
          </cell>
          <cell r="T22">
            <v>67.39</v>
          </cell>
          <cell r="U22">
            <v>41.42</v>
          </cell>
          <cell r="V22">
            <v>4.9400000000000004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757.12</v>
          </cell>
          <cell r="AB22">
            <v>90.3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C23" t="str">
            <v>6001</v>
          </cell>
          <cell r="D23" t="str">
            <v>PAT F196</v>
          </cell>
          <cell r="F23">
            <v>6851</v>
          </cell>
          <cell r="G23">
            <v>6850.9800000000005</v>
          </cell>
          <cell r="H23">
            <v>849.09</v>
          </cell>
          <cell r="I23">
            <v>3250.68</v>
          </cell>
          <cell r="J23">
            <v>402.88</v>
          </cell>
          <cell r="K23">
            <v>1826.17</v>
          </cell>
          <cell r="L23">
            <v>226.33</v>
          </cell>
          <cell r="M23">
            <v>0</v>
          </cell>
          <cell r="N23">
            <v>0</v>
          </cell>
          <cell r="O23">
            <v>524.46</v>
          </cell>
          <cell r="P23">
            <v>65</v>
          </cell>
          <cell r="Q23">
            <v>0</v>
          </cell>
          <cell r="R23">
            <v>0</v>
          </cell>
          <cell r="S23">
            <v>545.04</v>
          </cell>
          <cell r="T23">
            <v>67.55</v>
          </cell>
          <cell r="U23">
            <v>39.86</v>
          </cell>
          <cell r="V23">
            <v>4.9400000000000004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664.93</v>
          </cell>
          <cell r="AB23">
            <v>82.41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0.16</v>
          </cell>
          <cell r="AJ23">
            <v>0.02</v>
          </cell>
          <cell r="AK23">
            <v>0</v>
          </cell>
          <cell r="AL23">
            <v>0</v>
          </cell>
        </row>
        <row r="24">
          <cell r="C24" t="str">
            <v>5831</v>
          </cell>
          <cell r="D24" t="str">
            <v>PAT F196</v>
          </cell>
          <cell r="F24">
            <v>7300</v>
          </cell>
          <cell r="G24">
            <v>7266.83</v>
          </cell>
          <cell r="H24">
            <v>909.63</v>
          </cell>
          <cell r="I24">
            <v>3059.46</v>
          </cell>
          <cell r="J24">
            <v>382.97</v>
          </cell>
          <cell r="K24">
            <v>2399.83</v>
          </cell>
          <cell r="L24">
            <v>300.39999999999998</v>
          </cell>
          <cell r="M24">
            <v>0</v>
          </cell>
          <cell r="N24">
            <v>0</v>
          </cell>
          <cell r="O24">
            <v>519.27</v>
          </cell>
          <cell r="P24">
            <v>65</v>
          </cell>
          <cell r="Q24">
            <v>0</v>
          </cell>
          <cell r="R24">
            <v>0</v>
          </cell>
          <cell r="S24">
            <v>542.83999999999992</v>
          </cell>
          <cell r="T24">
            <v>67.949999999999989</v>
          </cell>
          <cell r="U24">
            <v>39.46</v>
          </cell>
          <cell r="V24">
            <v>4.9400000000000004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705.97</v>
          </cell>
          <cell r="AB24">
            <v>88.37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C25" t="str">
            <v>6012</v>
          </cell>
          <cell r="D25" t="str">
            <v>PAT F196</v>
          </cell>
          <cell r="F25">
            <v>7000</v>
          </cell>
          <cell r="G25">
            <v>7000.01</v>
          </cell>
          <cell r="H25">
            <v>867.56</v>
          </cell>
          <cell r="I25">
            <v>2581.15</v>
          </cell>
          <cell r="J25">
            <v>319.89999999999998</v>
          </cell>
          <cell r="K25">
            <v>2414.5300000000002</v>
          </cell>
          <cell r="L25">
            <v>299.25</v>
          </cell>
          <cell r="M25">
            <v>0</v>
          </cell>
          <cell r="N25">
            <v>0</v>
          </cell>
          <cell r="O25">
            <v>524.46</v>
          </cell>
          <cell r="P25">
            <v>65</v>
          </cell>
          <cell r="Q25">
            <v>230.04</v>
          </cell>
          <cell r="R25">
            <v>28.51</v>
          </cell>
          <cell r="S25">
            <v>545.04</v>
          </cell>
          <cell r="T25">
            <v>67.55</v>
          </cell>
          <cell r="U25">
            <v>39.86</v>
          </cell>
          <cell r="V25">
            <v>4.9400000000000004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664.93</v>
          </cell>
          <cell r="AB25">
            <v>82.41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C26" t="str">
            <v>8333</v>
          </cell>
          <cell r="D26" t="str">
            <v>PAT F196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 t="str">
            <v>8161</v>
          </cell>
          <cell r="D27" t="str">
            <v>PAT F196</v>
          </cell>
          <cell r="F27">
            <v>6607.29</v>
          </cell>
          <cell r="G27">
            <v>6607.29</v>
          </cell>
          <cell r="H27">
            <v>804.82</v>
          </cell>
          <cell r="I27">
            <v>2162.0100000000002</v>
          </cell>
          <cell r="J27">
            <v>263.35000000000002</v>
          </cell>
          <cell r="K27">
            <v>2474.15</v>
          </cell>
          <cell r="L27">
            <v>301.37</v>
          </cell>
          <cell r="M27">
            <v>0</v>
          </cell>
          <cell r="N27">
            <v>0</v>
          </cell>
          <cell r="O27">
            <v>738.87</v>
          </cell>
          <cell r="P27">
            <v>90</v>
          </cell>
          <cell r="Q27">
            <v>0</v>
          </cell>
          <cell r="R27">
            <v>0</v>
          </cell>
          <cell r="S27">
            <v>339.21999999999997</v>
          </cell>
          <cell r="T27">
            <v>41.32</v>
          </cell>
          <cell r="U27">
            <v>33.33</v>
          </cell>
          <cell r="V27">
            <v>4.0599999999999996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654.47</v>
          </cell>
          <cell r="AB27">
            <v>79.72</v>
          </cell>
          <cell r="AC27">
            <v>205.24</v>
          </cell>
          <cell r="AD27">
            <v>25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C28" t="str">
            <v>5857</v>
          </cell>
          <cell r="D28" t="str">
            <v>PAT F196</v>
          </cell>
          <cell r="F28">
            <v>5700</v>
          </cell>
          <cell r="G28">
            <v>5700.0399999999991</v>
          </cell>
          <cell r="H28">
            <v>744.61</v>
          </cell>
          <cell r="I28">
            <v>1034.74</v>
          </cell>
          <cell r="J28">
            <v>135.17000000000002</v>
          </cell>
          <cell r="K28">
            <v>2687.08</v>
          </cell>
          <cell r="L28">
            <v>351.02</v>
          </cell>
          <cell r="M28">
            <v>0</v>
          </cell>
          <cell r="N28">
            <v>0</v>
          </cell>
          <cell r="O28">
            <v>497.58</v>
          </cell>
          <cell r="P28">
            <v>65</v>
          </cell>
          <cell r="Q28">
            <v>230.03</v>
          </cell>
          <cell r="R28">
            <v>30.05</v>
          </cell>
          <cell r="S28">
            <v>521.54</v>
          </cell>
          <cell r="T28">
            <v>68.13</v>
          </cell>
          <cell r="U28">
            <v>37.82</v>
          </cell>
          <cell r="V28">
            <v>4.9400000000000004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691.25</v>
          </cell>
          <cell r="AB28">
            <v>90.3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 t="str">
            <v>6374</v>
          </cell>
          <cell r="D29" t="str">
            <v>PAT F196</v>
          </cell>
          <cell r="F29">
            <v>8650</v>
          </cell>
          <cell r="G29">
            <v>8700.06</v>
          </cell>
          <cell r="H29">
            <v>1053.56</v>
          </cell>
          <cell r="I29">
            <v>3439.3</v>
          </cell>
          <cell r="J29">
            <v>416.46</v>
          </cell>
          <cell r="K29">
            <v>3106.81</v>
          </cell>
          <cell r="L29">
            <v>376.2</v>
          </cell>
          <cell r="M29">
            <v>50.36</v>
          </cell>
          <cell r="N29">
            <v>6.18</v>
          </cell>
          <cell r="O29">
            <v>536.79999999999995</v>
          </cell>
          <cell r="P29">
            <v>65</v>
          </cell>
          <cell r="Q29">
            <v>0</v>
          </cell>
          <cell r="R29">
            <v>0</v>
          </cell>
          <cell r="S29">
            <v>684.29</v>
          </cell>
          <cell r="T29">
            <v>82.86</v>
          </cell>
          <cell r="U29">
            <v>46.58</v>
          </cell>
          <cell r="V29">
            <v>5.64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835.92</v>
          </cell>
          <cell r="AB29">
            <v>101.22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C30" t="str">
            <v>10116</v>
          </cell>
          <cell r="D30" t="str">
            <v>PAT F196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C31" t="str">
            <v>5388</v>
          </cell>
          <cell r="D31" t="str">
            <v>PAT F196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C32" t="str">
            <v>12910</v>
          </cell>
          <cell r="D32" t="str">
            <v>PAT F196</v>
          </cell>
          <cell r="F32">
            <v>0</v>
          </cell>
          <cell r="G32">
            <v>0.98</v>
          </cell>
          <cell r="H32">
            <v>0.12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0.98</v>
          </cell>
          <cell r="T32">
            <v>0.12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C33" t="str">
            <v>6181</v>
          </cell>
          <cell r="D33" t="str">
            <v>PAT F196</v>
          </cell>
          <cell r="F33">
            <v>8145</v>
          </cell>
          <cell r="G33">
            <v>8144.98</v>
          </cell>
          <cell r="H33">
            <v>997.13</v>
          </cell>
          <cell r="I33">
            <v>2770.3199999999997</v>
          </cell>
          <cell r="J33">
            <v>339.15</v>
          </cell>
          <cell r="K33">
            <v>3100.25</v>
          </cell>
          <cell r="L33">
            <v>379.54</v>
          </cell>
          <cell r="M33">
            <v>0</v>
          </cell>
          <cell r="N33">
            <v>0</v>
          </cell>
          <cell r="O33">
            <v>530.95000000000005</v>
          </cell>
          <cell r="P33">
            <v>65</v>
          </cell>
          <cell r="Q33">
            <v>230.02</v>
          </cell>
          <cell r="R33">
            <v>28.16</v>
          </cell>
          <cell r="S33">
            <v>640.55999999999995</v>
          </cell>
          <cell r="T33">
            <v>78.42</v>
          </cell>
          <cell r="U33">
            <v>46.07</v>
          </cell>
          <cell r="V33">
            <v>5.64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826.81</v>
          </cell>
          <cell r="AB33">
            <v>101.22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 t="str">
            <v>5453</v>
          </cell>
          <cell r="D34" t="str">
            <v>PAT F196</v>
          </cell>
          <cell r="F34">
            <v>6525</v>
          </cell>
          <cell r="G34">
            <v>6531.0099999999993</v>
          </cell>
          <cell r="H34">
            <v>844.47</v>
          </cell>
          <cell r="I34">
            <v>2749.83</v>
          </cell>
          <cell r="J34">
            <v>355.59</v>
          </cell>
          <cell r="K34">
            <v>2068.0700000000002</v>
          </cell>
          <cell r="L34">
            <v>267.43</v>
          </cell>
          <cell r="M34">
            <v>12.06</v>
          </cell>
          <cell r="N34">
            <v>1.48</v>
          </cell>
          <cell r="O34">
            <v>502.65</v>
          </cell>
          <cell r="P34">
            <v>65</v>
          </cell>
          <cell r="Q34">
            <v>0</v>
          </cell>
          <cell r="R34">
            <v>0</v>
          </cell>
          <cell r="S34">
            <v>528.16999999999996</v>
          </cell>
          <cell r="T34">
            <v>68.3</v>
          </cell>
          <cell r="U34">
            <v>38.200000000000003</v>
          </cell>
          <cell r="V34">
            <v>4.9400000000000004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632.03</v>
          </cell>
          <cell r="AB34">
            <v>81.73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 t="str">
            <v>6052</v>
          </cell>
          <cell r="D35" t="str">
            <v>PAT F196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 t="str">
            <v>8630</v>
          </cell>
          <cell r="D36" t="str">
            <v>PAT F196</v>
          </cell>
          <cell r="F36">
            <v>6125</v>
          </cell>
          <cell r="G36">
            <v>6124.9900000000007</v>
          </cell>
          <cell r="H36">
            <v>734.8599999999999</v>
          </cell>
          <cell r="I36">
            <v>1930.45</v>
          </cell>
          <cell r="J36">
            <v>231.61</v>
          </cell>
          <cell r="K36">
            <v>2253.4299999999998</v>
          </cell>
          <cell r="L36">
            <v>270.36</v>
          </cell>
          <cell r="M36">
            <v>0</v>
          </cell>
          <cell r="N36">
            <v>0</v>
          </cell>
          <cell r="O36">
            <v>750.14</v>
          </cell>
          <cell r="P36">
            <v>90</v>
          </cell>
          <cell r="Q36">
            <v>0</v>
          </cell>
          <cell r="R36">
            <v>0</v>
          </cell>
          <cell r="S36">
            <v>342.06</v>
          </cell>
          <cell r="T36">
            <v>41.04</v>
          </cell>
          <cell r="U36">
            <v>33.840000000000003</v>
          </cell>
          <cell r="V36">
            <v>4.0599999999999996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606.95000000000005</v>
          </cell>
          <cell r="AB36">
            <v>72.819999999999993</v>
          </cell>
          <cell r="AC36">
            <v>208.37</v>
          </cell>
          <cell r="AD36">
            <v>25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0.25</v>
          </cell>
          <cell r="AJ36">
            <v>0.03</v>
          </cell>
          <cell r="AK36">
            <v>0</v>
          </cell>
          <cell r="AL36">
            <v>0</v>
          </cell>
        </row>
        <row r="37">
          <cell r="C37" t="str">
            <v>5990</v>
          </cell>
          <cell r="D37" t="str">
            <v>PAT F196</v>
          </cell>
          <cell r="F37">
            <v>6860</v>
          </cell>
          <cell r="G37">
            <v>6869.38</v>
          </cell>
          <cell r="H37">
            <v>851.35</v>
          </cell>
          <cell r="I37">
            <v>2743.08</v>
          </cell>
          <cell r="J37">
            <v>339.97</v>
          </cell>
          <cell r="K37">
            <v>2333.7600000000002</v>
          </cell>
          <cell r="L37">
            <v>289.24</v>
          </cell>
          <cell r="M37">
            <v>18.25</v>
          </cell>
          <cell r="N37">
            <v>2.2400000000000002</v>
          </cell>
          <cell r="O37">
            <v>524.46</v>
          </cell>
          <cell r="P37">
            <v>65</v>
          </cell>
          <cell r="Q37">
            <v>0</v>
          </cell>
          <cell r="R37">
            <v>0</v>
          </cell>
          <cell r="S37">
            <v>545.04</v>
          </cell>
          <cell r="T37">
            <v>67.55</v>
          </cell>
          <cell r="U37">
            <v>39.86</v>
          </cell>
          <cell r="V37">
            <v>4.9400000000000004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664.93</v>
          </cell>
          <cell r="AB37">
            <v>82.41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C38" t="str">
            <v>6029</v>
          </cell>
          <cell r="D38" t="str">
            <v>PAT F196</v>
          </cell>
          <cell r="F38">
            <v>8001</v>
          </cell>
          <cell r="G38">
            <v>8000.9</v>
          </cell>
          <cell r="H38">
            <v>991.02</v>
          </cell>
          <cell r="I38">
            <v>3228.96</v>
          </cell>
          <cell r="J38">
            <v>399.95</v>
          </cell>
          <cell r="K38">
            <v>2794.13</v>
          </cell>
          <cell r="L38">
            <v>346.09</v>
          </cell>
          <cell r="M38">
            <v>0</v>
          </cell>
          <cell r="N38">
            <v>0</v>
          </cell>
          <cell r="O38">
            <v>524.77</v>
          </cell>
          <cell r="P38">
            <v>65</v>
          </cell>
          <cell r="Q38">
            <v>0</v>
          </cell>
          <cell r="R38">
            <v>0</v>
          </cell>
          <cell r="S38">
            <v>631.74</v>
          </cell>
          <cell r="T38">
            <v>78.25</v>
          </cell>
          <cell r="U38">
            <v>45.53</v>
          </cell>
          <cell r="V38">
            <v>5.64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775.77</v>
          </cell>
          <cell r="AB38">
            <v>96.09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C39" t="str">
            <v>6027</v>
          </cell>
          <cell r="D39" t="str">
            <v>PAT F196</v>
          </cell>
          <cell r="F39">
            <v>8029.01</v>
          </cell>
          <cell r="G39">
            <v>8029.01</v>
          </cell>
          <cell r="H39">
            <v>994.64999999999986</v>
          </cell>
          <cell r="I39">
            <v>3234.04</v>
          </cell>
          <cell r="J39">
            <v>400.64</v>
          </cell>
          <cell r="K39">
            <v>2816.87</v>
          </cell>
          <cell r="L39">
            <v>348.96</v>
          </cell>
          <cell r="M39">
            <v>0</v>
          </cell>
          <cell r="N39">
            <v>0</v>
          </cell>
          <cell r="O39">
            <v>524.69000000000005</v>
          </cell>
          <cell r="P39">
            <v>65</v>
          </cell>
          <cell r="Q39">
            <v>0</v>
          </cell>
          <cell r="R39">
            <v>0</v>
          </cell>
          <cell r="S39">
            <v>633.99</v>
          </cell>
          <cell r="T39">
            <v>78.539999999999992</v>
          </cell>
          <cell r="U39">
            <v>45.53</v>
          </cell>
          <cell r="V39">
            <v>5.64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778.81</v>
          </cell>
          <cell r="AB39">
            <v>96.48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4.92</v>
          </cell>
          <cell r="AJ39">
            <v>0.61</v>
          </cell>
          <cell r="AK39">
            <v>0</v>
          </cell>
          <cell r="AL39">
            <v>0</v>
          </cell>
        </row>
        <row r="40">
          <cell r="C40" t="str">
            <v>9034</v>
          </cell>
          <cell r="D40" t="str">
            <v>PAT F196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C41" t="str">
            <v>12047</v>
          </cell>
          <cell r="D41" t="str">
            <v>PAT F196</v>
          </cell>
          <cell r="F41">
            <v>9782.51</v>
          </cell>
          <cell r="G41">
            <v>9782.52</v>
          </cell>
          <cell r="H41">
            <v>1200.1099999999999</v>
          </cell>
          <cell r="I41">
            <v>4656.1399999999994</v>
          </cell>
          <cell r="J41">
            <v>571.21</v>
          </cell>
          <cell r="K41">
            <v>2326.9700000000003</v>
          </cell>
          <cell r="L41">
            <v>285.47000000000003</v>
          </cell>
          <cell r="M41">
            <v>0</v>
          </cell>
          <cell r="N41">
            <v>0</v>
          </cell>
          <cell r="O41">
            <v>1630.28</v>
          </cell>
          <cell r="P41">
            <v>200</v>
          </cell>
          <cell r="Q41">
            <v>230.03</v>
          </cell>
          <cell r="R41">
            <v>28.22</v>
          </cell>
          <cell r="S41">
            <v>440.9</v>
          </cell>
          <cell r="T41">
            <v>54.09</v>
          </cell>
          <cell r="U41">
            <v>43.36</v>
          </cell>
          <cell r="V41">
            <v>5.32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454.84</v>
          </cell>
          <cell r="AB41">
            <v>55.8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C42" t="str">
            <v>6135</v>
          </cell>
          <cell r="D42" t="str">
            <v>PAT F196</v>
          </cell>
          <cell r="F42">
            <v>6921</v>
          </cell>
          <cell r="G42">
            <v>6920.7300000000005</v>
          </cell>
          <cell r="H42">
            <v>849.15000000000009</v>
          </cell>
          <cell r="I42">
            <v>2712.06</v>
          </cell>
          <cell r="J42">
            <v>332.76</v>
          </cell>
          <cell r="K42">
            <v>2416.12</v>
          </cell>
          <cell r="L42">
            <v>296.45</v>
          </cell>
          <cell r="M42">
            <v>0</v>
          </cell>
          <cell r="N42">
            <v>0</v>
          </cell>
          <cell r="O42">
            <v>529.76</v>
          </cell>
          <cell r="P42">
            <v>65</v>
          </cell>
          <cell r="Q42">
            <v>0</v>
          </cell>
          <cell r="R42">
            <v>0</v>
          </cell>
          <cell r="S42">
            <v>550.87</v>
          </cell>
          <cell r="T42">
            <v>67.59</v>
          </cell>
          <cell r="U42">
            <v>40.26</v>
          </cell>
          <cell r="V42">
            <v>4.9400000000000004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671.66</v>
          </cell>
          <cell r="AB42">
            <v>82.41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C43" t="str">
            <v>8623</v>
          </cell>
          <cell r="D43" t="str">
            <v>PAT F196</v>
          </cell>
          <cell r="F43">
            <v>6920</v>
          </cell>
          <cell r="G43">
            <v>6920.0200000000013</v>
          </cell>
          <cell r="H43">
            <v>833.07</v>
          </cell>
          <cell r="I43">
            <v>2215.5500000000002</v>
          </cell>
          <cell r="J43">
            <v>266.72000000000003</v>
          </cell>
          <cell r="K43">
            <v>2475.38</v>
          </cell>
          <cell r="L43">
            <v>298</v>
          </cell>
          <cell r="M43">
            <v>0</v>
          </cell>
          <cell r="N43">
            <v>0</v>
          </cell>
          <cell r="O43">
            <v>747.6</v>
          </cell>
          <cell r="P43">
            <v>90</v>
          </cell>
          <cell r="Q43">
            <v>230.01</v>
          </cell>
          <cell r="R43">
            <v>27.69</v>
          </cell>
          <cell r="S43">
            <v>347.88</v>
          </cell>
          <cell r="T43">
            <v>41.879999999999995</v>
          </cell>
          <cell r="U43">
            <v>33.72</v>
          </cell>
          <cell r="V43">
            <v>4.0599999999999996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662.21</v>
          </cell>
          <cell r="AB43">
            <v>79.72</v>
          </cell>
          <cell r="AC43">
            <v>207.67</v>
          </cell>
          <cell r="AD43">
            <v>25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C44" t="str">
            <v>5615</v>
          </cell>
          <cell r="D44" t="str">
            <v>PAT F196</v>
          </cell>
          <cell r="F44">
            <v>7760</v>
          </cell>
          <cell r="G44">
            <v>7768.11</v>
          </cell>
          <cell r="H44">
            <v>990.38000000000011</v>
          </cell>
          <cell r="I44">
            <v>3269.65</v>
          </cell>
          <cell r="J44">
            <v>416.88</v>
          </cell>
          <cell r="K44">
            <v>2562.75</v>
          </cell>
          <cell r="L44">
            <v>326.75</v>
          </cell>
          <cell r="M44">
            <v>10.76</v>
          </cell>
          <cell r="N44">
            <v>1.32</v>
          </cell>
          <cell r="O44">
            <v>509.8</v>
          </cell>
          <cell r="P44">
            <v>65</v>
          </cell>
          <cell r="Q44">
            <v>0</v>
          </cell>
          <cell r="R44">
            <v>0</v>
          </cell>
          <cell r="S44">
            <v>619.38</v>
          </cell>
          <cell r="T44">
            <v>78.97</v>
          </cell>
          <cell r="U44">
            <v>44.24</v>
          </cell>
          <cell r="V44">
            <v>5.64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751.53</v>
          </cell>
          <cell r="AB44">
            <v>95.82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C45" t="str">
            <v>5807</v>
          </cell>
          <cell r="D45" t="str">
            <v>PAT F196</v>
          </cell>
          <cell r="F45">
            <v>8325</v>
          </cell>
          <cell r="G45">
            <v>8326.1400000000012</v>
          </cell>
          <cell r="H45">
            <v>1043.42</v>
          </cell>
          <cell r="I45">
            <v>3438.6</v>
          </cell>
          <cell r="J45">
            <v>430.92</v>
          </cell>
          <cell r="K45">
            <v>2886.56</v>
          </cell>
          <cell r="L45">
            <v>361.74</v>
          </cell>
          <cell r="M45">
            <v>0</v>
          </cell>
          <cell r="N45">
            <v>0</v>
          </cell>
          <cell r="O45">
            <v>518.67999999999995</v>
          </cell>
          <cell r="P45">
            <v>65</v>
          </cell>
          <cell r="Q45">
            <v>0</v>
          </cell>
          <cell r="R45">
            <v>0</v>
          </cell>
          <cell r="S45">
            <v>629.59</v>
          </cell>
          <cell r="T45">
            <v>78.900000000000006</v>
          </cell>
          <cell r="U45">
            <v>45.01</v>
          </cell>
          <cell r="V45">
            <v>5.64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807.7</v>
          </cell>
          <cell r="AB45">
            <v>101.22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C46" t="str">
            <v>12897</v>
          </cell>
          <cell r="D46" t="str">
            <v>PAT F196</v>
          </cell>
          <cell r="F46">
            <v>14500</v>
          </cell>
          <cell r="G46">
            <v>14500.03</v>
          </cell>
          <cell r="H46">
            <v>1769.01</v>
          </cell>
          <cell r="I46">
            <v>7750.95</v>
          </cell>
          <cell r="J46">
            <v>945.62</v>
          </cell>
          <cell r="K46">
            <v>4398.67</v>
          </cell>
          <cell r="L46">
            <v>536.64</v>
          </cell>
          <cell r="M46">
            <v>0</v>
          </cell>
          <cell r="N46">
            <v>0</v>
          </cell>
          <cell r="O46">
            <v>598.77</v>
          </cell>
          <cell r="P46">
            <v>73.05</v>
          </cell>
          <cell r="Q46">
            <v>230</v>
          </cell>
          <cell r="R46">
            <v>28.06</v>
          </cell>
          <cell r="S46">
            <v>762.87</v>
          </cell>
          <cell r="T46">
            <v>93.07</v>
          </cell>
          <cell r="U46">
            <v>75.25</v>
          </cell>
          <cell r="V46">
            <v>9.18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683.52</v>
          </cell>
          <cell r="AB46">
            <v>83.39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C47" t="str">
            <v>5168</v>
          </cell>
          <cell r="D47" t="str">
            <v>PAT F196</v>
          </cell>
          <cell r="F47">
            <v>8619</v>
          </cell>
          <cell r="G47">
            <v>8618.31</v>
          </cell>
          <cell r="H47">
            <v>1041.1600000000001</v>
          </cell>
          <cell r="I47">
            <v>3938.57</v>
          </cell>
          <cell r="J47">
            <v>475.81</v>
          </cell>
          <cell r="K47">
            <v>2612.7399999999998</v>
          </cell>
          <cell r="L47">
            <v>315.64</v>
          </cell>
          <cell r="M47">
            <v>0</v>
          </cell>
          <cell r="N47">
            <v>0</v>
          </cell>
          <cell r="O47">
            <v>538.04</v>
          </cell>
          <cell r="P47">
            <v>65</v>
          </cell>
          <cell r="Q47">
            <v>0</v>
          </cell>
          <cell r="R47">
            <v>0</v>
          </cell>
          <cell r="S47">
            <v>645.57000000000005</v>
          </cell>
          <cell r="T47">
            <v>77.990000000000009</v>
          </cell>
          <cell r="U47">
            <v>46.69</v>
          </cell>
          <cell r="V47">
            <v>5.64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836.7</v>
          </cell>
          <cell r="AB47">
            <v>101.08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C48" t="str">
            <v>13038</v>
          </cell>
          <cell r="D48" t="str">
            <v>PAT F196</v>
          </cell>
          <cell r="F48">
            <v>4336</v>
          </cell>
          <cell r="G48">
            <v>4336.3499999999995</v>
          </cell>
          <cell r="H48">
            <v>526.49</v>
          </cell>
          <cell r="I48">
            <v>2185.6</v>
          </cell>
          <cell r="J48">
            <v>265.36</v>
          </cell>
          <cell r="K48">
            <v>1174.5</v>
          </cell>
          <cell r="L48">
            <v>142.6</v>
          </cell>
          <cell r="M48">
            <v>0</v>
          </cell>
          <cell r="N48">
            <v>0</v>
          </cell>
          <cell r="O48">
            <v>535.36</v>
          </cell>
          <cell r="P48">
            <v>65</v>
          </cell>
          <cell r="Q48">
            <v>0</v>
          </cell>
          <cell r="R48">
            <v>0</v>
          </cell>
          <cell r="S48">
            <v>213.65</v>
          </cell>
          <cell r="T48">
            <v>25.939999999999998</v>
          </cell>
          <cell r="U48">
            <v>20.92</v>
          </cell>
          <cell r="V48">
            <v>2.54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206.32</v>
          </cell>
          <cell r="AB48">
            <v>25.05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C49" t="str">
            <v>10921</v>
          </cell>
          <cell r="D49" t="str">
            <v>PAT F196</v>
          </cell>
          <cell r="F49">
            <v>13445</v>
          </cell>
          <cell r="G49">
            <v>13445.589999999998</v>
          </cell>
          <cell r="H49">
            <v>1652.8500000000001</v>
          </cell>
          <cell r="I49">
            <v>7335.87</v>
          </cell>
          <cell r="J49">
            <v>901.79</v>
          </cell>
          <cell r="K49">
            <v>3525.62</v>
          </cell>
          <cell r="L49">
            <v>433.4</v>
          </cell>
          <cell r="M49">
            <v>0</v>
          </cell>
          <cell r="N49">
            <v>0</v>
          </cell>
          <cell r="O49">
            <v>1209.97</v>
          </cell>
          <cell r="P49">
            <v>148.74</v>
          </cell>
          <cell r="Q49">
            <v>0</v>
          </cell>
          <cell r="R49">
            <v>0</v>
          </cell>
          <cell r="S49">
            <v>668.11</v>
          </cell>
          <cell r="T49">
            <v>82.13000000000001</v>
          </cell>
          <cell r="U49">
            <v>65.89</v>
          </cell>
          <cell r="V49">
            <v>8.1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640.13</v>
          </cell>
          <cell r="AB49">
            <v>78.69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C50" t="str">
            <v>9661</v>
          </cell>
          <cell r="D50" t="str">
            <v>PAT F196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C51" t="str">
            <v>8174</v>
          </cell>
          <cell r="D51" t="str">
            <v>PAT F196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C52" t="str">
            <v>12926</v>
          </cell>
          <cell r="D52" t="str">
            <v>PAT F196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C53" t="str">
            <v>10567</v>
          </cell>
          <cell r="D53" t="str">
            <v>PAT F196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C54" t="str">
            <v>11205</v>
          </cell>
          <cell r="D54" t="str">
            <v>PAT F196</v>
          </cell>
          <cell r="F54">
            <v>20168</v>
          </cell>
          <cell r="G54">
            <v>20168</v>
          </cell>
          <cell r="H54">
            <v>2513.5899999999997</v>
          </cell>
          <cell r="I54">
            <v>8170.32</v>
          </cell>
          <cell r="J54">
            <v>1018.29</v>
          </cell>
          <cell r="K54">
            <v>6692.2999999999993</v>
          </cell>
          <cell r="L54">
            <v>834.07999999999993</v>
          </cell>
          <cell r="M54">
            <v>0</v>
          </cell>
          <cell r="N54">
            <v>0</v>
          </cell>
          <cell r="O54">
            <v>2319.7800000000002</v>
          </cell>
          <cell r="P54">
            <v>289.12</v>
          </cell>
          <cell r="Q54">
            <v>460.08</v>
          </cell>
          <cell r="R54">
            <v>57.34</v>
          </cell>
          <cell r="S54">
            <v>1233.4000000000001</v>
          </cell>
          <cell r="T54">
            <v>153.71999999999997</v>
          </cell>
          <cell r="U54">
            <v>121.48</v>
          </cell>
          <cell r="V54">
            <v>15.14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1170.6400000000001</v>
          </cell>
          <cell r="AB54">
            <v>145.9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C55" t="str">
            <v>11101</v>
          </cell>
          <cell r="D55" t="str">
            <v>PAT F196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689.61</v>
          </cell>
          <cell r="Z55">
            <v>84.5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689.61</v>
          </cell>
          <cell r="AL55">
            <v>84.5</v>
          </cell>
        </row>
        <row r="56">
          <cell r="C56" t="str">
            <v>8690</v>
          </cell>
          <cell r="D56" t="str">
            <v>PAT F196</v>
          </cell>
          <cell r="F56">
            <v>0</v>
          </cell>
          <cell r="G56">
            <v>0.48</v>
          </cell>
          <cell r="H56">
            <v>0.06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0.48</v>
          </cell>
          <cell r="T56">
            <v>0.06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C57" t="str">
            <v>6004</v>
          </cell>
          <cell r="D57" t="str">
            <v>PAT F196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</row>
        <row r="58">
          <cell r="C58" t="str">
            <v>10564</v>
          </cell>
          <cell r="D58" t="str">
            <v>PAT F196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</row>
        <row r="59">
          <cell r="C59" t="str">
            <v>12868</v>
          </cell>
          <cell r="D59" t="str">
            <v>PAT F196</v>
          </cell>
          <cell r="F59">
            <v>16000</v>
          </cell>
          <cell r="G59">
            <v>16286.22</v>
          </cell>
          <cell r="H59">
            <v>1989.8500000000001</v>
          </cell>
          <cell r="I59">
            <v>8673.4399999999987</v>
          </cell>
          <cell r="J59">
            <v>1059.72</v>
          </cell>
          <cell r="K59">
            <v>4619.01</v>
          </cell>
          <cell r="L59">
            <v>564.35</v>
          </cell>
          <cell r="M59">
            <v>0</v>
          </cell>
          <cell r="N59">
            <v>0</v>
          </cell>
          <cell r="O59">
            <v>650.42999999999995</v>
          </cell>
          <cell r="P59">
            <v>79.47</v>
          </cell>
          <cell r="Q59">
            <v>0</v>
          </cell>
          <cell r="R59">
            <v>0</v>
          </cell>
          <cell r="S59">
            <v>827.47</v>
          </cell>
          <cell r="T59">
            <v>101.10000000000001</v>
          </cell>
          <cell r="U59">
            <v>81.760000000000005</v>
          </cell>
          <cell r="V59">
            <v>9.99</v>
          </cell>
          <cell r="W59">
            <v>0</v>
          </cell>
          <cell r="X59">
            <v>0</v>
          </cell>
          <cell r="Y59">
            <v>691.6</v>
          </cell>
          <cell r="Z59">
            <v>84.5</v>
          </cell>
          <cell r="AA59">
            <v>742.51</v>
          </cell>
          <cell r="AB59">
            <v>90.72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</row>
        <row r="60">
          <cell r="C60" t="str">
            <v>12913</v>
          </cell>
          <cell r="D60" t="str">
            <v>PAT F196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C61" t="str">
            <v>9917</v>
          </cell>
          <cell r="D61" t="str">
            <v>PAT F196</v>
          </cell>
          <cell r="F61">
            <v>12000</v>
          </cell>
          <cell r="G61">
            <v>12000.009999999998</v>
          </cell>
          <cell r="H61">
            <v>1456.6299999999999</v>
          </cell>
          <cell r="I61">
            <v>7345.26</v>
          </cell>
          <cell r="J61">
            <v>891.61</v>
          </cell>
          <cell r="K61">
            <v>2253.31</v>
          </cell>
          <cell r="L61">
            <v>273.52</v>
          </cell>
          <cell r="M61">
            <v>0</v>
          </cell>
          <cell r="N61">
            <v>0</v>
          </cell>
          <cell r="O61">
            <v>1030.27</v>
          </cell>
          <cell r="P61">
            <v>125.06</v>
          </cell>
          <cell r="Q61">
            <v>0</v>
          </cell>
          <cell r="R61">
            <v>0</v>
          </cell>
          <cell r="S61">
            <v>602.38</v>
          </cell>
          <cell r="T61">
            <v>73.12</v>
          </cell>
          <cell r="U61">
            <v>59.48</v>
          </cell>
          <cell r="V61">
            <v>7.22</v>
          </cell>
          <cell r="W61">
            <v>0</v>
          </cell>
          <cell r="X61">
            <v>0</v>
          </cell>
          <cell r="Y61">
            <v>696.13</v>
          </cell>
          <cell r="Z61">
            <v>84.5</v>
          </cell>
          <cell r="AA61">
            <v>564.4</v>
          </cell>
          <cell r="AB61">
            <v>68.510000000000005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551.22</v>
          </cell>
          <cell r="AL61">
            <v>66.91</v>
          </cell>
        </row>
        <row r="62">
          <cell r="C62" t="str">
            <v>8167</v>
          </cell>
          <cell r="D62" t="str">
            <v>PAT F196</v>
          </cell>
          <cell r="F62">
            <v>6633</v>
          </cell>
          <cell r="G62">
            <v>6632.5900000000011</v>
          </cell>
          <cell r="H62">
            <v>804.56999999999994</v>
          </cell>
          <cell r="I62">
            <v>2282.75</v>
          </cell>
          <cell r="J62">
            <v>276.91000000000003</v>
          </cell>
          <cell r="K62">
            <v>2372.6</v>
          </cell>
          <cell r="L62">
            <v>287.81</v>
          </cell>
          <cell r="M62">
            <v>0</v>
          </cell>
          <cell r="N62">
            <v>0</v>
          </cell>
          <cell r="O62">
            <v>741.93</v>
          </cell>
          <cell r="P62">
            <v>90</v>
          </cell>
          <cell r="Q62">
            <v>0</v>
          </cell>
          <cell r="R62">
            <v>0</v>
          </cell>
          <cell r="S62">
            <v>338.57</v>
          </cell>
          <cell r="T62">
            <v>41.069999999999993</v>
          </cell>
          <cell r="U62">
            <v>33.47</v>
          </cell>
          <cell r="V62">
            <v>4.0599999999999996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657.18</v>
          </cell>
          <cell r="AB62">
            <v>79.72</v>
          </cell>
          <cell r="AC62">
            <v>206.09</v>
          </cell>
          <cell r="AD62">
            <v>25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C63" t="str">
            <v>9920</v>
          </cell>
          <cell r="D63" t="str">
            <v>PAT F196</v>
          </cell>
          <cell r="F63">
            <v>11765</v>
          </cell>
          <cell r="G63">
            <v>11764.980000000001</v>
          </cell>
          <cell r="H63">
            <v>1427.67</v>
          </cell>
          <cell r="I63">
            <v>7935.29</v>
          </cell>
          <cell r="J63">
            <v>962.94</v>
          </cell>
          <cell r="K63">
            <v>1026.05</v>
          </cell>
          <cell r="L63">
            <v>124.51</v>
          </cell>
          <cell r="M63">
            <v>0</v>
          </cell>
          <cell r="N63">
            <v>0</v>
          </cell>
          <cell r="O63">
            <v>961.85</v>
          </cell>
          <cell r="P63">
            <v>116.72</v>
          </cell>
          <cell r="Q63">
            <v>0</v>
          </cell>
          <cell r="R63">
            <v>0</v>
          </cell>
          <cell r="S63">
            <v>562.91999999999996</v>
          </cell>
          <cell r="T63">
            <v>68.31</v>
          </cell>
          <cell r="U63">
            <v>55.54</v>
          </cell>
          <cell r="V63">
            <v>6.74</v>
          </cell>
          <cell r="W63">
            <v>0</v>
          </cell>
          <cell r="X63">
            <v>0</v>
          </cell>
          <cell r="Y63">
            <v>696.34</v>
          </cell>
          <cell r="Z63">
            <v>84.5</v>
          </cell>
          <cell r="AA63">
            <v>526.99</v>
          </cell>
          <cell r="AB63">
            <v>63.95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</row>
        <row r="64">
          <cell r="C64" t="str">
            <v>5628</v>
          </cell>
          <cell r="D64" t="str">
            <v>PAT F196</v>
          </cell>
          <cell r="F64">
            <v>8390</v>
          </cell>
          <cell r="G64">
            <v>8389.9700000000012</v>
          </cell>
          <cell r="H64">
            <v>1067.32</v>
          </cell>
          <cell r="I64">
            <v>3426.59</v>
          </cell>
          <cell r="J64">
            <v>435.91</v>
          </cell>
          <cell r="K64">
            <v>2764.01</v>
          </cell>
          <cell r="L64">
            <v>351.62</v>
          </cell>
          <cell r="M64">
            <v>0</v>
          </cell>
          <cell r="N64">
            <v>0</v>
          </cell>
          <cell r="O64">
            <v>510.95</v>
          </cell>
          <cell r="P64">
            <v>65</v>
          </cell>
          <cell r="Q64">
            <v>230.01</v>
          </cell>
          <cell r="R64">
            <v>29.26</v>
          </cell>
          <cell r="S64">
            <v>622.89</v>
          </cell>
          <cell r="T64">
            <v>79.240000000000009</v>
          </cell>
          <cell r="U64">
            <v>44.33</v>
          </cell>
          <cell r="V64">
            <v>5.64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791.19</v>
          </cell>
          <cell r="AB64">
            <v>100.65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C65" t="str">
            <v>8635</v>
          </cell>
          <cell r="D65" t="str">
            <v>PAT F196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C66" t="str">
            <v>8335</v>
          </cell>
          <cell r="D66" t="str">
            <v>PAT F196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C67" t="str">
            <v>8195</v>
          </cell>
          <cell r="D67" t="str">
            <v>PAT F196</v>
          </cell>
          <cell r="F67">
            <v>6615</v>
          </cell>
          <cell r="G67">
            <v>6616.2999999999993</v>
          </cell>
          <cell r="H67">
            <v>804.72</v>
          </cell>
          <cell r="I67">
            <v>2136.6999999999998</v>
          </cell>
          <cell r="J67">
            <v>259.88</v>
          </cell>
          <cell r="K67">
            <v>2506.35</v>
          </cell>
          <cell r="L67">
            <v>304.83999999999997</v>
          </cell>
          <cell r="M67">
            <v>0</v>
          </cell>
          <cell r="N67">
            <v>0</v>
          </cell>
          <cell r="O67">
            <v>739.97</v>
          </cell>
          <cell r="P67">
            <v>90</v>
          </cell>
          <cell r="Q67">
            <v>0</v>
          </cell>
          <cell r="R67">
            <v>0</v>
          </cell>
          <cell r="S67">
            <v>338.9</v>
          </cell>
          <cell r="T67">
            <v>41.22</v>
          </cell>
          <cell r="U67">
            <v>33.380000000000003</v>
          </cell>
          <cell r="V67">
            <v>4.0599999999999996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655.45</v>
          </cell>
          <cell r="AB67">
            <v>79.72</v>
          </cell>
          <cell r="AC67">
            <v>205.55</v>
          </cell>
          <cell r="AD67">
            <v>25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</row>
        <row r="68">
          <cell r="C68" t="str">
            <v>11022</v>
          </cell>
          <cell r="D68" t="str">
            <v>PAT F196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C69" t="str">
            <v>12793</v>
          </cell>
          <cell r="D69" t="str">
            <v>PAT F196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C70" t="str">
            <v>10685</v>
          </cell>
          <cell r="D70" t="str">
            <v>PAT F196</v>
          </cell>
          <cell r="F70">
            <v>7780</v>
          </cell>
          <cell r="G70">
            <v>7780.01</v>
          </cell>
          <cell r="H70">
            <v>961.14</v>
          </cell>
          <cell r="I70">
            <v>4266.17</v>
          </cell>
          <cell r="J70">
            <v>527.04000000000008</v>
          </cell>
          <cell r="K70">
            <v>1947.47</v>
          </cell>
          <cell r="L70">
            <v>240.59</v>
          </cell>
          <cell r="M70">
            <v>0</v>
          </cell>
          <cell r="N70">
            <v>0</v>
          </cell>
          <cell r="O70">
            <v>778.29</v>
          </cell>
          <cell r="P70">
            <v>96.15</v>
          </cell>
          <cell r="Q70">
            <v>0</v>
          </cell>
          <cell r="R70">
            <v>0</v>
          </cell>
          <cell r="S70">
            <v>384.73</v>
          </cell>
          <cell r="T70">
            <v>47.529999999999994</v>
          </cell>
          <cell r="U70">
            <v>37.64</v>
          </cell>
          <cell r="V70">
            <v>4.6500000000000004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370.57</v>
          </cell>
          <cell r="AB70">
            <v>45.78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4.8600000000000003</v>
          </cell>
          <cell r="AJ70">
            <v>0.6</v>
          </cell>
          <cell r="AK70">
            <v>0</v>
          </cell>
          <cell r="AL70">
            <v>0</v>
          </cell>
        </row>
        <row r="71">
          <cell r="C71" t="str">
            <v>5864</v>
          </cell>
          <cell r="D71" t="str">
            <v>PAT F196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C72" t="str">
            <v>9659</v>
          </cell>
          <cell r="D72" t="str">
            <v>PAT F196</v>
          </cell>
          <cell r="F72">
            <v>7369</v>
          </cell>
          <cell r="G72">
            <v>7368.8200000000006</v>
          </cell>
          <cell r="H72">
            <v>896.83999999999992</v>
          </cell>
          <cell r="I72">
            <v>4246.5</v>
          </cell>
          <cell r="J72">
            <v>516.83000000000004</v>
          </cell>
          <cell r="K72">
            <v>1718.47</v>
          </cell>
          <cell r="L72">
            <v>209.15</v>
          </cell>
          <cell r="M72">
            <v>0</v>
          </cell>
          <cell r="N72">
            <v>0</v>
          </cell>
          <cell r="O72">
            <v>640.22</v>
          </cell>
          <cell r="P72">
            <v>77.92</v>
          </cell>
          <cell r="Q72">
            <v>0</v>
          </cell>
          <cell r="R72">
            <v>0</v>
          </cell>
          <cell r="S72">
            <v>375.90000000000003</v>
          </cell>
          <cell r="T72">
            <v>45.75</v>
          </cell>
          <cell r="U72">
            <v>36.97</v>
          </cell>
          <cell r="V72">
            <v>4.5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350.76</v>
          </cell>
          <cell r="AB72">
            <v>42.69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C73" t="str">
            <v>13101</v>
          </cell>
          <cell r="D73" t="str">
            <v>PAT F196</v>
          </cell>
          <cell r="F73">
            <v>12000</v>
          </cell>
          <cell r="G73">
            <v>11999.97</v>
          </cell>
          <cell r="H73">
            <v>1457.1399999999999</v>
          </cell>
          <cell r="I73">
            <v>6334.83</v>
          </cell>
          <cell r="J73">
            <v>769.23</v>
          </cell>
          <cell r="K73">
            <v>3374.74</v>
          </cell>
          <cell r="L73">
            <v>409.79</v>
          </cell>
          <cell r="M73">
            <v>0</v>
          </cell>
          <cell r="N73">
            <v>0</v>
          </cell>
          <cell r="O73">
            <v>586.11</v>
          </cell>
          <cell r="P73">
            <v>71.17</v>
          </cell>
          <cell r="Q73">
            <v>0</v>
          </cell>
          <cell r="R73">
            <v>0</v>
          </cell>
          <cell r="S73">
            <v>611.64</v>
          </cell>
          <cell r="T73">
            <v>74.27</v>
          </cell>
          <cell r="U73">
            <v>60.28</v>
          </cell>
          <cell r="V73">
            <v>7.32</v>
          </cell>
          <cell r="W73">
            <v>0</v>
          </cell>
          <cell r="X73">
            <v>0</v>
          </cell>
          <cell r="Y73">
            <v>695.88</v>
          </cell>
          <cell r="Z73">
            <v>84.5</v>
          </cell>
          <cell r="AA73">
            <v>548.22</v>
          </cell>
          <cell r="AB73">
            <v>66.569999999999993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211.73</v>
          </cell>
          <cell r="AL73">
            <v>25.71</v>
          </cell>
        </row>
        <row r="74">
          <cell r="C74" t="str">
            <v>9758</v>
          </cell>
          <cell r="D74" t="str">
            <v>PAT F196</v>
          </cell>
          <cell r="F74">
            <v>7383</v>
          </cell>
          <cell r="G74">
            <v>7383.0199999999995</v>
          </cell>
          <cell r="H74">
            <v>896.72</v>
          </cell>
          <cell r="I74">
            <v>4118</v>
          </cell>
          <cell r="J74">
            <v>500.16</v>
          </cell>
          <cell r="K74">
            <v>1859.26</v>
          </cell>
          <cell r="L74">
            <v>225.82</v>
          </cell>
          <cell r="M74">
            <v>0</v>
          </cell>
          <cell r="N74">
            <v>0</v>
          </cell>
          <cell r="O74">
            <v>641.54</v>
          </cell>
          <cell r="P74">
            <v>77.92</v>
          </cell>
          <cell r="Q74">
            <v>230.04</v>
          </cell>
          <cell r="R74">
            <v>27.94</v>
          </cell>
          <cell r="S74">
            <v>351.4</v>
          </cell>
          <cell r="T74">
            <v>42.68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182.78</v>
          </cell>
          <cell r="AB74">
            <v>22.2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C75" t="str">
            <v>8320</v>
          </cell>
          <cell r="D75" t="str">
            <v>PAT F196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</row>
        <row r="76">
          <cell r="C76" t="str">
            <v>6115</v>
          </cell>
          <cell r="D76" t="str">
            <v>PAT F196</v>
          </cell>
          <cell r="F76">
            <v>8000</v>
          </cell>
          <cell r="G76">
            <v>8000.1200000000008</v>
          </cell>
          <cell r="H76">
            <v>981.75000000000011</v>
          </cell>
          <cell r="I76">
            <v>3358.15</v>
          </cell>
          <cell r="J76">
            <v>412.1</v>
          </cell>
          <cell r="K76">
            <v>2353.39</v>
          </cell>
          <cell r="L76">
            <v>288.8</v>
          </cell>
          <cell r="M76">
            <v>400.97</v>
          </cell>
          <cell r="N76">
            <v>49.21</v>
          </cell>
          <cell r="O76">
            <v>529.67999999999995</v>
          </cell>
          <cell r="P76">
            <v>65</v>
          </cell>
          <cell r="Q76">
            <v>0</v>
          </cell>
          <cell r="R76">
            <v>0</v>
          </cell>
          <cell r="S76">
            <v>581.83000000000004</v>
          </cell>
          <cell r="T76">
            <v>71.400000000000006</v>
          </cell>
          <cell r="U76">
            <v>40.26</v>
          </cell>
          <cell r="V76">
            <v>4.9400000000000004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735.84</v>
          </cell>
          <cell r="AB76">
            <v>90.3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C77" t="str">
            <v>8315</v>
          </cell>
          <cell r="D77" t="str">
            <v>PAT F196</v>
          </cell>
          <cell r="F77">
            <v>6678</v>
          </cell>
          <cell r="G77">
            <v>6679.2</v>
          </cell>
          <cell r="H77">
            <v>804.55</v>
          </cell>
          <cell r="I77">
            <v>2155.89</v>
          </cell>
          <cell r="J77">
            <v>259.69</v>
          </cell>
          <cell r="K77">
            <v>2532.29</v>
          </cell>
          <cell r="L77">
            <v>305.02999999999997</v>
          </cell>
          <cell r="M77">
            <v>0</v>
          </cell>
          <cell r="N77">
            <v>0</v>
          </cell>
          <cell r="O77">
            <v>747.16</v>
          </cell>
          <cell r="P77">
            <v>90</v>
          </cell>
          <cell r="Q77">
            <v>0</v>
          </cell>
          <cell r="R77">
            <v>0</v>
          </cell>
          <cell r="S77">
            <v>340.79</v>
          </cell>
          <cell r="T77">
            <v>41.050000000000004</v>
          </cell>
          <cell r="U77">
            <v>33.71</v>
          </cell>
          <cell r="V77">
            <v>4.0599999999999996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661.82</v>
          </cell>
          <cell r="AB77">
            <v>79.72</v>
          </cell>
          <cell r="AC77">
            <v>207.54</v>
          </cell>
          <cell r="AD77">
            <v>25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</row>
        <row r="78">
          <cell r="C78" t="str">
            <v>6034</v>
          </cell>
          <cell r="D78" t="str">
            <v>PAT F196</v>
          </cell>
          <cell r="F78">
            <v>8452</v>
          </cell>
          <cell r="G78">
            <v>8453.130000000001</v>
          </cell>
          <cell r="H78">
            <v>1047.1300000000001</v>
          </cell>
          <cell r="I78">
            <v>3420.31</v>
          </cell>
          <cell r="J78">
            <v>423.69</v>
          </cell>
          <cell r="K78">
            <v>2978.57</v>
          </cell>
          <cell r="L78">
            <v>368.97</v>
          </cell>
          <cell r="M78">
            <v>0</v>
          </cell>
          <cell r="N78">
            <v>0</v>
          </cell>
          <cell r="O78">
            <v>524.72</v>
          </cell>
          <cell r="P78">
            <v>65</v>
          </cell>
          <cell r="Q78">
            <v>0</v>
          </cell>
          <cell r="R78">
            <v>0</v>
          </cell>
          <cell r="S78">
            <v>666.88</v>
          </cell>
          <cell r="T78">
            <v>82.61</v>
          </cell>
          <cell r="U78">
            <v>45.53</v>
          </cell>
          <cell r="V78">
            <v>5.64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817.12</v>
          </cell>
          <cell r="AB78">
            <v>101.22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</row>
        <row r="79">
          <cell r="C79" t="str">
            <v>9487</v>
          </cell>
          <cell r="D79" t="str">
            <v>PAT F196</v>
          </cell>
          <cell r="F79">
            <v>7000</v>
          </cell>
          <cell r="G79">
            <v>6834.39</v>
          </cell>
          <cell r="H79">
            <v>833.4899999999999</v>
          </cell>
          <cell r="I79">
            <v>3827.39</v>
          </cell>
          <cell r="J79">
            <v>466.77</v>
          </cell>
          <cell r="K79">
            <v>1490.63</v>
          </cell>
          <cell r="L79">
            <v>181.79</v>
          </cell>
          <cell r="M79">
            <v>0</v>
          </cell>
          <cell r="N79">
            <v>0</v>
          </cell>
          <cell r="O79">
            <v>819.97</v>
          </cell>
          <cell r="P79">
            <v>100</v>
          </cell>
          <cell r="Q79">
            <v>0</v>
          </cell>
          <cell r="R79">
            <v>0</v>
          </cell>
          <cell r="S79">
            <v>337.91</v>
          </cell>
          <cell r="T79">
            <v>41.21</v>
          </cell>
          <cell r="U79">
            <v>33.21</v>
          </cell>
          <cell r="V79">
            <v>4.05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325.27999999999997</v>
          </cell>
          <cell r="AB79">
            <v>39.67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0">
          <cell r="C80" t="str">
            <v>12682</v>
          </cell>
          <cell r="D80" t="str">
            <v>PAT F196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</row>
        <row r="81">
          <cell r="C81" t="str">
            <v>9745</v>
          </cell>
          <cell r="D81" t="str">
            <v>PAT F196</v>
          </cell>
          <cell r="F81">
            <v>12070</v>
          </cell>
          <cell r="G81">
            <v>12069.97</v>
          </cell>
          <cell r="H81">
            <v>1466.63</v>
          </cell>
          <cell r="I81">
            <v>6391.46</v>
          </cell>
          <cell r="J81">
            <v>776.63</v>
          </cell>
          <cell r="K81">
            <v>2619.77</v>
          </cell>
          <cell r="L81">
            <v>318.33000000000004</v>
          </cell>
          <cell r="M81">
            <v>0</v>
          </cell>
          <cell r="N81">
            <v>0</v>
          </cell>
          <cell r="O81">
            <v>1645.94</v>
          </cell>
          <cell r="P81">
            <v>200</v>
          </cell>
          <cell r="Q81">
            <v>230.02</v>
          </cell>
          <cell r="R81">
            <v>27.95</v>
          </cell>
          <cell r="S81">
            <v>563.24</v>
          </cell>
          <cell r="T81">
            <v>68.44</v>
          </cell>
          <cell r="U81">
            <v>55.8</v>
          </cell>
          <cell r="V81">
            <v>6.78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563.74</v>
          </cell>
          <cell r="AB81">
            <v>68.5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C82" t="str">
            <v>8256</v>
          </cell>
          <cell r="D82" t="str">
            <v>PAT F196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</row>
        <row r="83">
          <cell r="C83" t="str">
            <v>9754</v>
          </cell>
          <cell r="D83" t="str">
            <v>PAT F196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C84" t="str">
            <v>9728</v>
          </cell>
          <cell r="D84" t="str">
            <v>PAT F196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C85" t="str">
            <v>8484</v>
          </cell>
          <cell r="D85" t="str">
            <v>PAT F196</v>
          </cell>
          <cell r="F85">
            <v>0</v>
          </cell>
          <cell r="G85">
            <v>935.01</v>
          </cell>
          <cell r="H85">
            <v>114.75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935.09</v>
          </cell>
          <cell r="N85">
            <v>114.76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0.08</v>
          </cell>
          <cell r="AJ85">
            <v>0.01</v>
          </cell>
          <cell r="AK85">
            <v>0</v>
          </cell>
          <cell r="AL85">
            <v>0</v>
          </cell>
        </row>
        <row r="86">
          <cell r="C86" t="str">
            <v>9725</v>
          </cell>
          <cell r="D86" t="str">
            <v>PAT F196</v>
          </cell>
          <cell r="F86">
            <v>8901</v>
          </cell>
          <cell r="G86">
            <v>8900.7100000000009</v>
          </cell>
          <cell r="H86">
            <v>1081.7599999999998</v>
          </cell>
          <cell r="I86">
            <v>5105.88</v>
          </cell>
          <cell r="J86">
            <v>620.54999999999995</v>
          </cell>
          <cell r="K86">
            <v>1942.38</v>
          </cell>
          <cell r="L86">
            <v>236.07</v>
          </cell>
          <cell r="M86">
            <v>0</v>
          </cell>
          <cell r="N86">
            <v>0</v>
          </cell>
          <cell r="O86">
            <v>943.5</v>
          </cell>
          <cell r="P86">
            <v>114.67</v>
          </cell>
          <cell r="Q86">
            <v>0</v>
          </cell>
          <cell r="R86">
            <v>0</v>
          </cell>
          <cell r="S86">
            <v>441.59999999999997</v>
          </cell>
          <cell r="T86">
            <v>53.669999999999995</v>
          </cell>
          <cell r="U86">
            <v>43.61</v>
          </cell>
          <cell r="V86">
            <v>5.3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423.74</v>
          </cell>
          <cell r="AB86">
            <v>51.5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</row>
        <row r="87">
          <cell r="C87" t="str">
            <v>6037</v>
          </cell>
          <cell r="D87" t="str">
            <v>PAT F196</v>
          </cell>
          <cell r="F87">
            <v>6940</v>
          </cell>
          <cell r="G87">
            <v>6939.83</v>
          </cell>
          <cell r="H87">
            <v>859.67000000000007</v>
          </cell>
          <cell r="I87">
            <v>3661.84</v>
          </cell>
          <cell r="J87">
            <v>453.61</v>
          </cell>
          <cell r="K87">
            <v>1397.46</v>
          </cell>
          <cell r="L87">
            <v>173.11</v>
          </cell>
          <cell r="M87">
            <v>0</v>
          </cell>
          <cell r="N87">
            <v>0</v>
          </cell>
          <cell r="O87">
            <v>524.72</v>
          </cell>
          <cell r="P87">
            <v>65</v>
          </cell>
          <cell r="Q87">
            <v>0</v>
          </cell>
          <cell r="R87">
            <v>0</v>
          </cell>
          <cell r="S87">
            <v>640.56999999999994</v>
          </cell>
          <cell r="T87">
            <v>79.349999999999994</v>
          </cell>
          <cell r="U87">
            <v>45.53</v>
          </cell>
          <cell r="V87">
            <v>5.64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669.71</v>
          </cell>
          <cell r="AB87">
            <v>82.96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C88" t="str">
            <v>4942</v>
          </cell>
          <cell r="D88" t="str">
            <v>PAT F196</v>
          </cell>
          <cell r="F88">
            <v>0</v>
          </cell>
          <cell r="G88">
            <v>12.88</v>
          </cell>
          <cell r="H88">
            <v>1.58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12.63</v>
          </cell>
          <cell r="N88">
            <v>1.55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0.25</v>
          </cell>
          <cell r="T88">
            <v>0.03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C89" t="str">
            <v>10243</v>
          </cell>
          <cell r="D89" t="str">
            <v>PAT F196</v>
          </cell>
          <cell r="F89">
            <v>8008</v>
          </cell>
          <cell r="G89">
            <v>8008.01</v>
          </cell>
          <cell r="H89">
            <v>996.01</v>
          </cell>
          <cell r="I89">
            <v>4401.47</v>
          </cell>
          <cell r="J89">
            <v>547.44000000000005</v>
          </cell>
          <cell r="K89">
            <v>1898.43</v>
          </cell>
          <cell r="L89">
            <v>236.12</v>
          </cell>
          <cell r="M89">
            <v>0</v>
          </cell>
          <cell r="N89">
            <v>0</v>
          </cell>
          <cell r="O89">
            <v>891.41</v>
          </cell>
          <cell r="P89">
            <v>110.87</v>
          </cell>
          <cell r="Q89">
            <v>0</v>
          </cell>
          <cell r="R89">
            <v>0</v>
          </cell>
          <cell r="S89">
            <v>396.29</v>
          </cell>
          <cell r="T89">
            <v>49.29</v>
          </cell>
          <cell r="U89">
            <v>38.909999999999997</v>
          </cell>
          <cell r="V89">
            <v>4.84</v>
          </cell>
          <cell r="W89">
            <v>0</v>
          </cell>
          <cell r="X89">
            <v>0</v>
          </cell>
          <cell r="Y89">
            <v>679.3900000000001</v>
          </cell>
          <cell r="Z89">
            <v>84.5</v>
          </cell>
          <cell r="AA89">
            <v>381.18</v>
          </cell>
          <cell r="AB89">
            <v>47.41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679.07</v>
          </cell>
          <cell r="AL89">
            <v>84.46</v>
          </cell>
        </row>
        <row r="90">
          <cell r="C90" t="str">
            <v>8326</v>
          </cell>
          <cell r="D90" t="str">
            <v>PAT F196</v>
          </cell>
          <cell r="F90">
            <v>6675</v>
          </cell>
          <cell r="G90">
            <v>6679.19</v>
          </cell>
          <cell r="H90">
            <v>804.55</v>
          </cell>
          <cell r="I90">
            <v>2131.56</v>
          </cell>
          <cell r="J90">
            <v>256.76</v>
          </cell>
          <cell r="K90">
            <v>2556.61</v>
          </cell>
          <cell r="L90">
            <v>307.95999999999998</v>
          </cell>
          <cell r="M90">
            <v>0</v>
          </cell>
          <cell r="N90">
            <v>0</v>
          </cell>
          <cell r="O90">
            <v>747.16</v>
          </cell>
          <cell r="P90">
            <v>90</v>
          </cell>
          <cell r="Q90">
            <v>0</v>
          </cell>
          <cell r="R90">
            <v>0</v>
          </cell>
          <cell r="S90">
            <v>340.79</v>
          </cell>
          <cell r="T90">
            <v>41.05</v>
          </cell>
          <cell r="U90">
            <v>33.71</v>
          </cell>
          <cell r="V90">
            <v>4.0599999999999996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661.82</v>
          </cell>
          <cell r="AB90">
            <v>79.72</v>
          </cell>
          <cell r="AC90">
            <v>207.54</v>
          </cell>
          <cell r="AD90">
            <v>25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C91" t="str">
            <v>9147</v>
          </cell>
          <cell r="D91" t="str">
            <v>PAT F196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C92" t="str">
            <v>8191</v>
          </cell>
          <cell r="D92" t="str">
            <v>PAT F196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C93" t="str">
            <v>11519</v>
          </cell>
          <cell r="D93" t="str">
            <v>PAT F196</v>
          </cell>
          <cell r="F93">
            <v>5852</v>
          </cell>
          <cell r="G93">
            <v>5852.6</v>
          </cell>
          <cell r="H93">
            <v>719.28</v>
          </cell>
          <cell r="I93">
            <v>2915.56</v>
          </cell>
          <cell r="J93">
            <v>358.32</v>
          </cell>
          <cell r="K93">
            <v>1421.9</v>
          </cell>
          <cell r="L93">
            <v>174.75</v>
          </cell>
          <cell r="M93">
            <v>0</v>
          </cell>
          <cell r="N93">
            <v>0</v>
          </cell>
          <cell r="O93">
            <v>813.67</v>
          </cell>
          <cell r="P93">
            <v>100</v>
          </cell>
          <cell r="Q93">
            <v>0</v>
          </cell>
          <cell r="R93">
            <v>0</v>
          </cell>
          <cell r="S93">
            <v>401.96000000000004</v>
          </cell>
          <cell r="T93">
            <v>49.400000000000006</v>
          </cell>
          <cell r="U93">
            <v>27.01</v>
          </cell>
          <cell r="V93">
            <v>3.32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272.5</v>
          </cell>
          <cell r="AB93">
            <v>33.49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C94" t="str">
            <v>12027</v>
          </cell>
          <cell r="D94" t="str">
            <v>PAT F196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C95" t="str">
            <v>8175</v>
          </cell>
          <cell r="D95" t="str">
            <v>PAT F196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C96" t="str">
            <v>6507</v>
          </cell>
          <cell r="D96" t="str">
            <v>PAT F196</v>
          </cell>
          <cell r="F96">
            <v>10000</v>
          </cell>
          <cell r="G96">
            <v>10000.040000000001</v>
          </cell>
          <cell r="H96">
            <v>1204.8000000000002</v>
          </cell>
          <cell r="I96">
            <v>3427.14</v>
          </cell>
          <cell r="J96">
            <v>412.9</v>
          </cell>
          <cell r="K96">
            <v>3254.8300000000004</v>
          </cell>
          <cell r="L96">
            <v>392.14</v>
          </cell>
          <cell r="M96">
            <v>0</v>
          </cell>
          <cell r="N96">
            <v>0</v>
          </cell>
          <cell r="O96">
            <v>1079.02</v>
          </cell>
          <cell r="P96">
            <v>130</v>
          </cell>
          <cell r="Q96">
            <v>230</v>
          </cell>
          <cell r="R96">
            <v>27.71</v>
          </cell>
          <cell r="S96">
            <v>680.53</v>
          </cell>
          <cell r="T96">
            <v>81.990000000000009</v>
          </cell>
          <cell r="U96">
            <v>46.81</v>
          </cell>
          <cell r="V96">
            <v>5.64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1281.71</v>
          </cell>
          <cell r="AB96">
            <v>154.42000000000002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C97" t="str">
            <v>5278</v>
          </cell>
          <cell r="D97" t="str">
            <v>PAT F196</v>
          </cell>
          <cell r="F97">
            <v>0</v>
          </cell>
          <cell r="G97">
            <v>21.28</v>
          </cell>
          <cell r="H97">
            <v>2.61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20.61</v>
          </cell>
          <cell r="N97">
            <v>2.5299999999999998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0.67</v>
          </cell>
          <cell r="T97">
            <v>0.08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C98" t="str">
            <v>9337</v>
          </cell>
          <cell r="D98" t="str">
            <v>PAT F196</v>
          </cell>
          <cell r="F98">
            <v>6708</v>
          </cell>
          <cell r="G98">
            <v>6708.02</v>
          </cell>
          <cell r="H98">
            <v>822.25</v>
          </cell>
          <cell r="I98">
            <v>3625.63</v>
          </cell>
          <cell r="J98">
            <v>444.42</v>
          </cell>
          <cell r="K98">
            <v>1373.34</v>
          </cell>
          <cell r="L98">
            <v>168.34</v>
          </cell>
          <cell r="M98">
            <v>0</v>
          </cell>
          <cell r="N98">
            <v>0</v>
          </cell>
          <cell r="O98">
            <v>815.81</v>
          </cell>
          <cell r="P98">
            <v>100</v>
          </cell>
          <cell r="Q98">
            <v>233.07999999999998</v>
          </cell>
          <cell r="R98">
            <v>28.57</v>
          </cell>
          <cell r="S98">
            <v>320.46000000000004</v>
          </cell>
          <cell r="T98">
            <v>39.28</v>
          </cell>
          <cell r="U98">
            <v>31.49</v>
          </cell>
          <cell r="V98">
            <v>3.86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308.20999999999998</v>
          </cell>
          <cell r="AB98">
            <v>37.78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C99" t="str">
            <v>7850</v>
          </cell>
          <cell r="D99" t="str">
            <v>PAT F196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C100" t="str">
            <v>8712</v>
          </cell>
          <cell r="D100" t="str">
            <v>PAT F196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</row>
        <row r="101">
          <cell r="C101" t="str">
            <v>9367</v>
          </cell>
          <cell r="D101" t="str">
            <v>PAT F196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C102" t="str">
            <v>5513</v>
          </cell>
          <cell r="D102" t="str">
            <v>PAT F196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C103" t="str">
            <v>11254</v>
          </cell>
          <cell r="D103" t="str">
            <v>PAT F196</v>
          </cell>
          <cell r="F103">
            <v>12761</v>
          </cell>
          <cell r="G103">
            <v>12760.57</v>
          </cell>
          <cell r="H103">
            <v>1563.5</v>
          </cell>
          <cell r="I103">
            <v>6720.21</v>
          </cell>
          <cell r="J103">
            <v>823.40000000000009</v>
          </cell>
          <cell r="K103">
            <v>2891.72</v>
          </cell>
          <cell r="L103">
            <v>354.31</v>
          </cell>
          <cell r="M103">
            <v>0</v>
          </cell>
          <cell r="N103">
            <v>0</v>
          </cell>
          <cell r="O103">
            <v>1224.56</v>
          </cell>
          <cell r="P103">
            <v>150.04</v>
          </cell>
          <cell r="Q103">
            <v>0</v>
          </cell>
          <cell r="R103">
            <v>0</v>
          </cell>
          <cell r="S103">
            <v>600.61</v>
          </cell>
          <cell r="T103">
            <v>73.59</v>
          </cell>
          <cell r="U103">
            <v>59.17</v>
          </cell>
          <cell r="V103">
            <v>7.25</v>
          </cell>
          <cell r="W103">
            <v>0</v>
          </cell>
          <cell r="X103">
            <v>0</v>
          </cell>
          <cell r="Y103">
            <v>689.65</v>
          </cell>
          <cell r="Z103">
            <v>84.5</v>
          </cell>
          <cell r="AA103">
            <v>574.65</v>
          </cell>
          <cell r="AB103">
            <v>70.41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C104" t="str">
            <v>7980</v>
          </cell>
          <cell r="D104" t="str">
            <v>PAT F196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C105" t="str">
            <v>9426</v>
          </cell>
          <cell r="D105" t="str">
            <v>PAT F196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C106" t="str">
            <v>12606</v>
          </cell>
          <cell r="D106" t="str">
            <v>PAT F196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</row>
        <row r="107">
          <cell r="C107" t="str">
            <v>9727</v>
          </cell>
          <cell r="D107" t="str">
            <v>PAT F196</v>
          </cell>
          <cell r="F107">
            <v>10000</v>
          </cell>
          <cell r="G107">
            <v>10000.02</v>
          </cell>
          <cell r="H107">
            <v>1271.23</v>
          </cell>
          <cell r="I107">
            <v>5145.0200000000004</v>
          </cell>
          <cell r="J107">
            <v>654.05000000000007</v>
          </cell>
          <cell r="K107">
            <v>1738.1599999999999</v>
          </cell>
          <cell r="L107">
            <v>220.96</v>
          </cell>
          <cell r="M107">
            <v>0</v>
          </cell>
          <cell r="N107">
            <v>0</v>
          </cell>
          <cell r="O107">
            <v>1213.1600000000001</v>
          </cell>
          <cell r="P107">
            <v>154.22</v>
          </cell>
          <cell r="Q107">
            <v>460.02</v>
          </cell>
          <cell r="R107">
            <v>58.48</v>
          </cell>
          <cell r="S107">
            <v>708.92000000000007</v>
          </cell>
          <cell r="T107">
            <v>90.12</v>
          </cell>
          <cell r="U107">
            <v>70.02</v>
          </cell>
          <cell r="V107">
            <v>8.9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664.72</v>
          </cell>
          <cell r="AB107">
            <v>84.5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</row>
        <row r="108">
          <cell r="C108" t="str">
            <v>8193</v>
          </cell>
          <cell r="D108" t="str">
            <v>PAT F196</v>
          </cell>
          <cell r="F108">
            <v>6700</v>
          </cell>
          <cell r="G108">
            <v>6699.99</v>
          </cell>
          <cell r="H108">
            <v>842.71999999999991</v>
          </cell>
          <cell r="I108">
            <v>1980.93</v>
          </cell>
          <cell r="J108">
            <v>249.16</v>
          </cell>
          <cell r="K108">
            <v>2579.75</v>
          </cell>
          <cell r="L108">
            <v>324.48</v>
          </cell>
          <cell r="M108">
            <v>0</v>
          </cell>
          <cell r="N108">
            <v>0</v>
          </cell>
          <cell r="O108">
            <v>715.54</v>
          </cell>
          <cell r="P108">
            <v>90</v>
          </cell>
          <cell r="Q108">
            <v>230.01</v>
          </cell>
          <cell r="R108">
            <v>28.93</v>
          </cell>
          <cell r="S108">
            <v>328.90999999999997</v>
          </cell>
          <cell r="T108">
            <v>41.370000000000005</v>
          </cell>
          <cell r="U108">
            <v>32.28</v>
          </cell>
          <cell r="V108">
            <v>4.0599999999999996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633.80999999999995</v>
          </cell>
          <cell r="AB108">
            <v>79.72</v>
          </cell>
          <cell r="AC108">
            <v>198.76</v>
          </cell>
          <cell r="AD108">
            <v>25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C109" t="str">
            <v>9806</v>
          </cell>
          <cell r="D109" t="str">
            <v>PAT F196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C110" t="str">
            <v>11200</v>
          </cell>
          <cell r="D110" t="str">
            <v>PAT F196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C111" t="str">
            <v>8323</v>
          </cell>
          <cell r="D111" t="str">
            <v>PAT F196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C112" t="str">
            <v>12767</v>
          </cell>
          <cell r="D112" t="str">
            <v>PAT F196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C113" t="str">
            <v>9755</v>
          </cell>
          <cell r="D113" t="str">
            <v>PAT F196</v>
          </cell>
          <cell r="E113" t="str">
            <v>Pago por Remate de Garantia</v>
          </cell>
          <cell r="F113">
            <v>516471.97</v>
          </cell>
          <cell r="G113">
            <v>516471.97</v>
          </cell>
          <cell r="H113">
            <v>70479.12000000001</v>
          </cell>
          <cell r="I113">
            <v>178834.4</v>
          </cell>
          <cell r="J113">
            <v>28916.010000000002</v>
          </cell>
          <cell r="K113">
            <v>11809.534</v>
          </cell>
          <cell r="L113">
            <v>1844.8400000000001</v>
          </cell>
          <cell r="M113">
            <v>337637.57</v>
          </cell>
          <cell r="N113">
            <v>41563.11</v>
          </cell>
          <cell r="O113">
            <v>16945.9349</v>
          </cell>
          <cell r="P113">
            <v>3530.95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28755.4689</v>
          </cell>
          <cell r="AL113">
            <v>5375.79</v>
          </cell>
        </row>
        <row r="114">
          <cell r="C114" t="str">
            <v>6225</v>
          </cell>
          <cell r="D114" t="str">
            <v>PAT F196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C115" t="str">
            <v>12602</v>
          </cell>
          <cell r="D115" t="str">
            <v>PAT F196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C116" t="str">
            <v>8172</v>
          </cell>
          <cell r="D116" t="str">
            <v>PAT F196</v>
          </cell>
          <cell r="E116" t="str">
            <v>Pago con Quitas</v>
          </cell>
          <cell r="F116">
            <v>94729.37</v>
          </cell>
          <cell r="G116">
            <v>580729.37</v>
          </cell>
          <cell r="H116">
            <v>81239.820000000051</v>
          </cell>
          <cell r="I116">
            <v>155566.13999999996</v>
          </cell>
          <cell r="J116">
            <v>25057.52</v>
          </cell>
          <cell r="K116">
            <v>463223.72000000026</v>
          </cell>
          <cell r="L116">
            <v>84294.260000000082</v>
          </cell>
          <cell r="M116">
            <v>296590.73</v>
          </cell>
          <cell r="N116">
            <v>36445.089999999997</v>
          </cell>
          <cell r="O116">
            <v>98393.13</v>
          </cell>
          <cell r="P116">
            <v>17370</v>
          </cell>
          <cell r="Q116">
            <v>44346.040000000015</v>
          </cell>
          <cell r="R116">
            <v>8182.1999999999916</v>
          </cell>
          <cell r="S116">
            <v>44895.309999999983</v>
          </cell>
          <cell r="T116">
            <v>7925.08</v>
          </cell>
          <cell r="U116">
            <v>4436.9399999999996</v>
          </cell>
          <cell r="V116">
            <v>783.05999999999665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87309.80000000009</v>
          </cell>
          <cell r="AB116">
            <v>15420.259999999953</v>
          </cell>
          <cell r="AC116">
            <v>25381.489999999958</v>
          </cell>
          <cell r="AD116">
            <v>4425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639413.93000000028</v>
          </cell>
          <cell r="AL116">
            <v>118662.64999999995</v>
          </cell>
        </row>
        <row r="117">
          <cell r="C117" t="str">
            <v>9715</v>
          </cell>
          <cell r="D117" t="str">
            <v>PAT F196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C118" t="str">
            <v>9707</v>
          </cell>
          <cell r="D118" t="str">
            <v>PAT F196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C119" t="str">
            <v>9721</v>
          </cell>
          <cell r="D119" t="str">
            <v>PAT F196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</row>
        <row r="120">
          <cell r="C120" t="str">
            <v>12785</v>
          </cell>
          <cell r="D120" t="str">
            <v>PAT F196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C121" t="str">
            <v>12893</v>
          </cell>
          <cell r="D121" t="str">
            <v>PAT F196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C122" t="str">
            <v>9938</v>
          </cell>
          <cell r="D122" t="str">
            <v>PAT F196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C123" t="str">
            <v>7937</v>
          </cell>
          <cell r="D123" t="str">
            <v>PAT F196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C124" t="str">
            <v>8542</v>
          </cell>
          <cell r="D124" t="str">
            <v>PAT F196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C125" t="str">
            <v>12876</v>
          </cell>
          <cell r="D125" t="str">
            <v>PAT F196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C126" t="str">
            <v>12951</v>
          </cell>
          <cell r="D126" t="str">
            <v>PAT F196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C127" t="str">
            <v>10471</v>
          </cell>
          <cell r="D127" t="str">
            <v>PAT F196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C128" t="str">
            <v>11009</v>
          </cell>
          <cell r="D128" t="str">
            <v>PAT F196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</row>
        <row r="129">
          <cell r="C129" t="str">
            <v>9808</v>
          </cell>
          <cell r="D129" t="str">
            <v>PAT F196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C130" t="str">
            <v>12885</v>
          </cell>
          <cell r="D130" t="str">
            <v>PAT F196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C131" t="str">
            <v>12748</v>
          </cell>
          <cell r="D131" t="str">
            <v>PAT F196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C132" t="str">
            <v>12795</v>
          </cell>
          <cell r="D132" t="str">
            <v>PAT F196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C133" t="str">
            <v>9652</v>
          </cell>
          <cell r="D133" t="str">
            <v>PAT F196</v>
          </cell>
          <cell r="E133" t="str">
            <v>Venta Litigiosa</v>
          </cell>
          <cell r="F133">
            <v>0</v>
          </cell>
          <cell r="G133">
            <v>194101.1799999997</v>
          </cell>
          <cell r="H133">
            <v>23893.389999999956</v>
          </cell>
          <cell r="I133">
            <v>320148.73999999993</v>
          </cell>
          <cell r="J133">
            <v>52626.710000000006</v>
          </cell>
          <cell r="K133">
            <v>558075.35999999964</v>
          </cell>
          <cell r="L133">
            <v>109262.15000000001</v>
          </cell>
          <cell r="M133">
            <v>199871.97</v>
          </cell>
          <cell r="N133">
            <v>24607.62</v>
          </cell>
          <cell r="O133">
            <v>94262.220000000016</v>
          </cell>
          <cell r="P133">
            <v>17376.159999999993</v>
          </cell>
          <cell r="Q133">
            <v>50987.580000000024</v>
          </cell>
          <cell r="R133">
            <v>9902.8399999999765</v>
          </cell>
          <cell r="S133">
            <v>55280.809999999859</v>
          </cell>
          <cell r="T133">
            <v>10185.889999999968</v>
          </cell>
          <cell r="U133">
            <v>5440.8799999999937</v>
          </cell>
          <cell r="V133">
            <v>1002.6800000000005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51697.170000000013</v>
          </cell>
          <cell r="AB133">
            <v>9532.0799999999781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325919.52999999991</v>
          </cell>
          <cell r="AJ133">
            <v>53340.94000000001</v>
          </cell>
          <cell r="AK133">
            <v>815744.01999999955</v>
          </cell>
          <cell r="AL133">
            <v>157261.79999999993</v>
          </cell>
        </row>
        <row r="134">
          <cell r="C134" t="str">
            <v>12768</v>
          </cell>
          <cell r="D134" t="str">
            <v>PAT F196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C135" t="str">
            <v>9485</v>
          </cell>
          <cell r="D135" t="str">
            <v>PAT F196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C136" t="str">
            <v>12804</v>
          </cell>
          <cell r="D136" t="str">
            <v>PAT F196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C137" t="str">
            <v>11007</v>
          </cell>
          <cell r="D137" t="str">
            <v>PAT F196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C138" t="str">
            <v>11008</v>
          </cell>
          <cell r="D138" t="str">
            <v>PAT F196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</row>
        <row r="139">
          <cell r="C139" t="str">
            <v>11198</v>
          </cell>
          <cell r="D139" t="str">
            <v>PAT F196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C140" t="str">
            <v>11023</v>
          </cell>
          <cell r="D140" t="str">
            <v>PAT F196</v>
          </cell>
          <cell r="F140">
            <v>8412</v>
          </cell>
          <cell r="G140">
            <v>8413.32</v>
          </cell>
          <cell r="H140">
            <v>1030.8400000000001</v>
          </cell>
          <cell r="I140">
            <v>4539.25</v>
          </cell>
          <cell r="J140">
            <v>556.16999999999996</v>
          </cell>
          <cell r="K140">
            <v>2206.17</v>
          </cell>
          <cell r="L140">
            <v>270.31</v>
          </cell>
          <cell r="M140">
            <v>0</v>
          </cell>
          <cell r="N140">
            <v>0</v>
          </cell>
          <cell r="O140">
            <v>816.16</v>
          </cell>
          <cell r="P140">
            <v>100</v>
          </cell>
          <cell r="Q140">
            <v>0</v>
          </cell>
          <cell r="R140">
            <v>0</v>
          </cell>
          <cell r="S140">
            <v>410.69</v>
          </cell>
          <cell r="T140">
            <v>50.32</v>
          </cell>
          <cell r="U140">
            <v>40.479999999999997</v>
          </cell>
          <cell r="V140">
            <v>4.96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400.57</v>
          </cell>
          <cell r="AB140">
            <v>49.08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C141" t="str">
            <v>8770</v>
          </cell>
          <cell r="D141" t="str">
            <v>PAT F196</v>
          </cell>
          <cell r="F141">
            <v>6584</v>
          </cell>
          <cell r="G141">
            <v>6583.7300000000005</v>
          </cell>
          <cell r="H141">
            <v>816.70999999999992</v>
          </cell>
          <cell r="I141">
            <v>3896.98</v>
          </cell>
          <cell r="J141">
            <v>483.42</v>
          </cell>
          <cell r="K141">
            <v>1391.7</v>
          </cell>
          <cell r="L141">
            <v>172.64</v>
          </cell>
          <cell r="M141">
            <v>0</v>
          </cell>
          <cell r="N141">
            <v>0</v>
          </cell>
          <cell r="O141">
            <v>620.72</v>
          </cell>
          <cell r="P141">
            <v>77</v>
          </cell>
          <cell r="Q141">
            <v>0</v>
          </cell>
          <cell r="R141">
            <v>0</v>
          </cell>
          <cell r="S141">
            <v>328.74</v>
          </cell>
          <cell r="T141">
            <v>40.78</v>
          </cell>
          <cell r="U141">
            <v>32.25</v>
          </cell>
          <cell r="V141">
            <v>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313.33999999999997</v>
          </cell>
          <cell r="AB141">
            <v>38.869999999999997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C142" t="str">
            <v>5742</v>
          </cell>
          <cell r="D142" t="str">
            <v>PAT F196</v>
          </cell>
          <cell r="E142" t="str">
            <v>Pago Total</v>
          </cell>
          <cell r="F142">
            <v>229790</v>
          </cell>
          <cell r="G142">
            <v>217942.21000000002</v>
          </cell>
          <cell r="H142">
            <v>26829.63</v>
          </cell>
          <cell r="I142">
            <v>2169.79</v>
          </cell>
          <cell r="J142">
            <v>273.36</v>
          </cell>
          <cell r="K142">
            <v>1763.86</v>
          </cell>
          <cell r="L142">
            <v>222.22</v>
          </cell>
          <cell r="M142">
            <v>212376.45</v>
          </cell>
          <cell r="N142">
            <v>26128.43</v>
          </cell>
          <cell r="O142">
            <v>515.94000000000005</v>
          </cell>
          <cell r="P142">
            <v>65</v>
          </cell>
          <cell r="Q142">
            <v>0</v>
          </cell>
          <cell r="R142">
            <v>0</v>
          </cell>
          <cell r="S142">
            <v>539.51</v>
          </cell>
          <cell r="T142">
            <v>67.97</v>
          </cell>
          <cell r="U142">
            <v>39.21</v>
          </cell>
          <cell r="V142">
            <v>4.9400000000000004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537.45000000000005</v>
          </cell>
          <cell r="AB142">
            <v>67.709999999999994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C143" t="str">
            <v>4801</v>
          </cell>
          <cell r="D143" t="str">
            <v>PAT F196</v>
          </cell>
          <cell r="F143">
            <v>16170</v>
          </cell>
          <cell r="G143">
            <v>16264.790000000003</v>
          </cell>
          <cell r="H143">
            <v>1997.22</v>
          </cell>
          <cell r="I143">
            <v>3094.19</v>
          </cell>
          <cell r="J143">
            <v>380.29</v>
          </cell>
          <cell r="K143">
            <v>1362.93</v>
          </cell>
          <cell r="L143">
            <v>167.51</v>
          </cell>
          <cell r="M143">
            <v>10102.130000000001</v>
          </cell>
          <cell r="N143">
            <v>1239.8</v>
          </cell>
          <cell r="O143">
            <v>528.87</v>
          </cell>
          <cell r="P143">
            <v>65</v>
          </cell>
          <cell r="Q143">
            <v>0</v>
          </cell>
          <cell r="R143">
            <v>0</v>
          </cell>
          <cell r="S143">
            <v>545.87</v>
          </cell>
          <cell r="T143">
            <v>67.09</v>
          </cell>
          <cell r="U143">
            <v>40.11</v>
          </cell>
          <cell r="V143">
            <v>4.93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597.37</v>
          </cell>
          <cell r="AB143">
            <v>73.42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6.68</v>
          </cell>
          <cell r="AJ143">
            <v>0.82</v>
          </cell>
          <cell r="AK143">
            <v>0</v>
          </cell>
          <cell r="AL143">
            <v>0</v>
          </cell>
        </row>
        <row r="144">
          <cell r="C144" t="str">
            <v>12854</v>
          </cell>
          <cell r="D144" t="str">
            <v>PAT F196</v>
          </cell>
          <cell r="F144">
            <v>16002</v>
          </cell>
          <cell r="G144">
            <v>16001.989999999996</v>
          </cell>
          <cell r="H144">
            <v>1954.8700000000001</v>
          </cell>
          <cell r="I144">
            <v>8891.07</v>
          </cell>
          <cell r="J144">
            <v>1086.17</v>
          </cell>
          <cell r="K144">
            <v>4747.46</v>
          </cell>
          <cell r="L144">
            <v>579.97</v>
          </cell>
          <cell r="M144">
            <v>0</v>
          </cell>
          <cell r="N144">
            <v>0</v>
          </cell>
          <cell r="O144">
            <v>667.3</v>
          </cell>
          <cell r="P144">
            <v>81.52</v>
          </cell>
          <cell r="Q144">
            <v>0</v>
          </cell>
          <cell r="R144">
            <v>0</v>
          </cell>
          <cell r="S144">
            <v>850.32999999999993</v>
          </cell>
          <cell r="T144">
            <v>103.88000000000001</v>
          </cell>
          <cell r="U144">
            <v>83.82</v>
          </cell>
          <cell r="V144">
            <v>10.24</v>
          </cell>
          <cell r="W144">
            <v>0</v>
          </cell>
          <cell r="X144">
            <v>0</v>
          </cell>
          <cell r="Y144">
            <v>691.69</v>
          </cell>
          <cell r="Z144">
            <v>84.5</v>
          </cell>
          <cell r="AA144">
            <v>761.76</v>
          </cell>
          <cell r="AB144">
            <v>93.06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691.44</v>
          </cell>
          <cell r="AL144">
            <v>84.47</v>
          </cell>
        </row>
        <row r="145">
          <cell r="C145" t="str">
            <v>10607</v>
          </cell>
          <cell r="D145" t="str">
            <v>PAT F196</v>
          </cell>
          <cell r="F145">
            <v>10096</v>
          </cell>
          <cell r="G145">
            <v>10095.93</v>
          </cell>
          <cell r="H145">
            <v>1249.24</v>
          </cell>
          <cell r="I145">
            <v>5497.39</v>
          </cell>
          <cell r="J145">
            <v>680.23</v>
          </cell>
          <cell r="K145">
            <v>2562.94</v>
          </cell>
          <cell r="L145">
            <v>317.13</v>
          </cell>
          <cell r="M145">
            <v>0</v>
          </cell>
          <cell r="N145">
            <v>0</v>
          </cell>
          <cell r="O145">
            <v>1009.56</v>
          </cell>
          <cell r="P145">
            <v>124.92</v>
          </cell>
          <cell r="Q145">
            <v>0</v>
          </cell>
          <cell r="R145">
            <v>0</v>
          </cell>
          <cell r="S145">
            <v>496.37</v>
          </cell>
          <cell r="T145">
            <v>61.42</v>
          </cell>
          <cell r="U145">
            <v>48.97</v>
          </cell>
          <cell r="V145">
            <v>6.06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480.7</v>
          </cell>
          <cell r="AB145">
            <v>59.48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C146" t="str">
            <v>6193</v>
          </cell>
          <cell r="D146" t="str">
            <v>PAT F196</v>
          </cell>
          <cell r="F146">
            <v>0</v>
          </cell>
          <cell r="G146">
            <v>64.45</v>
          </cell>
          <cell r="H146">
            <v>7.91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63.88</v>
          </cell>
          <cell r="N146">
            <v>7.84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0.56999999999999995</v>
          </cell>
          <cell r="T146">
            <v>7.0000000000000007E-2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C147" t="str">
            <v>3000000177128</v>
          </cell>
          <cell r="D147" t="str">
            <v>PAT F196</v>
          </cell>
          <cell r="F147">
            <v>4400</v>
          </cell>
          <cell r="G147">
            <v>4345.1200000000008</v>
          </cell>
          <cell r="H147">
            <v>533.9</v>
          </cell>
          <cell r="I147">
            <v>2435.27</v>
          </cell>
          <cell r="J147">
            <v>299.23</v>
          </cell>
          <cell r="K147">
            <v>1583.17</v>
          </cell>
          <cell r="L147">
            <v>194.53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301.04000000000002</v>
          </cell>
          <cell r="T147">
            <v>36.99</v>
          </cell>
          <cell r="U147">
            <v>25.64</v>
          </cell>
          <cell r="V147">
            <v>3.15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C148" t="str">
            <v>3000000179161</v>
          </cell>
          <cell r="D148" t="str">
            <v>PAT F196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</row>
        <row r="149">
          <cell r="C149" t="str">
            <v>3000000184358</v>
          </cell>
          <cell r="D149" t="str">
            <v>PAT F196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</row>
        <row r="150">
          <cell r="C150" t="str">
            <v>3000000184429</v>
          </cell>
          <cell r="D150" t="str">
            <v>PAT F196</v>
          </cell>
          <cell r="F150">
            <v>6865</v>
          </cell>
          <cell r="G150">
            <v>6876.5699999999988</v>
          </cell>
          <cell r="H150">
            <v>844.95</v>
          </cell>
          <cell r="I150">
            <v>5437.78</v>
          </cell>
          <cell r="J150">
            <v>668.16</v>
          </cell>
          <cell r="K150">
            <v>1070.94</v>
          </cell>
          <cell r="L150">
            <v>131.59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334.72999999999996</v>
          </cell>
          <cell r="T150">
            <v>41.129999999999995</v>
          </cell>
          <cell r="U150">
            <v>33.119999999999997</v>
          </cell>
          <cell r="V150">
            <v>4.07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</row>
        <row r="151">
          <cell r="C151" t="str">
            <v>14460</v>
          </cell>
          <cell r="D151" t="str">
            <v>HCC F247</v>
          </cell>
          <cell r="F151">
            <v>8001</v>
          </cell>
          <cell r="G151">
            <v>8000.7399999999989</v>
          </cell>
          <cell r="H151">
            <v>993.12</v>
          </cell>
          <cell r="I151">
            <v>4070.7</v>
          </cell>
          <cell r="J151">
            <v>505.29</v>
          </cell>
          <cell r="K151">
            <v>1835.52</v>
          </cell>
          <cell r="L151">
            <v>227.84</v>
          </cell>
          <cell r="M151">
            <v>0</v>
          </cell>
          <cell r="N151">
            <v>0</v>
          </cell>
          <cell r="O151">
            <v>1180.23</v>
          </cell>
          <cell r="P151">
            <v>146.5</v>
          </cell>
          <cell r="Q151">
            <v>0</v>
          </cell>
          <cell r="R151">
            <v>0</v>
          </cell>
          <cell r="S151">
            <v>485.53999999999996</v>
          </cell>
          <cell r="T151">
            <v>60.269999999999996</v>
          </cell>
          <cell r="U151">
            <v>47.85</v>
          </cell>
          <cell r="V151">
            <v>5.94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380.9</v>
          </cell>
          <cell r="AB151">
            <v>47.28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C152" t="str">
            <v>20997</v>
          </cell>
          <cell r="D152" t="str">
            <v>HCC F247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C153" t="str">
            <v>23712</v>
          </cell>
          <cell r="D153" t="str">
            <v>HCC F247</v>
          </cell>
          <cell r="F153">
            <v>6825</v>
          </cell>
          <cell r="G153">
            <v>6824.99</v>
          </cell>
          <cell r="H153">
            <v>847.83000000000015</v>
          </cell>
          <cell r="I153">
            <v>2101.85</v>
          </cell>
          <cell r="J153">
            <v>261.10000000000002</v>
          </cell>
          <cell r="K153">
            <v>2559.33</v>
          </cell>
          <cell r="L153">
            <v>317.93</v>
          </cell>
          <cell r="M153">
            <v>0</v>
          </cell>
          <cell r="N153">
            <v>0</v>
          </cell>
          <cell r="O153">
            <v>1076.3599999999999</v>
          </cell>
          <cell r="P153">
            <v>133.71</v>
          </cell>
          <cell r="Q153">
            <v>349.12</v>
          </cell>
          <cell r="R153">
            <v>43.37</v>
          </cell>
          <cell r="S153">
            <v>88.06</v>
          </cell>
          <cell r="T153">
            <v>10.94</v>
          </cell>
          <cell r="U153">
            <v>8.61</v>
          </cell>
          <cell r="V153">
            <v>1.07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641.66</v>
          </cell>
          <cell r="AB153">
            <v>79.709999999999994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C154" t="str">
            <v>24214</v>
          </cell>
          <cell r="D154" t="str">
            <v>HCC F247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C155" t="str">
            <v>24216</v>
          </cell>
          <cell r="D155" t="str">
            <v>HCC F247</v>
          </cell>
          <cell r="F155">
            <v>9145</v>
          </cell>
          <cell r="G155">
            <v>9144.4599999999991</v>
          </cell>
          <cell r="H155">
            <v>1102.6099999999999</v>
          </cell>
          <cell r="I155">
            <v>4781.8500000000004</v>
          </cell>
          <cell r="J155">
            <v>576.58000000000004</v>
          </cell>
          <cell r="K155">
            <v>1958.5</v>
          </cell>
          <cell r="L155">
            <v>236.15</v>
          </cell>
          <cell r="M155">
            <v>0</v>
          </cell>
          <cell r="N155">
            <v>0</v>
          </cell>
          <cell r="O155">
            <v>1357.06</v>
          </cell>
          <cell r="P155">
            <v>163.63</v>
          </cell>
          <cell r="Q155">
            <v>0</v>
          </cell>
          <cell r="R155">
            <v>0</v>
          </cell>
          <cell r="S155">
            <v>556.74</v>
          </cell>
          <cell r="T155">
            <v>67.13</v>
          </cell>
          <cell r="U155">
            <v>54.9</v>
          </cell>
          <cell r="V155">
            <v>6.62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435.41</v>
          </cell>
          <cell r="AB155">
            <v>52.5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C156" t="str">
            <v>2509</v>
          </cell>
          <cell r="D156" t="str">
            <v>HCC F247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C157" t="str">
            <v>36762</v>
          </cell>
          <cell r="D157" t="str">
            <v>HCC F247</v>
          </cell>
          <cell r="F157">
            <v>6911.03</v>
          </cell>
          <cell r="G157">
            <v>6911.0300000000007</v>
          </cell>
          <cell r="H157">
            <v>872.33999999999992</v>
          </cell>
          <cell r="I157">
            <v>2555.29</v>
          </cell>
          <cell r="J157">
            <v>322.54000000000002</v>
          </cell>
          <cell r="K157">
            <v>2442.2399999999998</v>
          </cell>
          <cell r="L157">
            <v>308.27</v>
          </cell>
          <cell r="M157">
            <v>0</v>
          </cell>
          <cell r="N157">
            <v>0</v>
          </cell>
          <cell r="O157">
            <v>838.59</v>
          </cell>
          <cell r="P157">
            <v>105.85</v>
          </cell>
          <cell r="Q157">
            <v>0</v>
          </cell>
          <cell r="R157">
            <v>0</v>
          </cell>
          <cell r="S157">
            <v>355.08</v>
          </cell>
          <cell r="T157">
            <v>44.82</v>
          </cell>
          <cell r="U157">
            <v>35.020000000000003</v>
          </cell>
          <cell r="V157">
            <v>4.42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684.81</v>
          </cell>
          <cell r="AB157">
            <v>86.44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C158" t="str">
            <v>3799</v>
          </cell>
          <cell r="D158" t="str">
            <v>HCC F247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</row>
        <row r="159">
          <cell r="C159" t="str">
            <v>41036</v>
          </cell>
          <cell r="D159" t="str">
            <v>HCC F247</v>
          </cell>
          <cell r="F159">
            <v>8000</v>
          </cell>
          <cell r="G159">
            <v>8000.04</v>
          </cell>
          <cell r="H159">
            <v>979.06</v>
          </cell>
          <cell r="I159">
            <v>3467.59</v>
          </cell>
          <cell r="J159">
            <v>434.65</v>
          </cell>
          <cell r="K159">
            <v>1784.98</v>
          </cell>
          <cell r="L159">
            <v>215.17</v>
          </cell>
          <cell r="M159">
            <v>0</v>
          </cell>
          <cell r="N159">
            <v>0</v>
          </cell>
          <cell r="O159">
            <v>1045.1099999999999</v>
          </cell>
          <cell r="P159">
            <v>125.24</v>
          </cell>
          <cell r="Q159">
            <v>349.98</v>
          </cell>
          <cell r="R159">
            <v>41.94</v>
          </cell>
          <cell r="S159">
            <v>418.41999999999996</v>
          </cell>
          <cell r="T159">
            <v>50.14</v>
          </cell>
          <cell r="U159">
            <v>41.14</v>
          </cell>
          <cell r="V159">
            <v>4.93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892.82</v>
          </cell>
          <cell r="AB159">
            <v>106.99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C160" t="str">
            <v>41042</v>
          </cell>
          <cell r="D160" t="str">
            <v>HCC F247</v>
          </cell>
          <cell r="F160">
            <v>8490</v>
          </cell>
          <cell r="G160">
            <v>8489.9700000000012</v>
          </cell>
          <cell r="H160">
            <v>1094.55</v>
          </cell>
          <cell r="I160">
            <v>4303.2700000000004</v>
          </cell>
          <cell r="J160">
            <v>554.79</v>
          </cell>
          <cell r="K160">
            <v>1845.06</v>
          </cell>
          <cell r="L160">
            <v>237.87</v>
          </cell>
          <cell r="M160">
            <v>0</v>
          </cell>
          <cell r="N160">
            <v>0</v>
          </cell>
          <cell r="O160">
            <v>936.53</v>
          </cell>
          <cell r="P160">
            <v>120.74</v>
          </cell>
          <cell r="Q160">
            <v>349.98</v>
          </cell>
          <cell r="R160">
            <v>45.12</v>
          </cell>
          <cell r="S160">
            <v>387.52</v>
          </cell>
          <cell r="T160">
            <v>49.96</v>
          </cell>
          <cell r="U160">
            <v>38.24</v>
          </cell>
          <cell r="V160">
            <v>4.93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629.37</v>
          </cell>
          <cell r="AB160">
            <v>81.14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C161" t="str">
            <v>4116</v>
          </cell>
          <cell r="D161" t="str">
            <v>HCC F247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C162" t="str">
            <v>4224</v>
          </cell>
          <cell r="D162" t="str">
            <v>HCC F247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C163" t="str">
            <v>45397</v>
          </cell>
          <cell r="D163" t="str">
            <v>HCC F247</v>
          </cell>
          <cell r="F163">
            <v>0</v>
          </cell>
          <cell r="G163">
            <v>7</v>
          </cell>
          <cell r="H163">
            <v>0.86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7</v>
          </cell>
          <cell r="T163">
            <v>0.86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C164" t="str">
            <v>4894</v>
          </cell>
          <cell r="D164" t="str">
            <v>HCC F247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C165" t="str">
            <v>10357</v>
          </cell>
          <cell r="D165" t="str">
            <v>HCC F247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C166" t="str">
            <v>34027</v>
          </cell>
          <cell r="D166" t="str">
            <v>HCC F247</v>
          </cell>
          <cell r="F166">
            <v>8000</v>
          </cell>
          <cell r="G166">
            <v>7999.97</v>
          </cell>
          <cell r="H166">
            <v>1002.1</v>
          </cell>
          <cell r="I166">
            <v>3290.76</v>
          </cell>
          <cell r="J166">
            <v>412.21</v>
          </cell>
          <cell r="K166">
            <v>2304.67</v>
          </cell>
          <cell r="L166">
            <v>288.69</v>
          </cell>
          <cell r="M166">
            <v>0</v>
          </cell>
          <cell r="N166">
            <v>0</v>
          </cell>
          <cell r="O166">
            <v>846.7</v>
          </cell>
          <cell r="P166">
            <v>106.06</v>
          </cell>
          <cell r="Q166">
            <v>349.98</v>
          </cell>
          <cell r="R166">
            <v>43.84</v>
          </cell>
          <cell r="S166">
            <v>357.49</v>
          </cell>
          <cell r="T166">
            <v>44.78</v>
          </cell>
          <cell r="U166">
            <v>35.21</v>
          </cell>
          <cell r="V166">
            <v>4.41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815.16000000000008</v>
          </cell>
          <cell r="AB166">
            <v>102.11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C167" t="str">
            <v>23693</v>
          </cell>
          <cell r="D167" t="str">
            <v>HCC F247</v>
          </cell>
          <cell r="F167">
            <v>6794</v>
          </cell>
          <cell r="G167">
            <v>6794.03</v>
          </cell>
          <cell r="H167">
            <v>848.22000000000014</v>
          </cell>
          <cell r="I167">
            <v>2048.65</v>
          </cell>
          <cell r="J167">
            <v>255.77</v>
          </cell>
          <cell r="K167">
            <v>2589.23</v>
          </cell>
          <cell r="L167">
            <v>323.26</v>
          </cell>
          <cell r="M167">
            <v>0</v>
          </cell>
          <cell r="N167">
            <v>0</v>
          </cell>
          <cell r="O167">
            <v>1070.98</v>
          </cell>
          <cell r="P167">
            <v>133.71</v>
          </cell>
          <cell r="Q167">
            <v>350.03</v>
          </cell>
          <cell r="R167">
            <v>43.7</v>
          </cell>
          <cell r="S167">
            <v>88.11</v>
          </cell>
          <cell r="T167">
            <v>11</v>
          </cell>
          <cell r="U167">
            <v>8.57</v>
          </cell>
          <cell r="V167">
            <v>1.07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638.46</v>
          </cell>
          <cell r="AB167">
            <v>79.709999999999994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C168" t="str">
            <v>38487</v>
          </cell>
          <cell r="D168" t="str">
            <v>HCC F247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C169" t="str">
            <v>34059</v>
          </cell>
          <cell r="D169" t="str">
            <v>HCC F247</v>
          </cell>
          <cell r="F169">
            <v>8000</v>
          </cell>
          <cell r="G169">
            <v>8000.0300000000007</v>
          </cell>
          <cell r="H169">
            <v>994.57999999999993</v>
          </cell>
          <cell r="I169">
            <v>3064.38</v>
          </cell>
          <cell r="J169">
            <v>380.97</v>
          </cell>
          <cell r="K169">
            <v>2579.59</v>
          </cell>
          <cell r="L169">
            <v>320.7</v>
          </cell>
          <cell r="M169">
            <v>0</v>
          </cell>
          <cell r="N169">
            <v>0</v>
          </cell>
          <cell r="O169">
            <v>852.95</v>
          </cell>
          <cell r="P169">
            <v>106.04</v>
          </cell>
          <cell r="Q169">
            <v>349.98</v>
          </cell>
          <cell r="R169">
            <v>43.51</v>
          </cell>
          <cell r="S169">
            <v>360.34999999999997</v>
          </cell>
          <cell r="T169">
            <v>44.8</v>
          </cell>
          <cell r="U169">
            <v>35.47</v>
          </cell>
          <cell r="V169">
            <v>4.41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757.31</v>
          </cell>
          <cell r="AB169">
            <v>94.15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C170" t="str">
            <v>46012</v>
          </cell>
          <cell r="D170" t="str">
            <v>HCC F247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C171" t="str">
            <v>20789</v>
          </cell>
          <cell r="D171" t="str">
            <v>HCC F247</v>
          </cell>
          <cell r="F171">
            <v>3000</v>
          </cell>
          <cell r="G171">
            <v>3000.02</v>
          </cell>
          <cell r="H171">
            <v>373.82</v>
          </cell>
          <cell r="I171">
            <v>1054.04</v>
          </cell>
          <cell r="J171">
            <v>131.34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837.76</v>
          </cell>
          <cell r="P171">
            <v>104.39</v>
          </cell>
          <cell r="Q171">
            <v>349.98</v>
          </cell>
          <cell r="R171">
            <v>43.61</v>
          </cell>
          <cell r="S171">
            <v>2.17</v>
          </cell>
          <cell r="T171">
            <v>0.27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756.07</v>
          </cell>
          <cell r="AB171">
            <v>94.21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C172" t="str">
            <v>13966</v>
          </cell>
          <cell r="D172" t="str">
            <v>HCC F247</v>
          </cell>
          <cell r="F172">
            <v>0</v>
          </cell>
          <cell r="G172">
            <v>0.95000000000000007</v>
          </cell>
          <cell r="H172">
            <v>0.12000000000000001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0.79</v>
          </cell>
          <cell r="T172">
            <v>0.1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0.16</v>
          </cell>
          <cell r="AB172">
            <v>0.02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C173" t="str">
            <v>36690</v>
          </cell>
          <cell r="D173" t="str">
            <v>HCC F247</v>
          </cell>
          <cell r="F173">
            <v>6500</v>
          </cell>
          <cell r="G173">
            <v>6500.02</v>
          </cell>
          <cell r="H173">
            <v>808.98999999999978</v>
          </cell>
          <cell r="I173">
            <v>2293.44</v>
          </cell>
          <cell r="J173">
            <v>285.44</v>
          </cell>
          <cell r="K173">
            <v>1914.84</v>
          </cell>
          <cell r="L173">
            <v>238.32</v>
          </cell>
          <cell r="M173">
            <v>0</v>
          </cell>
          <cell r="N173">
            <v>0</v>
          </cell>
          <cell r="O173">
            <v>849.91</v>
          </cell>
          <cell r="P173">
            <v>105.78</v>
          </cell>
          <cell r="Q173">
            <v>349.99</v>
          </cell>
          <cell r="R173">
            <v>43.56</v>
          </cell>
          <cell r="S173">
            <v>361.73</v>
          </cell>
          <cell r="T173">
            <v>45.02</v>
          </cell>
          <cell r="U173">
            <v>35.590000000000003</v>
          </cell>
          <cell r="V173">
            <v>4.43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694.52</v>
          </cell>
          <cell r="AB173">
            <v>86.44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C174" t="str">
            <v>4781</v>
          </cell>
          <cell r="D174" t="str">
            <v>HCC F247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C175" t="str">
            <v>45132</v>
          </cell>
          <cell r="D175" t="str">
            <v>HCC F247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C176" t="str">
            <v>45846</v>
          </cell>
          <cell r="D176" t="str">
            <v>HCC F247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C177" t="str">
            <v>1756</v>
          </cell>
          <cell r="D177" t="str">
            <v>HCC F247</v>
          </cell>
          <cell r="F177">
            <v>8307</v>
          </cell>
          <cell r="G177">
            <v>8306.9699999999993</v>
          </cell>
          <cell r="H177">
            <v>1066.43</v>
          </cell>
          <cell r="I177">
            <v>3440.78</v>
          </cell>
          <cell r="J177">
            <v>441.72</v>
          </cell>
          <cell r="K177">
            <v>2888.35</v>
          </cell>
          <cell r="L177">
            <v>370.8</v>
          </cell>
          <cell r="M177">
            <v>0</v>
          </cell>
          <cell r="N177">
            <v>0</v>
          </cell>
          <cell r="O177">
            <v>1152.8499999999999</v>
          </cell>
          <cell r="P177">
            <v>148</v>
          </cell>
          <cell r="Q177">
            <v>0</v>
          </cell>
          <cell r="R177">
            <v>0</v>
          </cell>
          <cell r="S177">
            <v>1.9500000000000002</v>
          </cell>
          <cell r="T177">
            <v>0.25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823.04</v>
          </cell>
          <cell r="AB177">
            <v>105.66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C178" t="str">
            <v>13862</v>
          </cell>
          <cell r="D178" t="str">
            <v>HCC F247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C179" t="str">
            <v>9949</v>
          </cell>
          <cell r="D179" t="str">
            <v>HCC F247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C180" t="str">
            <v>3868</v>
          </cell>
          <cell r="D180" t="str">
            <v>HCC F247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C181" t="str">
            <v>36871</v>
          </cell>
          <cell r="D181" t="str">
            <v>HCC F247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C182" t="str">
            <v>3797</v>
          </cell>
          <cell r="D182" t="str">
            <v>HCC F247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C183" t="str">
            <v>34029</v>
          </cell>
          <cell r="D183" t="str">
            <v>HCC F247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C184" t="str">
            <v>33227</v>
          </cell>
          <cell r="D184" t="str">
            <v>HCC F247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C185" t="str">
            <v>23493</v>
          </cell>
          <cell r="D185" t="str">
            <v>HCC F247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C186" t="str">
            <v>3630</v>
          </cell>
          <cell r="D186" t="str">
            <v>HCC F247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C187" t="str">
            <v>28653</v>
          </cell>
          <cell r="D187" t="str">
            <v>HCC F247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C188" t="str">
            <v>45420</v>
          </cell>
          <cell r="D188" t="str">
            <v>HCC F247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C189" t="str">
            <v>19643</v>
          </cell>
          <cell r="D189" t="str">
            <v>HCC F247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C190" t="str">
            <v>19645</v>
          </cell>
          <cell r="D190" t="str">
            <v>HCC F247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C191" t="str">
            <v>36898</v>
          </cell>
          <cell r="D191" t="str">
            <v>HCC F247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C192" t="str">
            <v>19551</v>
          </cell>
          <cell r="D192" t="str">
            <v>HCC F247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C193" t="str">
            <v>33261</v>
          </cell>
          <cell r="D193" t="str">
            <v>HCC F247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C194" t="str">
            <v>19651</v>
          </cell>
          <cell r="D194" t="str">
            <v>HCC F247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C195" t="str">
            <v>36886</v>
          </cell>
          <cell r="D195" t="str">
            <v>HCC F247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C196" t="str">
            <v>36877</v>
          </cell>
          <cell r="D196" t="str">
            <v>HCC F247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C197" t="str">
            <v>36925</v>
          </cell>
          <cell r="D197" t="str">
            <v>HCC F247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C198" t="str">
            <v>4884</v>
          </cell>
          <cell r="D198" t="str">
            <v>HCC F247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C199" t="str">
            <v>19641</v>
          </cell>
          <cell r="D199" t="str">
            <v>HCC F247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C200" t="str">
            <v>20353</v>
          </cell>
          <cell r="D200" t="str">
            <v>HCC F247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C201" t="str">
            <v>33258</v>
          </cell>
          <cell r="D201" t="str">
            <v>HCC F247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C202" t="str">
            <v>25170</v>
          </cell>
          <cell r="D202" t="str">
            <v>HCC F247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C203" t="str">
            <v>23498</v>
          </cell>
          <cell r="D203" t="str">
            <v>HCC F247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C204" t="str">
            <v>4616</v>
          </cell>
          <cell r="D204" t="str">
            <v>HCC F247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C205" t="str">
            <v>34259</v>
          </cell>
          <cell r="D205" t="str">
            <v>HCC F247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C206" t="str">
            <v>2633</v>
          </cell>
          <cell r="D206" t="str">
            <v>HCC F247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C207" t="str">
            <v>46091</v>
          </cell>
          <cell r="D207" t="str">
            <v>HCC F247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C208" t="str">
            <v>20619</v>
          </cell>
          <cell r="D208" t="str">
            <v>HCC F247</v>
          </cell>
          <cell r="F208">
            <v>5527</v>
          </cell>
          <cell r="G208">
            <v>5527.0199999999995</v>
          </cell>
          <cell r="H208">
            <v>676.87999999999988</v>
          </cell>
          <cell r="I208">
            <v>5182.1899999999996</v>
          </cell>
          <cell r="J208">
            <v>634.65</v>
          </cell>
          <cell r="K208">
            <v>344.42</v>
          </cell>
          <cell r="L208">
            <v>42.18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0.41</v>
          </cell>
          <cell r="T208">
            <v>0.05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C209" t="str">
            <v>23537</v>
          </cell>
          <cell r="D209" t="str">
            <v>HCC F247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C210" t="str">
            <v>23516</v>
          </cell>
          <cell r="D210" t="str">
            <v>HCC F247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C211" t="str">
            <v>19238</v>
          </cell>
          <cell r="D211" t="str">
            <v>HCC F247</v>
          </cell>
          <cell r="F211">
            <v>0</v>
          </cell>
          <cell r="G211">
            <v>0.17</v>
          </cell>
          <cell r="H211">
            <v>0.02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0.17</v>
          </cell>
          <cell r="T211">
            <v>0.02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C212" t="str">
            <v>4080</v>
          </cell>
          <cell r="D212" t="str">
            <v>HCC F247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C213" t="str">
            <v>4196</v>
          </cell>
          <cell r="D213" t="str">
            <v>HCC F247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C214" t="str">
            <v>22107</v>
          </cell>
          <cell r="D214" t="str">
            <v>HCC F247</v>
          </cell>
          <cell r="E214" t="str">
            <v>Pago con Quitas</v>
          </cell>
          <cell r="F214">
            <v>370000</v>
          </cell>
          <cell r="G214">
            <v>369519.86999999988</v>
          </cell>
          <cell r="H214">
            <v>45487.010000000009</v>
          </cell>
          <cell r="I214">
            <v>218605.94000000003</v>
          </cell>
          <cell r="J214">
            <v>34024.950000000004</v>
          </cell>
          <cell r="K214">
            <v>562199.26000000047</v>
          </cell>
          <cell r="L214">
            <v>93107.339999999967</v>
          </cell>
          <cell r="M214">
            <v>513902.37</v>
          </cell>
          <cell r="N214">
            <v>63260.15</v>
          </cell>
          <cell r="O214">
            <v>152679.73999999967</v>
          </cell>
          <cell r="P214">
            <v>24852.099999999926</v>
          </cell>
          <cell r="Q214">
            <v>23250.260000000006</v>
          </cell>
          <cell r="R214">
            <v>3582.630000000001</v>
          </cell>
          <cell r="S214">
            <v>16053.170000000006</v>
          </cell>
          <cell r="T214">
            <v>2612.9999999999968</v>
          </cell>
          <cell r="U214">
            <v>1557.3900000000028</v>
          </cell>
          <cell r="V214">
            <v>253.4999999999994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104208.51199999996</v>
          </cell>
          <cell r="AB214">
            <v>16963.590000000015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362988.44000000006</v>
          </cell>
          <cell r="AJ214">
            <v>51798.090000000004</v>
          </cell>
          <cell r="AK214">
            <v>859948.33200000005</v>
          </cell>
          <cell r="AL214">
            <v>141372.15999999992</v>
          </cell>
        </row>
        <row r="215">
          <cell r="C215" t="str">
            <v>46578</v>
          </cell>
          <cell r="D215" t="str">
            <v>HCC F247</v>
          </cell>
          <cell r="E215" t="str">
            <v>Venta Litigiosa</v>
          </cell>
          <cell r="F215">
            <v>0</v>
          </cell>
          <cell r="G215">
            <v>290093.79000000004</v>
          </cell>
          <cell r="H215">
            <v>35709.849999999919</v>
          </cell>
          <cell r="I215">
            <v>208648.66999999998</v>
          </cell>
          <cell r="J215">
            <v>33042.769999999997</v>
          </cell>
          <cell r="K215">
            <v>482660.56999999995</v>
          </cell>
          <cell r="L215">
            <v>82685.600000000035</v>
          </cell>
          <cell r="M215">
            <v>379134.18999999994</v>
          </cell>
          <cell r="N215">
            <v>46670.509999999995</v>
          </cell>
          <cell r="O215">
            <v>108886.35000000009</v>
          </cell>
          <cell r="P215">
            <v>18228.100000000013</v>
          </cell>
          <cell r="Q215">
            <v>24750.57</v>
          </cell>
          <cell r="R215">
            <v>3909.2400000000002</v>
          </cell>
          <cell r="S215">
            <v>43918.74000000002</v>
          </cell>
          <cell r="T215">
            <v>7347.6799999999776</v>
          </cell>
          <cell r="U215">
            <v>4325.82</v>
          </cell>
          <cell r="V215">
            <v>724.16000000000065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93324.441000000123</v>
          </cell>
          <cell r="AB215">
            <v>15574.849999999973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297689.06999999995</v>
          </cell>
          <cell r="AJ215">
            <v>44003.429999999993</v>
          </cell>
          <cell r="AK215">
            <v>757866.49100000015</v>
          </cell>
          <cell r="AL215">
            <v>128469.63000000002</v>
          </cell>
        </row>
        <row r="216">
          <cell r="C216" t="str">
            <v>25089</v>
          </cell>
          <cell r="D216" t="str">
            <v>HCC F247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C217" t="str">
            <v>22111</v>
          </cell>
          <cell r="D217" t="str">
            <v>HCC F247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C218" t="str">
            <v>4876</v>
          </cell>
          <cell r="D218" t="str">
            <v>HCC F247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C219" t="str">
            <v>9960</v>
          </cell>
          <cell r="D219" t="str">
            <v>HCC F247</v>
          </cell>
          <cell r="F219">
            <v>8812</v>
          </cell>
          <cell r="G219">
            <v>8812.01</v>
          </cell>
          <cell r="H219">
            <v>1119.43</v>
          </cell>
          <cell r="I219">
            <v>3050.04</v>
          </cell>
          <cell r="J219">
            <v>387.46</v>
          </cell>
          <cell r="K219">
            <v>3722.21</v>
          </cell>
          <cell r="L219">
            <v>472.85</v>
          </cell>
          <cell r="M219">
            <v>0</v>
          </cell>
          <cell r="N219">
            <v>0</v>
          </cell>
          <cell r="O219">
            <v>1165.04</v>
          </cell>
          <cell r="P219">
            <v>148</v>
          </cell>
          <cell r="Q219">
            <v>0</v>
          </cell>
          <cell r="R219">
            <v>0</v>
          </cell>
          <cell r="S219">
            <v>1.6500000000000001</v>
          </cell>
          <cell r="T219">
            <v>0.21000000000000002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873.07</v>
          </cell>
          <cell r="AB219">
            <v>110.91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C220" t="str">
            <v>15929</v>
          </cell>
          <cell r="D220" t="str">
            <v>HCC F247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C221" t="str">
            <v>28761</v>
          </cell>
          <cell r="D221" t="str">
            <v>HCC F247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C222" t="str">
            <v>34271</v>
          </cell>
          <cell r="D222" t="str">
            <v>HCC F247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C223" t="str">
            <v>45401</v>
          </cell>
          <cell r="D223" t="str">
            <v>HCC F247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C224" t="str">
            <v>14368</v>
          </cell>
          <cell r="D224" t="str">
            <v>HCC F247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</row>
        <row r="225">
          <cell r="C225" t="str">
            <v>4707</v>
          </cell>
          <cell r="D225" t="str">
            <v>HCC F247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C226" t="str">
            <v>14259</v>
          </cell>
          <cell r="D226" t="str">
            <v>HCC F247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C227" t="str">
            <v>19446</v>
          </cell>
          <cell r="D227" t="str">
            <v>HCC F247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C228" t="str">
            <v>44912</v>
          </cell>
          <cell r="D228" t="str">
            <v>HCC F247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C229" t="str">
            <v>34268</v>
          </cell>
          <cell r="D229" t="str">
            <v>HCC F247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C230" t="str">
            <v>1927</v>
          </cell>
          <cell r="D230" t="str">
            <v>HCC F247</v>
          </cell>
          <cell r="F230">
            <v>0</v>
          </cell>
          <cell r="G230">
            <v>365.48</v>
          </cell>
          <cell r="H230">
            <v>44.86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365.64000000000004</v>
          </cell>
          <cell r="N230">
            <v>44.88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0.16</v>
          </cell>
          <cell r="AJ230">
            <v>0.02</v>
          </cell>
          <cell r="AK230">
            <v>0</v>
          </cell>
          <cell r="AL230">
            <v>0</v>
          </cell>
        </row>
        <row r="231">
          <cell r="C231" t="str">
            <v>34263</v>
          </cell>
          <cell r="D231" t="str">
            <v>HCC F247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C232" t="str">
            <v>4553</v>
          </cell>
          <cell r="D232" t="str">
            <v>HCC F247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C233" t="str">
            <v>14489</v>
          </cell>
          <cell r="D233" t="str">
            <v>HCC F247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C234" t="str">
            <v>14070</v>
          </cell>
          <cell r="D234" t="str">
            <v>HCC F247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C235" t="str">
            <v>2363</v>
          </cell>
          <cell r="D235" t="str">
            <v>HCC F247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C236" t="str">
            <v>4857</v>
          </cell>
          <cell r="D236" t="str">
            <v>HCC F247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C237" t="str">
            <v>1928</v>
          </cell>
          <cell r="D237" t="str">
            <v>HCC F247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C238" t="str">
            <v>4346</v>
          </cell>
          <cell r="D238" t="str">
            <v>HCC F247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C239" t="str">
            <v>3423</v>
          </cell>
          <cell r="D239" t="str">
            <v>HCC F247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C240" t="str">
            <v>4831</v>
          </cell>
          <cell r="D240" t="str">
            <v>HCC F247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C241" t="str">
            <v>2750</v>
          </cell>
          <cell r="D241" t="str">
            <v>HCC F247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C242" t="str">
            <v>4219</v>
          </cell>
          <cell r="D242" t="str">
            <v>HCC F247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C243" t="str">
            <v>34269</v>
          </cell>
          <cell r="D243" t="str">
            <v>HCC F247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C244" t="str">
            <v>19320</v>
          </cell>
          <cell r="D244" t="str">
            <v>HCC F247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C245" t="str">
            <v>44084</v>
          </cell>
          <cell r="D245" t="str">
            <v>HCC F247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C246" t="str">
            <v>10091</v>
          </cell>
          <cell r="D246" t="str">
            <v>HCC F247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C247" t="str">
            <v>14097</v>
          </cell>
          <cell r="D247" t="str">
            <v>HCC F247</v>
          </cell>
          <cell r="F247">
            <v>390232.82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C248" t="str">
            <v>4716</v>
          </cell>
          <cell r="D248" t="str">
            <v>HCC F247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C249" t="str">
            <v>44085</v>
          </cell>
          <cell r="D249" t="str">
            <v>HCC F247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C250" t="str">
            <v>10541</v>
          </cell>
          <cell r="D250" t="str">
            <v>HCC F247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C251" t="str">
            <v>1954</v>
          </cell>
          <cell r="D251" t="str">
            <v>HCC F247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C252" t="str">
            <v>45157</v>
          </cell>
          <cell r="D252" t="str">
            <v>HCC F247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C253" t="str">
            <v>4972</v>
          </cell>
          <cell r="D253" t="str">
            <v>HCC F247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C254" t="str">
            <v>3886</v>
          </cell>
          <cell r="D254" t="str">
            <v>HCC F247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C255" t="str">
            <v>19648</v>
          </cell>
          <cell r="D255" t="str">
            <v>HCC F247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C256" t="str">
            <v>10251</v>
          </cell>
          <cell r="D256" t="str">
            <v>HCC F247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C257" t="str">
            <v>4897</v>
          </cell>
          <cell r="D257" t="str">
            <v>HCC F247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C258" t="str">
            <v>45809</v>
          </cell>
          <cell r="D258" t="str">
            <v>HCC F247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C259" t="str">
            <v>19554</v>
          </cell>
          <cell r="D259" t="str">
            <v>HCC F247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C260" t="str">
            <v>20455</v>
          </cell>
          <cell r="D260" t="str">
            <v>HCC F247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C261" t="str">
            <v>4757</v>
          </cell>
          <cell r="D261" t="str">
            <v>HCC F247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C262" t="str">
            <v>34208</v>
          </cell>
          <cell r="D262" t="str">
            <v>HCC F247</v>
          </cell>
          <cell r="F262">
            <v>125000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C263" t="str">
            <v>22097</v>
          </cell>
          <cell r="D263" t="str">
            <v>HCC F247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C264" t="str">
            <v>4609</v>
          </cell>
          <cell r="D264" t="str">
            <v>HCC F247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C265" t="str">
            <v>4721</v>
          </cell>
          <cell r="D265" t="str">
            <v>HCC F247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C266" t="str">
            <v>4367</v>
          </cell>
          <cell r="D266" t="str">
            <v>HCC F247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C267" t="str">
            <v>2730</v>
          </cell>
          <cell r="D267" t="str">
            <v>HCC F247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C268" t="str">
            <v>3853</v>
          </cell>
          <cell r="D268" t="str">
            <v>HCC F247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C269" t="str">
            <v>5690</v>
          </cell>
          <cell r="D269" t="str">
            <v>HCC F247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C270" t="str">
            <v>20461</v>
          </cell>
          <cell r="D270" t="str">
            <v>HCC F247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C271" t="str">
            <v>4774</v>
          </cell>
          <cell r="D271" t="str">
            <v>HCC F247</v>
          </cell>
          <cell r="F271">
            <v>5700</v>
          </cell>
          <cell r="G271">
            <v>5700</v>
          </cell>
          <cell r="H271">
            <v>699.26</v>
          </cell>
          <cell r="I271">
            <v>2928.58</v>
          </cell>
          <cell r="J271">
            <v>359.27</v>
          </cell>
          <cell r="K271">
            <v>1429.85</v>
          </cell>
          <cell r="L271">
            <v>175.41</v>
          </cell>
          <cell r="M271">
            <v>0</v>
          </cell>
          <cell r="N271">
            <v>0</v>
          </cell>
          <cell r="O271">
            <v>426.73</v>
          </cell>
          <cell r="P271">
            <v>52.35</v>
          </cell>
          <cell r="Q271">
            <v>599.93999999999994</v>
          </cell>
          <cell r="R271">
            <v>73.599999999999994</v>
          </cell>
          <cell r="S271">
            <v>365.84000000000003</v>
          </cell>
          <cell r="T271">
            <v>44.88</v>
          </cell>
          <cell r="U271">
            <v>36.03</v>
          </cell>
          <cell r="V271">
            <v>4.42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263.05</v>
          </cell>
          <cell r="AB271">
            <v>32.270000000000003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350.02</v>
          </cell>
          <cell r="AL271">
            <v>42.94</v>
          </cell>
        </row>
        <row r="272">
          <cell r="C272" t="str">
            <v>19626</v>
          </cell>
          <cell r="D272" t="str">
            <v>HCC F247</v>
          </cell>
          <cell r="F272">
            <v>0</v>
          </cell>
          <cell r="G272">
            <v>0.16</v>
          </cell>
          <cell r="H272">
            <v>0.02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0.16</v>
          </cell>
          <cell r="T272">
            <v>0.02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C273" t="str">
            <v>4861</v>
          </cell>
          <cell r="D273" t="str">
            <v>HCC F247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C274" t="str">
            <v>4778</v>
          </cell>
          <cell r="D274" t="str">
            <v>HCC F247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C275" t="str">
            <v>36926</v>
          </cell>
          <cell r="D275" t="str">
            <v>HCC F247</v>
          </cell>
          <cell r="F275">
            <v>6230</v>
          </cell>
          <cell r="G275">
            <v>6230.33</v>
          </cell>
          <cell r="H275">
            <v>777.49999999999989</v>
          </cell>
          <cell r="I275">
            <v>2274.89</v>
          </cell>
          <cell r="J275">
            <v>283.89</v>
          </cell>
          <cell r="K275">
            <v>2093.4699999999998</v>
          </cell>
          <cell r="L275">
            <v>261.25</v>
          </cell>
          <cell r="M275">
            <v>0</v>
          </cell>
          <cell r="N275">
            <v>0</v>
          </cell>
          <cell r="O275">
            <v>847.49</v>
          </cell>
          <cell r="P275">
            <v>105.76</v>
          </cell>
          <cell r="Q275">
            <v>0</v>
          </cell>
          <cell r="R275">
            <v>0</v>
          </cell>
          <cell r="S275">
            <v>361.8</v>
          </cell>
          <cell r="T275">
            <v>45.15</v>
          </cell>
          <cell r="U275">
            <v>35.5</v>
          </cell>
          <cell r="V275">
            <v>4.43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617.17999999999995</v>
          </cell>
          <cell r="AB275">
            <v>77.02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C276" t="str">
            <v>46280</v>
          </cell>
          <cell r="D276" t="str">
            <v>HCC F247</v>
          </cell>
          <cell r="F276">
            <v>5941.37</v>
          </cell>
          <cell r="G276">
            <v>5941.3700000000008</v>
          </cell>
          <cell r="H276">
            <v>744.82999999999993</v>
          </cell>
          <cell r="I276">
            <v>2092.56</v>
          </cell>
          <cell r="J276">
            <v>262.33</v>
          </cell>
          <cell r="K276">
            <v>2261.11</v>
          </cell>
          <cell r="L276">
            <v>283.45999999999998</v>
          </cell>
          <cell r="M276">
            <v>0</v>
          </cell>
          <cell r="N276">
            <v>0</v>
          </cell>
          <cell r="O276">
            <v>677.23</v>
          </cell>
          <cell r="P276">
            <v>84.9</v>
          </cell>
          <cell r="Q276">
            <v>350.02</v>
          </cell>
          <cell r="R276">
            <v>43.88</v>
          </cell>
          <cell r="S276">
            <v>293.06</v>
          </cell>
          <cell r="T276">
            <v>36.74</v>
          </cell>
          <cell r="U276">
            <v>28.8</v>
          </cell>
          <cell r="V276">
            <v>3.61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588.61</v>
          </cell>
          <cell r="AB276">
            <v>73.790000000000006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350.02</v>
          </cell>
          <cell r="AL276">
            <v>43.88</v>
          </cell>
        </row>
        <row r="277">
          <cell r="C277" t="str">
            <v>23708</v>
          </cell>
          <cell r="D277" t="str">
            <v>HCC F247</v>
          </cell>
          <cell r="F277">
            <v>6483</v>
          </cell>
          <cell r="G277">
            <v>6482.97</v>
          </cell>
          <cell r="H277">
            <v>804.59000000000015</v>
          </cell>
          <cell r="I277">
            <v>2019.21</v>
          </cell>
          <cell r="J277">
            <v>250.6</v>
          </cell>
          <cell r="K277">
            <v>2646.32</v>
          </cell>
          <cell r="L277">
            <v>328.43</v>
          </cell>
          <cell r="M277">
            <v>0</v>
          </cell>
          <cell r="N277">
            <v>0</v>
          </cell>
          <cell r="O277">
            <v>1077.3699999999999</v>
          </cell>
          <cell r="P277">
            <v>133.71</v>
          </cell>
          <cell r="Q277">
            <v>0</v>
          </cell>
          <cell r="R277">
            <v>0</v>
          </cell>
          <cell r="S277">
            <v>89.19</v>
          </cell>
          <cell r="T277">
            <v>11.07</v>
          </cell>
          <cell r="U277">
            <v>8.6199999999999992</v>
          </cell>
          <cell r="V277">
            <v>1.07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642.26</v>
          </cell>
          <cell r="AB277">
            <v>79.709999999999994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C278" t="str">
            <v>44103</v>
          </cell>
          <cell r="D278" t="str">
            <v>HCC F247</v>
          </cell>
          <cell r="F278">
            <v>6900</v>
          </cell>
          <cell r="G278">
            <v>6899.96</v>
          </cell>
          <cell r="H278">
            <v>860.95999999999981</v>
          </cell>
          <cell r="I278">
            <v>2384.89</v>
          </cell>
          <cell r="J278">
            <v>297.58</v>
          </cell>
          <cell r="K278">
            <v>2296.09</v>
          </cell>
          <cell r="L278">
            <v>286.5</v>
          </cell>
          <cell r="M278">
            <v>0</v>
          </cell>
          <cell r="N278">
            <v>0</v>
          </cell>
          <cell r="O278">
            <v>847.67</v>
          </cell>
          <cell r="P278">
            <v>105.77</v>
          </cell>
          <cell r="Q278">
            <v>0</v>
          </cell>
          <cell r="R278">
            <v>0</v>
          </cell>
          <cell r="S278">
            <v>363.04</v>
          </cell>
          <cell r="T278">
            <v>45.3</v>
          </cell>
          <cell r="U278">
            <v>60.34</v>
          </cell>
          <cell r="V278">
            <v>7.5299999999999994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947.93</v>
          </cell>
          <cell r="AB278">
            <v>118.28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C279" t="str">
            <v>36722</v>
          </cell>
          <cell r="D279" t="str">
            <v>HCC F247</v>
          </cell>
          <cell r="F279">
            <v>7014</v>
          </cell>
          <cell r="G279">
            <v>7013.96</v>
          </cell>
          <cell r="H279">
            <v>872.56</v>
          </cell>
          <cell r="I279">
            <v>3600.62</v>
          </cell>
          <cell r="J279">
            <v>447.93</v>
          </cell>
          <cell r="K279">
            <v>1470.06</v>
          </cell>
          <cell r="L279">
            <v>182.88</v>
          </cell>
          <cell r="M279">
            <v>0</v>
          </cell>
          <cell r="N279">
            <v>0</v>
          </cell>
          <cell r="O279">
            <v>889.85</v>
          </cell>
          <cell r="P279">
            <v>110.7</v>
          </cell>
          <cell r="Q279">
            <v>0.4</v>
          </cell>
          <cell r="R279">
            <v>0.05</v>
          </cell>
          <cell r="S279">
            <v>326.12</v>
          </cell>
          <cell r="T279">
            <v>40.57</v>
          </cell>
          <cell r="U279">
            <v>32.07</v>
          </cell>
          <cell r="V279">
            <v>3.99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694.84</v>
          </cell>
          <cell r="AB279">
            <v>86.44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C280" t="str">
            <v>21038</v>
          </cell>
          <cell r="D280" t="str">
            <v>HCC F247</v>
          </cell>
          <cell r="F280">
            <v>7470</v>
          </cell>
          <cell r="G280">
            <v>7469.81</v>
          </cell>
          <cell r="H280">
            <v>929.3</v>
          </cell>
          <cell r="I280">
            <v>3779.51</v>
          </cell>
          <cell r="J280">
            <v>470.2</v>
          </cell>
          <cell r="K280">
            <v>1664.69</v>
          </cell>
          <cell r="L280">
            <v>207.1</v>
          </cell>
          <cell r="M280">
            <v>0</v>
          </cell>
          <cell r="N280">
            <v>0</v>
          </cell>
          <cell r="O280">
            <v>1177.58</v>
          </cell>
          <cell r="P280">
            <v>146.5</v>
          </cell>
          <cell r="Q280">
            <v>0</v>
          </cell>
          <cell r="R280">
            <v>0</v>
          </cell>
          <cell r="S280">
            <v>448.29</v>
          </cell>
          <cell r="T280">
            <v>55.769999999999996</v>
          </cell>
          <cell r="U280">
            <v>44.13</v>
          </cell>
          <cell r="V280">
            <v>5.49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355.61</v>
          </cell>
          <cell r="AB280">
            <v>44.24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C281" t="str">
            <v>36884</v>
          </cell>
          <cell r="D281" t="str">
            <v>HCC F247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C282" t="str">
            <v>36703</v>
          </cell>
          <cell r="D282" t="str">
            <v>HCC F247</v>
          </cell>
          <cell r="F282">
            <v>7010</v>
          </cell>
          <cell r="G282">
            <v>7010.15</v>
          </cell>
          <cell r="H282">
            <v>872.47999999999979</v>
          </cell>
          <cell r="I282">
            <v>2607.92</v>
          </cell>
          <cell r="J282">
            <v>324.58</v>
          </cell>
          <cell r="K282">
            <v>2460.48</v>
          </cell>
          <cell r="L282">
            <v>306.23</v>
          </cell>
          <cell r="M282">
            <v>0</v>
          </cell>
          <cell r="N282">
            <v>0</v>
          </cell>
          <cell r="O282">
            <v>849.91</v>
          </cell>
          <cell r="P282">
            <v>105.78</v>
          </cell>
          <cell r="Q282">
            <v>0</v>
          </cell>
          <cell r="R282">
            <v>0</v>
          </cell>
          <cell r="S282">
            <v>361.73</v>
          </cell>
          <cell r="T282">
            <v>45.019999999999996</v>
          </cell>
          <cell r="U282">
            <v>35.590000000000003</v>
          </cell>
          <cell r="V282">
            <v>4.43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694.52</v>
          </cell>
          <cell r="AB282">
            <v>86.44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C283" t="str">
            <v>36711</v>
          </cell>
          <cell r="D283" t="str">
            <v>HCC F247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C284" t="str">
            <v>4671</v>
          </cell>
          <cell r="D284" t="str">
            <v>HCC F247</v>
          </cell>
          <cell r="F284">
            <v>6890</v>
          </cell>
          <cell r="G284">
            <v>6890.119999999999</v>
          </cell>
          <cell r="H284">
            <v>853.9</v>
          </cell>
          <cell r="I284">
            <v>3815.59</v>
          </cell>
          <cell r="J284">
            <v>472.87</v>
          </cell>
          <cell r="K284">
            <v>1730.32</v>
          </cell>
          <cell r="L284">
            <v>214.44</v>
          </cell>
          <cell r="M284">
            <v>0</v>
          </cell>
          <cell r="N284">
            <v>0</v>
          </cell>
          <cell r="O284">
            <v>515.37</v>
          </cell>
          <cell r="P284">
            <v>63.87</v>
          </cell>
          <cell r="Q284">
            <v>0</v>
          </cell>
          <cell r="R284">
            <v>0</v>
          </cell>
          <cell r="S284">
            <v>455.90000000000003</v>
          </cell>
          <cell r="T284">
            <v>56.5</v>
          </cell>
          <cell r="U284">
            <v>44.94</v>
          </cell>
          <cell r="V284">
            <v>5.57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328</v>
          </cell>
          <cell r="AB284">
            <v>40.65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C285" t="str">
            <v>24258</v>
          </cell>
          <cell r="D285" t="str">
            <v>HCC F247</v>
          </cell>
          <cell r="F285">
            <v>7021</v>
          </cell>
          <cell r="G285">
            <v>7020.6900000000005</v>
          </cell>
          <cell r="H285">
            <v>869.48</v>
          </cell>
          <cell r="I285">
            <v>3976.16</v>
          </cell>
          <cell r="J285">
            <v>492.43</v>
          </cell>
          <cell r="K285">
            <v>1635.59</v>
          </cell>
          <cell r="L285">
            <v>202.56</v>
          </cell>
          <cell r="M285">
            <v>0</v>
          </cell>
          <cell r="N285">
            <v>0</v>
          </cell>
          <cell r="O285">
            <v>563.85</v>
          </cell>
          <cell r="P285">
            <v>69.83</v>
          </cell>
          <cell r="Q285">
            <v>0</v>
          </cell>
          <cell r="R285">
            <v>0</v>
          </cell>
          <cell r="S285">
            <v>465.18</v>
          </cell>
          <cell r="T285">
            <v>57.61</v>
          </cell>
          <cell r="U285">
            <v>45.7</v>
          </cell>
          <cell r="V285">
            <v>5.66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334.21</v>
          </cell>
          <cell r="AB285">
            <v>41.39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C286" t="str">
            <v>45432</v>
          </cell>
          <cell r="D286" t="str">
            <v>HCC F247</v>
          </cell>
          <cell r="E286" t="str">
            <v>Pago con Quitas</v>
          </cell>
          <cell r="F286">
            <v>310000</v>
          </cell>
          <cell r="G286">
            <v>317510</v>
          </cell>
          <cell r="H286">
            <v>39084.720000000001</v>
          </cell>
          <cell r="I286">
            <v>38044.199999999997</v>
          </cell>
          <cell r="J286">
            <v>4640.1500000000005</v>
          </cell>
          <cell r="K286">
            <v>43651.82</v>
          </cell>
          <cell r="L286">
            <v>5335.75</v>
          </cell>
          <cell r="M286">
            <v>322665.26</v>
          </cell>
          <cell r="N286">
            <v>39719.319999999992</v>
          </cell>
          <cell r="O286">
            <v>13293.800000000003</v>
          </cell>
          <cell r="P286">
            <v>1623.3000000000002</v>
          </cell>
          <cell r="Q286">
            <v>4899.93</v>
          </cell>
          <cell r="R286">
            <v>597.96999999999991</v>
          </cell>
          <cell r="S286">
            <v>4912.43</v>
          </cell>
          <cell r="T286">
            <v>599.20000000000005</v>
          </cell>
          <cell r="U286">
            <v>483.2399999999999</v>
          </cell>
          <cell r="V286">
            <v>58.940000000000005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10281.580000000002</v>
          </cell>
          <cell r="AB286">
            <v>1258.0400000000002</v>
          </cell>
          <cell r="AC286">
            <v>2976.87</v>
          </cell>
          <cell r="AD286">
            <v>363.33000000000004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43199.46</v>
          </cell>
          <cell r="AJ286">
            <v>5274.7500000000009</v>
          </cell>
          <cell r="AK286">
            <v>80499.67</v>
          </cell>
          <cell r="AL286">
            <v>9836.5299999999988</v>
          </cell>
        </row>
        <row r="287">
          <cell r="C287" t="str">
            <v>33242</v>
          </cell>
          <cell r="D287" t="str">
            <v>HCC F247</v>
          </cell>
          <cell r="F287">
            <v>0</v>
          </cell>
          <cell r="G287">
            <v>632.46</v>
          </cell>
          <cell r="H287">
            <v>77.63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632.62</v>
          </cell>
          <cell r="N287">
            <v>77.649999999999991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0.16</v>
          </cell>
          <cell r="AJ287">
            <v>0.02</v>
          </cell>
          <cell r="AK287">
            <v>0</v>
          </cell>
          <cell r="AL287">
            <v>0</v>
          </cell>
        </row>
        <row r="288">
          <cell r="C288" t="str">
            <v>36858</v>
          </cell>
          <cell r="D288" t="str">
            <v>HCC F247</v>
          </cell>
          <cell r="F288">
            <v>7535</v>
          </cell>
          <cell r="G288">
            <v>7532.4699999999993</v>
          </cell>
          <cell r="H288">
            <v>950.38</v>
          </cell>
          <cell r="I288">
            <v>3116.24</v>
          </cell>
          <cell r="J288">
            <v>393.18</v>
          </cell>
          <cell r="K288">
            <v>2438.91</v>
          </cell>
          <cell r="L288">
            <v>307.72000000000003</v>
          </cell>
          <cell r="M288">
            <v>0</v>
          </cell>
          <cell r="N288">
            <v>0</v>
          </cell>
          <cell r="O288">
            <v>839.18</v>
          </cell>
          <cell r="P288">
            <v>105.88</v>
          </cell>
          <cell r="Q288">
            <v>0</v>
          </cell>
          <cell r="R288">
            <v>0</v>
          </cell>
          <cell r="S288">
            <v>356.90000000000003</v>
          </cell>
          <cell r="T288">
            <v>45.029999999999994</v>
          </cell>
          <cell r="U288">
            <v>35.03</v>
          </cell>
          <cell r="V288">
            <v>4.42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746.21</v>
          </cell>
          <cell r="AB288">
            <v>94.15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C289" t="str">
            <v>28641</v>
          </cell>
          <cell r="D289" t="str">
            <v>HCC F247</v>
          </cell>
          <cell r="F289">
            <v>7580</v>
          </cell>
          <cell r="G289">
            <v>7580.0400000000009</v>
          </cell>
          <cell r="H289">
            <v>951.76</v>
          </cell>
          <cell r="I289">
            <v>3120.52</v>
          </cell>
          <cell r="J289">
            <v>391.83</v>
          </cell>
          <cell r="K289">
            <v>2461.42</v>
          </cell>
          <cell r="L289">
            <v>309.07</v>
          </cell>
          <cell r="M289">
            <v>11</v>
          </cell>
          <cell r="N289">
            <v>1.35</v>
          </cell>
          <cell r="O289">
            <v>844.82</v>
          </cell>
          <cell r="P289">
            <v>106.08</v>
          </cell>
          <cell r="Q289">
            <v>0</v>
          </cell>
          <cell r="R289">
            <v>0</v>
          </cell>
          <cell r="S289">
            <v>357.35</v>
          </cell>
          <cell r="T289">
            <v>44.870000000000005</v>
          </cell>
          <cell r="U289">
            <v>35.119999999999997</v>
          </cell>
          <cell r="V289">
            <v>4.41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749.81</v>
          </cell>
          <cell r="AB289">
            <v>94.15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C290" t="str">
            <v>28662</v>
          </cell>
          <cell r="D290" t="str">
            <v>HCC F247</v>
          </cell>
          <cell r="F290">
            <v>0</v>
          </cell>
          <cell r="G290">
            <v>4.08</v>
          </cell>
          <cell r="H290">
            <v>0.51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4.08</v>
          </cell>
          <cell r="T290">
            <v>0.51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C291" t="str">
            <v>44486</v>
          </cell>
          <cell r="D291" t="str">
            <v>HCC F247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</row>
        <row r="292">
          <cell r="C292" t="str">
            <v>1705</v>
          </cell>
          <cell r="D292" t="str">
            <v>HCC F247</v>
          </cell>
          <cell r="F292">
            <v>7546</v>
          </cell>
          <cell r="G292">
            <v>7546.4000000000005</v>
          </cell>
          <cell r="H292">
            <v>950.78000000000009</v>
          </cell>
          <cell r="I292">
            <v>3080.46</v>
          </cell>
          <cell r="J292">
            <v>388.11</v>
          </cell>
          <cell r="K292">
            <v>2669.71</v>
          </cell>
          <cell r="L292">
            <v>336.36</v>
          </cell>
          <cell r="M292">
            <v>0</v>
          </cell>
          <cell r="N292">
            <v>0</v>
          </cell>
          <cell r="O292">
            <v>1047.69</v>
          </cell>
          <cell r="P292">
            <v>132</v>
          </cell>
          <cell r="Q292">
            <v>0</v>
          </cell>
          <cell r="R292">
            <v>0</v>
          </cell>
          <cell r="S292">
            <v>0.79</v>
          </cell>
          <cell r="T292">
            <v>0.1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747.75</v>
          </cell>
          <cell r="AB292">
            <v>94.21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C293" t="str">
            <v>1925</v>
          </cell>
          <cell r="D293" t="str">
            <v>HCC F247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C294" t="str">
            <v>1914</v>
          </cell>
          <cell r="D294" t="str">
            <v>HCC F247</v>
          </cell>
          <cell r="F294">
            <v>7593</v>
          </cell>
          <cell r="G294">
            <v>7593.0199999999995</v>
          </cell>
          <cell r="H294">
            <v>950.74</v>
          </cell>
          <cell r="I294">
            <v>3063.99</v>
          </cell>
          <cell r="J294">
            <v>383.65</v>
          </cell>
          <cell r="K294">
            <v>2721.94</v>
          </cell>
          <cell r="L294">
            <v>340.82</v>
          </cell>
          <cell r="M294">
            <v>0</v>
          </cell>
          <cell r="N294">
            <v>0</v>
          </cell>
          <cell r="O294">
            <v>1054.21</v>
          </cell>
          <cell r="P294">
            <v>132</v>
          </cell>
          <cell r="Q294">
            <v>0</v>
          </cell>
          <cell r="R294">
            <v>0</v>
          </cell>
          <cell r="S294">
            <v>0.48</v>
          </cell>
          <cell r="T294">
            <v>0.06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752.4</v>
          </cell>
          <cell r="AB294">
            <v>94.21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C295" t="str">
            <v>45936</v>
          </cell>
          <cell r="D295" t="str">
            <v>HCC F247</v>
          </cell>
          <cell r="F295">
            <v>6000</v>
          </cell>
          <cell r="G295">
            <v>5999.97</v>
          </cell>
          <cell r="H295">
            <v>854.51</v>
          </cell>
          <cell r="I295">
            <v>2007.45</v>
          </cell>
          <cell r="J295">
            <v>285.89999999999998</v>
          </cell>
          <cell r="K295">
            <v>1791.1200000000001</v>
          </cell>
          <cell r="L295">
            <v>255.09</v>
          </cell>
          <cell r="M295">
            <v>0</v>
          </cell>
          <cell r="N295">
            <v>0</v>
          </cell>
          <cell r="O295">
            <v>743.58</v>
          </cell>
          <cell r="P295">
            <v>105.9</v>
          </cell>
          <cell r="Q295">
            <v>450.02</v>
          </cell>
          <cell r="R295">
            <v>64.09</v>
          </cell>
          <cell r="S295">
            <v>315.69000000000005</v>
          </cell>
          <cell r="T295">
            <v>44.96</v>
          </cell>
          <cell r="U295">
            <v>31.04</v>
          </cell>
          <cell r="V295">
            <v>4.42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661.07</v>
          </cell>
          <cell r="AB295">
            <v>94.15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C296" t="str">
            <v>10550</v>
          </cell>
          <cell r="D296" t="str">
            <v>HCC F247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C297" t="str">
            <v>9865</v>
          </cell>
          <cell r="D297" t="str">
            <v>HCC F247</v>
          </cell>
          <cell r="F297">
            <v>14333.25</v>
          </cell>
          <cell r="G297">
            <v>14333.259999999998</v>
          </cell>
          <cell r="H297">
            <v>1818.34</v>
          </cell>
          <cell r="I297">
            <v>6568.34</v>
          </cell>
          <cell r="J297">
            <v>833.27</v>
          </cell>
          <cell r="K297">
            <v>3494.5999999999995</v>
          </cell>
          <cell r="L297">
            <v>443.33000000000004</v>
          </cell>
          <cell r="M297">
            <v>0</v>
          </cell>
          <cell r="N297">
            <v>0</v>
          </cell>
          <cell r="O297">
            <v>2081</v>
          </cell>
          <cell r="P297">
            <v>264</v>
          </cell>
          <cell r="Q297">
            <v>699.98</v>
          </cell>
          <cell r="R297">
            <v>88.8</v>
          </cell>
          <cell r="S297">
            <v>4.0999999999999996</v>
          </cell>
          <cell r="T297">
            <v>0.52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1485.24</v>
          </cell>
          <cell r="AB297">
            <v>188.42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C298" t="str">
            <v>9872</v>
          </cell>
          <cell r="D298" t="str">
            <v>HCC F247</v>
          </cell>
          <cell r="F298">
            <v>7602</v>
          </cell>
          <cell r="G298">
            <v>7602.09</v>
          </cell>
          <cell r="H298">
            <v>950.74</v>
          </cell>
          <cell r="I298">
            <v>3131.14</v>
          </cell>
          <cell r="J298">
            <v>391.59</v>
          </cell>
          <cell r="K298">
            <v>2661.7</v>
          </cell>
          <cell r="L298">
            <v>332.88</v>
          </cell>
          <cell r="M298">
            <v>0</v>
          </cell>
          <cell r="N298">
            <v>0</v>
          </cell>
          <cell r="O298">
            <v>1055.47</v>
          </cell>
          <cell r="P298">
            <v>132</v>
          </cell>
          <cell r="Q298">
            <v>0</v>
          </cell>
          <cell r="R298">
            <v>0</v>
          </cell>
          <cell r="S298">
            <v>0.48</v>
          </cell>
          <cell r="T298">
            <v>0.06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753.3</v>
          </cell>
          <cell r="AB298">
            <v>94.21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C299" t="str">
            <v>34260</v>
          </cell>
          <cell r="D299" t="str">
            <v>HCC F247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C300" t="str">
            <v>9837</v>
          </cell>
          <cell r="D300" t="str">
            <v>HCC F247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C301" t="str">
            <v>20994</v>
          </cell>
          <cell r="D301" t="str">
            <v>HCC F247</v>
          </cell>
          <cell r="F301">
            <v>15968</v>
          </cell>
          <cell r="G301">
            <v>15967.66</v>
          </cell>
          <cell r="H301">
            <v>1944.34</v>
          </cell>
          <cell r="I301">
            <v>5362.85</v>
          </cell>
          <cell r="J301">
            <v>653.02</v>
          </cell>
          <cell r="K301">
            <v>6536.4</v>
          </cell>
          <cell r="L301">
            <v>795.92</v>
          </cell>
          <cell r="M301">
            <v>0</v>
          </cell>
          <cell r="N301">
            <v>0</v>
          </cell>
          <cell r="O301">
            <v>2168.06</v>
          </cell>
          <cell r="P301">
            <v>264</v>
          </cell>
          <cell r="Q301">
            <v>350.01</v>
          </cell>
          <cell r="R301">
            <v>42.62</v>
          </cell>
          <cell r="S301">
            <v>2.96</v>
          </cell>
          <cell r="T301">
            <v>0.36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1547.38</v>
          </cell>
          <cell r="AB301">
            <v>188.42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C302" t="str">
            <v>4226</v>
          </cell>
          <cell r="D302" t="str">
            <v>HCC F247</v>
          </cell>
          <cell r="F302">
            <v>16311.36</v>
          </cell>
          <cell r="G302">
            <v>10398.710000000001</v>
          </cell>
          <cell r="H302">
            <v>1262.5699999999997</v>
          </cell>
          <cell r="I302">
            <v>4734.88</v>
          </cell>
          <cell r="J302">
            <v>574.88999999999987</v>
          </cell>
          <cell r="K302">
            <v>3377.73</v>
          </cell>
          <cell r="L302">
            <v>410.11</v>
          </cell>
          <cell r="M302">
            <v>0</v>
          </cell>
          <cell r="N302">
            <v>0</v>
          </cell>
          <cell r="O302">
            <v>1355.34</v>
          </cell>
          <cell r="P302">
            <v>164.56</v>
          </cell>
          <cell r="Q302">
            <v>0</v>
          </cell>
          <cell r="R302">
            <v>0</v>
          </cell>
          <cell r="S302">
            <v>111.84</v>
          </cell>
          <cell r="T302">
            <v>13.58</v>
          </cell>
          <cell r="U302">
            <v>10.87</v>
          </cell>
          <cell r="V302">
            <v>1.32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808.05</v>
          </cell>
          <cell r="AB302">
            <v>98.11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</row>
        <row r="303">
          <cell r="C303" t="str">
            <v>18592</v>
          </cell>
          <cell r="D303" t="str">
            <v>HCC F247</v>
          </cell>
          <cell r="F303">
            <v>7507.42</v>
          </cell>
          <cell r="G303">
            <v>7507.42</v>
          </cell>
          <cell r="H303">
            <v>935.70000000000016</v>
          </cell>
          <cell r="I303">
            <v>2211.71</v>
          </cell>
          <cell r="J303">
            <v>275.66000000000003</v>
          </cell>
          <cell r="K303">
            <v>3329.52</v>
          </cell>
          <cell r="L303">
            <v>414.98</v>
          </cell>
          <cell r="M303">
            <v>0</v>
          </cell>
          <cell r="N303">
            <v>0</v>
          </cell>
          <cell r="O303">
            <v>1187.45</v>
          </cell>
          <cell r="P303">
            <v>148</v>
          </cell>
          <cell r="Q303">
            <v>349.98</v>
          </cell>
          <cell r="R303">
            <v>43.62</v>
          </cell>
          <cell r="S303">
            <v>0.64</v>
          </cell>
          <cell r="T303">
            <v>0.08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778.1</v>
          </cell>
          <cell r="AB303">
            <v>96.98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349.98</v>
          </cell>
          <cell r="AL303">
            <v>43.62</v>
          </cell>
        </row>
        <row r="304">
          <cell r="C304" t="str">
            <v>21348</v>
          </cell>
          <cell r="D304" t="str">
            <v>HCC F247</v>
          </cell>
          <cell r="F304">
            <v>0</v>
          </cell>
          <cell r="G304">
            <v>16.62</v>
          </cell>
          <cell r="H304">
            <v>2.04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16.62</v>
          </cell>
          <cell r="N304">
            <v>2.04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</row>
        <row r="305">
          <cell r="C305" t="str">
            <v>21016</v>
          </cell>
          <cell r="D305" t="str">
            <v>HCC F247</v>
          </cell>
          <cell r="F305">
            <v>10000</v>
          </cell>
          <cell r="G305">
            <v>10000.000000000002</v>
          </cell>
          <cell r="H305">
            <v>1243.54</v>
          </cell>
          <cell r="I305">
            <v>3630.6</v>
          </cell>
          <cell r="J305">
            <v>451.48</v>
          </cell>
          <cell r="K305">
            <v>2641.57</v>
          </cell>
          <cell r="L305">
            <v>328.49</v>
          </cell>
          <cell r="M305">
            <v>0</v>
          </cell>
          <cell r="N305">
            <v>0</v>
          </cell>
          <cell r="O305">
            <v>2318.1400000000003</v>
          </cell>
          <cell r="P305">
            <v>288.27</v>
          </cell>
          <cell r="Q305">
            <v>349.97</v>
          </cell>
          <cell r="R305">
            <v>43.52</v>
          </cell>
          <cell r="S305">
            <v>1.29</v>
          </cell>
          <cell r="T305">
            <v>0.16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1058.43</v>
          </cell>
          <cell r="AB305">
            <v>131.62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</row>
        <row r="306">
          <cell r="C306" t="str">
            <v>14064</v>
          </cell>
          <cell r="D306" t="str">
            <v>HCC F247</v>
          </cell>
          <cell r="F306">
            <v>7806</v>
          </cell>
          <cell r="G306">
            <v>7806.23</v>
          </cell>
          <cell r="H306">
            <v>977.81999999999994</v>
          </cell>
          <cell r="I306">
            <v>3231.32</v>
          </cell>
          <cell r="J306">
            <v>404.76</v>
          </cell>
          <cell r="K306">
            <v>2589.14</v>
          </cell>
          <cell r="L306">
            <v>324.32</v>
          </cell>
          <cell r="M306">
            <v>0</v>
          </cell>
          <cell r="N306">
            <v>0</v>
          </cell>
          <cell r="O306">
            <v>1181.53</v>
          </cell>
          <cell r="P306">
            <v>148</v>
          </cell>
          <cell r="Q306">
            <v>0</v>
          </cell>
          <cell r="R306">
            <v>0</v>
          </cell>
          <cell r="S306">
            <v>0.96</v>
          </cell>
          <cell r="T306">
            <v>0.12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803.28</v>
          </cell>
          <cell r="AB306">
            <v>100.62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</row>
        <row r="307">
          <cell r="C307" t="str">
            <v>41006</v>
          </cell>
          <cell r="D307" t="str">
            <v>HCC F247</v>
          </cell>
          <cell r="F307">
            <v>9000</v>
          </cell>
          <cell r="G307">
            <v>9002.0500000000011</v>
          </cell>
          <cell r="H307">
            <v>1105.7199999999998</v>
          </cell>
          <cell r="I307">
            <v>4089.01</v>
          </cell>
          <cell r="J307">
            <v>502.26</v>
          </cell>
          <cell r="K307">
            <v>2364.21</v>
          </cell>
          <cell r="L307">
            <v>290.39999999999998</v>
          </cell>
          <cell r="M307">
            <v>211.17</v>
          </cell>
          <cell r="N307">
            <v>25.919999999999998</v>
          </cell>
          <cell r="O307">
            <v>1020.42</v>
          </cell>
          <cell r="P307">
            <v>125.34</v>
          </cell>
          <cell r="Q307">
            <v>0</v>
          </cell>
          <cell r="R307">
            <v>0</v>
          </cell>
          <cell r="S307">
            <v>406.32</v>
          </cell>
          <cell r="T307">
            <v>49.910000000000004</v>
          </cell>
          <cell r="U307">
            <v>40.049999999999997</v>
          </cell>
          <cell r="V307">
            <v>4.92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871.03</v>
          </cell>
          <cell r="AB307">
            <v>106.99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0.16</v>
          </cell>
          <cell r="AJ307">
            <v>0.02</v>
          </cell>
          <cell r="AK307">
            <v>0</v>
          </cell>
          <cell r="AL307">
            <v>0</v>
          </cell>
        </row>
        <row r="308">
          <cell r="C308" t="str">
            <v>33233</v>
          </cell>
          <cell r="D308" t="str">
            <v>HCC F247</v>
          </cell>
          <cell r="F308">
            <v>8393</v>
          </cell>
          <cell r="G308">
            <v>8392.42</v>
          </cell>
          <cell r="H308">
            <v>1079.9699999999998</v>
          </cell>
          <cell r="I308">
            <v>3464.45</v>
          </cell>
          <cell r="J308">
            <v>445.82</v>
          </cell>
          <cell r="K308">
            <v>2695.28</v>
          </cell>
          <cell r="L308">
            <v>346.84</v>
          </cell>
          <cell r="M308">
            <v>0</v>
          </cell>
          <cell r="N308">
            <v>0</v>
          </cell>
          <cell r="O308">
            <v>972.85</v>
          </cell>
          <cell r="P308">
            <v>125.19</v>
          </cell>
          <cell r="Q308">
            <v>0</v>
          </cell>
          <cell r="R308">
            <v>0</v>
          </cell>
          <cell r="S308">
            <v>390.10999999999996</v>
          </cell>
          <cell r="T308">
            <v>50.2</v>
          </cell>
          <cell r="U308">
            <v>38.31</v>
          </cell>
          <cell r="V308">
            <v>4.93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831.42</v>
          </cell>
          <cell r="AB308">
            <v>106.99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</row>
        <row r="309">
          <cell r="C309" t="str">
            <v>33251</v>
          </cell>
          <cell r="D309" t="str">
            <v>HCC F247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</row>
        <row r="310">
          <cell r="C310" t="str">
            <v>9951</v>
          </cell>
          <cell r="D310" t="str">
            <v>HCC F247</v>
          </cell>
          <cell r="F310">
            <v>9071</v>
          </cell>
          <cell r="G310">
            <v>9071</v>
          </cell>
          <cell r="H310">
            <v>1119.3000000000002</v>
          </cell>
          <cell r="I310">
            <v>5062.84</v>
          </cell>
          <cell r="J310">
            <v>624.72</v>
          </cell>
          <cell r="K310">
            <v>1909.26</v>
          </cell>
          <cell r="L310">
            <v>235.59</v>
          </cell>
          <cell r="M310">
            <v>0</v>
          </cell>
          <cell r="N310">
            <v>0</v>
          </cell>
          <cell r="O310">
            <v>1199.42</v>
          </cell>
          <cell r="P310">
            <v>148</v>
          </cell>
          <cell r="Q310">
            <v>0</v>
          </cell>
          <cell r="R310">
            <v>0</v>
          </cell>
          <cell r="S310">
            <v>0.65</v>
          </cell>
          <cell r="T310">
            <v>0.08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898.83</v>
          </cell>
          <cell r="AB310">
            <v>110.91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</row>
        <row r="311">
          <cell r="C311" t="str">
            <v>1764</v>
          </cell>
          <cell r="D311" t="str">
            <v>HCC F247</v>
          </cell>
          <cell r="F311">
            <v>8328</v>
          </cell>
          <cell r="G311">
            <v>8328.02</v>
          </cell>
          <cell r="H311">
            <v>1066.44</v>
          </cell>
          <cell r="I311">
            <v>3486.72</v>
          </cell>
          <cell r="J311">
            <v>446.49</v>
          </cell>
          <cell r="K311">
            <v>2858.39</v>
          </cell>
          <cell r="L311">
            <v>366.03</v>
          </cell>
          <cell r="M311">
            <v>0</v>
          </cell>
          <cell r="N311">
            <v>0</v>
          </cell>
          <cell r="O311">
            <v>1155.76</v>
          </cell>
          <cell r="P311">
            <v>148</v>
          </cell>
          <cell r="Q311">
            <v>0</v>
          </cell>
          <cell r="R311">
            <v>0</v>
          </cell>
          <cell r="S311">
            <v>2.0299999999999998</v>
          </cell>
          <cell r="T311">
            <v>0.26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825.12</v>
          </cell>
          <cell r="AB311">
            <v>105.66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</row>
        <row r="312">
          <cell r="C312" t="str">
            <v>44931</v>
          </cell>
          <cell r="D312" t="str">
            <v>HCC F247</v>
          </cell>
          <cell r="F312">
            <v>8917</v>
          </cell>
          <cell r="G312">
            <v>8916.4</v>
          </cell>
          <cell r="H312">
            <v>1080</v>
          </cell>
          <cell r="I312">
            <v>3420.27</v>
          </cell>
          <cell r="J312">
            <v>414.28</v>
          </cell>
          <cell r="K312">
            <v>3123.88</v>
          </cell>
          <cell r="L312">
            <v>378.38</v>
          </cell>
          <cell r="M312">
            <v>0</v>
          </cell>
          <cell r="N312">
            <v>0</v>
          </cell>
          <cell r="O312">
            <v>1031.83</v>
          </cell>
          <cell r="P312">
            <v>124.98</v>
          </cell>
          <cell r="Q312">
            <v>0</v>
          </cell>
          <cell r="R312">
            <v>0</v>
          </cell>
          <cell r="S312">
            <v>416.34</v>
          </cell>
          <cell r="T312">
            <v>50.43</v>
          </cell>
          <cell r="U312">
            <v>40.78</v>
          </cell>
          <cell r="V312">
            <v>4.9400000000000004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883.3</v>
          </cell>
          <cell r="AB312">
            <v>106.99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</row>
        <row r="313">
          <cell r="C313" t="str">
            <v>20603</v>
          </cell>
          <cell r="D313" t="str">
            <v>HCC F247</v>
          </cell>
          <cell r="F313">
            <v>0</v>
          </cell>
          <cell r="G313">
            <v>0.83</v>
          </cell>
          <cell r="H313">
            <v>0.1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0.83</v>
          </cell>
          <cell r="T313">
            <v>0.1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</row>
        <row r="314">
          <cell r="C314" t="str">
            <v>14117</v>
          </cell>
          <cell r="D314" t="str">
            <v>HCC F247</v>
          </cell>
          <cell r="F314">
            <v>8800</v>
          </cell>
          <cell r="G314">
            <v>8799.99</v>
          </cell>
          <cell r="H314">
            <v>1061.3900000000001</v>
          </cell>
          <cell r="I314">
            <v>3028.79</v>
          </cell>
          <cell r="J314">
            <v>365.31</v>
          </cell>
          <cell r="K314">
            <v>3316.32</v>
          </cell>
          <cell r="L314">
            <v>399.99</v>
          </cell>
          <cell r="M314">
            <v>0</v>
          </cell>
          <cell r="N314">
            <v>0</v>
          </cell>
          <cell r="O314">
            <v>1227.07</v>
          </cell>
          <cell r="P314">
            <v>148</v>
          </cell>
          <cell r="Q314">
            <v>349.96</v>
          </cell>
          <cell r="R314">
            <v>42.21</v>
          </cell>
          <cell r="S314">
            <v>1.82</v>
          </cell>
          <cell r="T314">
            <v>0.22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876.03</v>
          </cell>
          <cell r="AB314">
            <v>105.66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</row>
        <row r="315">
          <cell r="C315" t="str">
            <v>2686</v>
          </cell>
          <cell r="D315" t="str">
            <v>HCC F247</v>
          </cell>
          <cell r="F315">
            <v>0</v>
          </cell>
          <cell r="G315">
            <v>0.8</v>
          </cell>
          <cell r="H315">
            <v>0.1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0.8</v>
          </cell>
          <cell r="T315">
            <v>0.1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</row>
        <row r="316">
          <cell r="C316" t="str">
            <v>21457</v>
          </cell>
          <cell r="D316" t="str">
            <v>HCC F247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</row>
        <row r="317">
          <cell r="C317" t="str">
            <v>42030</v>
          </cell>
          <cell r="D317" t="str">
            <v>HCC F247</v>
          </cell>
          <cell r="F317">
            <v>9300</v>
          </cell>
          <cell r="G317">
            <v>9309.58</v>
          </cell>
          <cell r="H317">
            <v>1133.77</v>
          </cell>
          <cell r="I317">
            <v>3229.51</v>
          </cell>
          <cell r="J317">
            <v>393.3</v>
          </cell>
          <cell r="K317">
            <v>3662.16</v>
          </cell>
          <cell r="L317">
            <v>445.99</v>
          </cell>
          <cell r="M317">
            <v>18.899999999999999</v>
          </cell>
          <cell r="N317">
            <v>2.3199999999999998</v>
          </cell>
          <cell r="O317">
            <v>997.34</v>
          </cell>
          <cell r="P317">
            <v>121.46</v>
          </cell>
          <cell r="Q317">
            <v>0</v>
          </cell>
          <cell r="R317">
            <v>0</v>
          </cell>
          <cell r="S317">
            <v>437.75</v>
          </cell>
          <cell r="T317">
            <v>53.31</v>
          </cell>
          <cell r="U317">
            <v>43.27</v>
          </cell>
          <cell r="V317">
            <v>5.27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920.65</v>
          </cell>
          <cell r="AB317">
            <v>112.12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</row>
        <row r="318">
          <cell r="C318" t="str">
            <v>42057</v>
          </cell>
          <cell r="D318" t="str">
            <v>HCC F247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</row>
        <row r="319">
          <cell r="C319" t="str">
            <v>42066</v>
          </cell>
          <cell r="D319" t="str">
            <v>HCC F247</v>
          </cell>
          <cell r="F319">
            <v>0</v>
          </cell>
          <cell r="G319">
            <v>9.61</v>
          </cell>
          <cell r="H319">
            <v>1.17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9.61</v>
          </cell>
          <cell r="T319">
            <v>1.17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</row>
        <row r="320">
          <cell r="C320" t="str">
            <v>42029</v>
          </cell>
          <cell r="D320" t="str">
            <v>HCC F247</v>
          </cell>
          <cell r="F320">
            <v>9300</v>
          </cell>
          <cell r="G320">
            <v>9290.67</v>
          </cell>
          <cell r="H320">
            <v>1131.4499999999998</v>
          </cell>
          <cell r="I320">
            <v>3240.67</v>
          </cell>
          <cell r="J320">
            <v>394.66</v>
          </cell>
          <cell r="K320">
            <v>3650.99</v>
          </cell>
          <cell r="L320">
            <v>444.63</v>
          </cell>
          <cell r="M320">
            <v>0</v>
          </cell>
          <cell r="N320">
            <v>0</v>
          </cell>
          <cell r="O320">
            <v>997.34</v>
          </cell>
          <cell r="P320">
            <v>121.46</v>
          </cell>
          <cell r="Q320">
            <v>0</v>
          </cell>
          <cell r="R320">
            <v>0</v>
          </cell>
          <cell r="S320">
            <v>437.75</v>
          </cell>
          <cell r="T320">
            <v>53.31</v>
          </cell>
          <cell r="U320">
            <v>43.27</v>
          </cell>
          <cell r="V320">
            <v>5.27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920.65</v>
          </cell>
          <cell r="AB320">
            <v>112.12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</row>
        <row r="321">
          <cell r="C321" t="str">
            <v>42033</v>
          </cell>
          <cell r="D321" t="str">
            <v>HCC F247</v>
          </cell>
          <cell r="F321">
            <v>10000</v>
          </cell>
          <cell r="G321">
            <v>10007.209999999999</v>
          </cell>
          <cell r="H321">
            <v>1219.4000000000001</v>
          </cell>
          <cell r="I321">
            <v>3460.57</v>
          </cell>
          <cell r="J321">
            <v>421.44</v>
          </cell>
          <cell r="K321">
            <v>3431.09</v>
          </cell>
          <cell r="L321">
            <v>417.85</v>
          </cell>
          <cell r="M321">
            <v>716.54</v>
          </cell>
          <cell r="N321">
            <v>87.95</v>
          </cell>
          <cell r="O321">
            <v>997.34</v>
          </cell>
          <cell r="P321">
            <v>121.46</v>
          </cell>
          <cell r="Q321">
            <v>0</v>
          </cell>
          <cell r="R321">
            <v>0</v>
          </cell>
          <cell r="S321">
            <v>437.75</v>
          </cell>
          <cell r="T321">
            <v>53.31</v>
          </cell>
          <cell r="U321">
            <v>43.27</v>
          </cell>
          <cell r="V321">
            <v>5.27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920.65</v>
          </cell>
          <cell r="AB321">
            <v>112.12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</row>
        <row r="322">
          <cell r="C322" t="str">
            <v>42069</v>
          </cell>
          <cell r="D322" t="str">
            <v>HCC F247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</row>
        <row r="323">
          <cell r="C323" t="str">
            <v>13529</v>
          </cell>
          <cell r="D323" t="str">
            <v>HCC F247</v>
          </cell>
          <cell r="F323">
            <v>9405</v>
          </cell>
          <cell r="G323">
            <v>9403.84</v>
          </cell>
          <cell r="H323">
            <v>1175.81</v>
          </cell>
          <cell r="I323">
            <v>3036.27</v>
          </cell>
          <cell r="J323">
            <v>379.64</v>
          </cell>
          <cell r="K323">
            <v>3732.07</v>
          </cell>
          <cell r="L323">
            <v>466.64</v>
          </cell>
          <cell r="M323">
            <v>0</v>
          </cell>
          <cell r="N323">
            <v>0</v>
          </cell>
          <cell r="O323">
            <v>1562.92</v>
          </cell>
          <cell r="P323">
            <v>195.42</v>
          </cell>
          <cell r="Q323">
            <v>0</v>
          </cell>
          <cell r="R323">
            <v>0</v>
          </cell>
          <cell r="S323">
            <v>128.28</v>
          </cell>
          <cell r="T323">
            <v>16.04</v>
          </cell>
          <cell r="U323">
            <v>12.56</v>
          </cell>
          <cell r="V323">
            <v>1.57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931.74</v>
          </cell>
          <cell r="AB323">
            <v>116.5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</row>
        <row r="324">
          <cell r="C324" t="str">
            <v>14246</v>
          </cell>
          <cell r="D324" t="str">
            <v>HCC F247</v>
          </cell>
          <cell r="F324">
            <v>9359.7900000000009</v>
          </cell>
          <cell r="G324">
            <v>9359.7900000000009</v>
          </cell>
          <cell r="H324">
            <v>1174.77</v>
          </cell>
          <cell r="I324">
            <v>3040.66</v>
          </cell>
          <cell r="J324">
            <v>381.64</v>
          </cell>
          <cell r="K324">
            <v>3701.94</v>
          </cell>
          <cell r="L324">
            <v>464.64</v>
          </cell>
          <cell r="M324">
            <v>0</v>
          </cell>
          <cell r="N324">
            <v>0</v>
          </cell>
          <cell r="O324">
            <v>1556.98</v>
          </cell>
          <cell r="P324">
            <v>195.42</v>
          </cell>
          <cell r="Q324">
            <v>0</v>
          </cell>
          <cell r="R324">
            <v>0</v>
          </cell>
          <cell r="S324">
            <v>127</v>
          </cell>
          <cell r="T324">
            <v>15.94</v>
          </cell>
          <cell r="U324">
            <v>12.51</v>
          </cell>
          <cell r="V324">
            <v>1.57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928.19</v>
          </cell>
          <cell r="AB324">
            <v>116.5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7.49</v>
          </cell>
          <cell r="AJ324">
            <v>0.94</v>
          </cell>
          <cell r="AK324">
            <v>0</v>
          </cell>
          <cell r="AL324">
            <v>0</v>
          </cell>
        </row>
        <row r="325">
          <cell r="C325" t="str">
            <v>46701</v>
          </cell>
          <cell r="D325" t="str">
            <v>HCC F247</v>
          </cell>
          <cell r="F325">
            <v>9150</v>
          </cell>
          <cell r="G325">
            <v>9149.9500000000007</v>
          </cell>
          <cell r="H325">
            <v>1136.8399999999999</v>
          </cell>
          <cell r="I325">
            <v>3048.71</v>
          </cell>
          <cell r="J325">
            <v>378.81</v>
          </cell>
          <cell r="K325">
            <v>3706</v>
          </cell>
          <cell r="L325">
            <v>460.48</v>
          </cell>
          <cell r="M325">
            <v>42.12</v>
          </cell>
          <cell r="N325">
            <v>5.17</v>
          </cell>
          <cell r="O325">
            <v>1002.72</v>
          </cell>
          <cell r="P325">
            <v>124.59</v>
          </cell>
          <cell r="Q325">
            <v>0</v>
          </cell>
          <cell r="R325">
            <v>0</v>
          </cell>
          <cell r="S325">
            <v>407.96000000000004</v>
          </cell>
          <cell r="T325">
            <v>50.690000000000005</v>
          </cell>
          <cell r="U325">
            <v>40.159999999999997</v>
          </cell>
          <cell r="V325">
            <v>4.99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902.36</v>
          </cell>
          <cell r="AB325">
            <v>112.12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0.08</v>
          </cell>
          <cell r="AJ325">
            <v>0.01</v>
          </cell>
          <cell r="AK325">
            <v>0</v>
          </cell>
          <cell r="AL325">
            <v>0</v>
          </cell>
        </row>
        <row r="326">
          <cell r="C326" t="str">
            <v>10292</v>
          </cell>
          <cell r="D326" t="str">
            <v>HCC F247</v>
          </cell>
          <cell r="F326">
            <v>9435</v>
          </cell>
          <cell r="G326">
            <v>9435.16</v>
          </cell>
          <cell r="H326">
            <v>1175.8400000000001</v>
          </cell>
          <cell r="I326">
            <v>3035.63</v>
          </cell>
          <cell r="J326">
            <v>378.31</v>
          </cell>
          <cell r="K326">
            <v>3755.08</v>
          </cell>
          <cell r="L326">
            <v>467.97</v>
          </cell>
          <cell r="M326">
            <v>0</v>
          </cell>
          <cell r="N326">
            <v>0</v>
          </cell>
          <cell r="O326">
            <v>1509.91</v>
          </cell>
          <cell r="P326">
            <v>188.17</v>
          </cell>
          <cell r="Q326">
            <v>0</v>
          </cell>
          <cell r="R326">
            <v>0</v>
          </cell>
          <cell r="S326">
            <v>181.91</v>
          </cell>
          <cell r="T326">
            <v>22.669999999999998</v>
          </cell>
          <cell r="U326">
            <v>17.809999999999999</v>
          </cell>
          <cell r="V326">
            <v>2.2200000000000002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934.82</v>
          </cell>
          <cell r="AB326">
            <v>116.5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</row>
        <row r="327">
          <cell r="C327" t="str">
            <v>2694</v>
          </cell>
          <cell r="D327" t="str">
            <v>HCC F247</v>
          </cell>
          <cell r="F327">
            <v>0</v>
          </cell>
          <cell r="G327">
            <v>0.56000000000000005</v>
          </cell>
          <cell r="H327">
            <v>7.0000000000000007E-2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0.56000000000000005</v>
          </cell>
          <cell r="T327">
            <v>7.0000000000000007E-2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</row>
        <row r="328">
          <cell r="C328" t="str">
            <v>3667</v>
          </cell>
          <cell r="D328" t="str">
            <v>HCC F247</v>
          </cell>
          <cell r="F328">
            <v>9617</v>
          </cell>
          <cell r="G328">
            <v>40376.019999999997</v>
          </cell>
          <cell r="H328">
            <v>4951.38</v>
          </cell>
          <cell r="I328">
            <v>6710.88</v>
          </cell>
          <cell r="J328">
            <v>820.58</v>
          </cell>
          <cell r="K328">
            <v>210.18</v>
          </cell>
          <cell r="L328">
            <v>25.7</v>
          </cell>
          <cell r="M328">
            <v>30759.829999999998</v>
          </cell>
          <cell r="N328">
            <v>3775.5499999999997</v>
          </cell>
          <cell r="O328">
            <v>1598.19</v>
          </cell>
          <cell r="P328">
            <v>195.42</v>
          </cell>
          <cell r="Q328">
            <v>0</v>
          </cell>
          <cell r="R328">
            <v>0</v>
          </cell>
          <cell r="S328">
            <v>131.34</v>
          </cell>
          <cell r="T328">
            <v>16.059999999999999</v>
          </cell>
          <cell r="U328">
            <v>12.84</v>
          </cell>
          <cell r="V328">
            <v>1.57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952.76</v>
          </cell>
          <cell r="AB328">
            <v>116.5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</row>
        <row r="329">
          <cell r="C329" t="str">
            <v>24749</v>
          </cell>
          <cell r="D329" t="str">
            <v>HCC F247</v>
          </cell>
          <cell r="F329">
            <v>9600</v>
          </cell>
          <cell r="G329">
            <v>9599.9699999999993</v>
          </cell>
          <cell r="H329">
            <v>1190.1199999999997</v>
          </cell>
          <cell r="I329">
            <v>4912.91</v>
          </cell>
          <cell r="J329">
            <v>609.05999999999995</v>
          </cell>
          <cell r="K329">
            <v>2460.17</v>
          </cell>
          <cell r="L329">
            <v>304.99</v>
          </cell>
          <cell r="M329">
            <v>0</v>
          </cell>
          <cell r="N329">
            <v>0</v>
          </cell>
          <cell r="O329">
            <v>720.17</v>
          </cell>
          <cell r="P329">
            <v>89.28</v>
          </cell>
          <cell r="Q329">
            <v>349.84</v>
          </cell>
          <cell r="R329">
            <v>43.37</v>
          </cell>
          <cell r="S329">
            <v>635.71</v>
          </cell>
          <cell r="T329">
            <v>78.81</v>
          </cell>
          <cell r="U329">
            <v>62.76</v>
          </cell>
          <cell r="V329">
            <v>7.78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458.41</v>
          </cell>
          <cell r="AB329">
            <v>56.83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</row>
        <row r="330">
          <cell r="C330" t="str">
            <v>13867</v>
          </cell>
          <cell r="D330" t="str">
            <v>HCC F247</v>
          </cell>
          <cell r="F330">
            <v>11500</v>
          </cell>
          <cell r="G330">
            <v>11498.039999999997</v>
          </cell>
          <cell r="H330">
            <v>1410.08</v>
          </cell>
          <cell r="I330">
            <v>3609.45</v>
          </cell>
          <cell r="J330">
            <v>442.65</v>
          </cell>
          <cell r="K330">
            <v>5541.74</v>
          </cell>
          <cell r="L330">
            <v>679.62</v>
          </cell>
          <cell r="M330">
            <v>0</v>
          </cell>
          <cell r="N330">
            <v>0</v>
          </cell>
          <cell r="O330">
            <v>1206.82</v>
          </cell>
          <cell r="P330">
            <v>148</v>
          </cell>
          <cell r="Q330">
            <v>0</v>
          </cell>
          <cell r="R330">
            <v>0</v>
          </cell>
          <cell r="S330">
            <v>0.65</v>
          </cell>
          <cell r="T330">
            <v>0.08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1139.3800000000001</v>
          </cell>
          <cell r="AB330">
            <v>139.72999999999999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</row>
        <row r="331">
          <cell r="C331" t="str">
            <v>4688</v>
          </cell>
          <cell r="D331" t="str">
            <v>HCC F247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</row>
        <row r="332">
          <cell r="C332" t="str">
            <v>46005</v>
          </cell>
          <cell r="D332" t="str">
            <v>HCC F247</v>
          </cell>
          <cell r="F332">
            <v>0</v>
          </cell>
          <cell r="G332">
            <v>0.99</v>
          </cell>
          <cell r="H332">
            <v>0.12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0.99</v>
          </cell>
          <cell r="T332">
            <v>0.12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</row>
        <row r="333">
          <cell r="C333" t="str">
            <v>42048</v>
          </cell>
          <cell r="D333" t="str">
            <v>HCC F247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349.97</v>
          </cell>
          <cell r="R333">
            <v>42.62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349.97</v>
          </cell>
          <cell r="AL333">
            <v>42.62</v>
          </cell>
        </row>
        <row r="334">
          <cell r="C334" t="str">
            <v>42046</v>
          </cell>
          <cell r="D334" t="str">
            <v>HCC F247</v>
          </cell>
          <cell r="F334">
            <v>0</v>
          </cell>
          <cell r="G334">
            <v>0.55000000000000004</v>
          </cell>
          <cell r="H334">
            <v>7.0000000000000007E-2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0.55000000000000004</v>
          </cell>
          <cell r="T334">
            <v>7.0000000000000007E-2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</row>
        <row r="335">
          <cell r="C335" t="str">
            <v>37043</v>
          </cell>
          <cell r="D335" t="str">
            <v>HCC F247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</row>
        <row r="336">
          <cell r="C336" t="str">
            <v>36941</v>
          </cell>
          <cell r="D336" t="str">
            <v>HCC F247</v>
          </cell>
          <cell r="F336">
            <v>6400</v>
          </cell>
          <cell r="G336">
            <v>6400.090000000002</v>
          </cell>
          <cell r="H336">
            <v>796.33999999999992</v>
          </cell>
          <cell r="I336">
            <v>2913.67</v>
          </cell>
          <cell r="J336">
            <v>362.56</v>
          </cell>
          <cell r="K336">
            <v>1780.22</v>
          </cell>
          <cell r="L336">
            <v>221.52</v>
          </cell>
          <cell r="M336">
            <v>28.76</v>
          </cell>
          <cell r="N336">
            <v>3.53</v>
          </cell>
          <cell r="O336">
            <v>849.85</v>
          </cell>
          <cell r="P336">
            <v>105.75</v>
          </cell>
          <cell r="Q336">
            <v>0</v>
          </cell>
          <cell r="R336">
            <v>0</v>
          </cell>
          <cell r="S336">
            <v>178.81</v>
          </cell>
          <cell r="T336">
            <v>22.25</v>
          </cell>
          <cell r="U336">
            <v>17.52</v>
          </cell>
          <cell r="V336">
            <v>2.1800000000000002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631.26</v>
          </cell>
          <cell r="AB336">
            <v>78.55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</row>
        <row r="337">
          <cell r="C337" t="str">
            <v>9819</v>
          </cell>
          <cell r="D337" t="str">
            <v>HCC F247</v>
          </cell>
          <cell r="F337">
            <v>8720</v>
          </cell>
          <cell r="G337">
            <v>8719.9500000000007</v>
          </cell>
          <cell r="H337">
            <v>1068.42</v>
          </cell>
          <cell r="I337">
            <v>3850.05</v>
          </cell>
          <cell r="J337">
            <v>471.73</v>
          </cell>
          <cell r="K337">
            <v>2781.38</v>
          </cell>
          <cell r="L337">
            <v>340.79</v>
          </cell>
          <cell r="M337">
            <v>15.89</v>
          </cell>
          <cell r="N337">
            <v>1.95</v>
          </cell>
          <cell r="O337">
            <v>1207.9100000000001</v>
          </cell>
          <cell r="P337">
            <v>148</v>
          </cell>
          <cell r="Q337">
            <v>0</v>
          </cell>
          <cell r="R337">
            <v>0</v>
          </cell>
          <cell r="S337">
            <v>2.37</v>
          </cell>
          <cell r="T337">
            <v>0.29000000000000004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862.35</v>
          </cell>
          <cell r="AB337">
            <v>105.66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</row>
        <row r="338">
          <cell r="C338" t="str">
            <v>3848</v>
          </cell>
          <cell r="D338" t="str">
            <v>HCC F247</v>
          </cell>
          <cell r="F338">
            <v>10000</v>
          </cell>
          <cell r="G338">
            <v>10001.509999999998</v>
          </cell>
          <cell r="H338">
            <v>1225.97</v>
          </cell>
          <cell r="I338">
            <v>4226.3999999999996</v>
          </cell>
          <cell r="J338">
            <v>517.98</v>
          </cell>
          <cell r="K338">
            <v>2051.0300000000002</v>
          </cell>
          <cell r="L338">
            <v>251.37</v>
          </cell>
          <cell r="M338">
            <v>1104.26</v>
          </cell>
          <cell r="N338">
            <v>135.54</v>
          </cell>
          <cell r="O338">
            <v>1607.48</v>
          </cell>
          <cell r="P338">
            <v>197.01</v>
          </cell>
          <cell r="Q338">
            <v>0</v>
          </cell>
          <cell r="R338">
            <v>0</v>
          </cell>
          <cell r="S338">
            <v>119.13</v>
          </cell>
          <cell r="T338">
            <v>14.6</v>
          </cell>
          <cell r="U338">
            <v>11.67</v>
          </cell>
          <cell r="V338">
            <v>1.43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881.54</v>
          </cell>
          <cell r="AB338">
            <v>108.04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</row>
        <row r="339">
          <cell r="C339" t="str">
            <v>25171</v>
          </cell>
          <cell r="D339" t="str">
            <v>HCC F247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</row>
        <row r="340">
          <cell r="C340" t="str">
            <v>34743</v>
          </cell>
          <cell r="D340" t="str">
            <v>HCC F247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</row>
        <row r="341">
          <cell r="C341" t="str">
            <v>46715</v>
          </cell>
          <cell r="D341" t="str">
            <v>HCC F247</v>
          </cell>
          <cell r="F341">
            <v>9088</v>
          </cell>
          <cell r="G341">
            <v>9088.75</v>
          </cell>
          <cell r="H341">
            <v>1131.6500000000001</v>
          </cell>
          <cell r="I341">
            <v>3239.63</v>
          </cell>
          <cell r="J341">
            <v>403.37</v>
          </cell>
          <cell r="K341">
            <v>3501.05</v>
          </cell>
          <cell r="L341">
            <v>435.92</v>
          </cell>
          <cell r="M341">
            <v>0</v>
          </cell>
          <cell r="N341">
            <v>0</v>
          </cell>
          <cell r="O341">
            <v>974.61</v>
          </cell>
          <cell r="P341">
            <v>121.35</v>
          </cell>
          <cell r="Q341">
            <v>0</v>
          </cell>
          <cell r="R341">
            <v>0</v>
          </cell>
          <cell r="S341">
            <v>430.57</v>
          </cell>
          <cell r="T341">
            <v>53.61</v>
          </cell>
          <cell r="U341">
            <v>42.41</v>
          </cell>
          <cell r="V341">
            <v>5.28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900.48</v>
          </cell>
          <cell r="AB341">
            <v>112.12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</row>
        <row r="342">
          <cell r="C342" t="str">
            <v>4846</v>
          </cell>
          <cell r="D342" t="str">
            <v>HCC F247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</row>
        <row r="343">
          <cell r="C343" t="str">
            <v>19576</v>
          </cell>
          <cell r="D343" t="str">
            <v>HCC F247</v>
          </cell>
          <cell r="F343">
            <v>10000</v>
          </cell>
          <cell r="G343">
            <v>10006.83</v>
          </cell>
          <cell r="H343">
            <v>1235.5799999999997</v>
          </cell>
          <cell r="I343">
            <v>4629.59</v>
          </cell>
          <cell r="J343">
            <v>573.91</v>
          </cell>
          <cell r="K343">
            <v>85.99</v>
          </cell>
          <cell r="L343">
            <v>10.66</v>
          </cell>
          <cell r="M343">
            <v>4025.41</v>
          </cell>
          <cell r="N343">
            <v>494.09</v>
          </cell>
          <cell r="O343">
            <v>555.30999999999995</v>
          </cell>
          <cell r="P343">
            <v>68.84</v>
          </cell>
          <cell r="Q343">
            <v>0</v>
          </cell>
          <cell r="R343">
            <v>0</v>
          </cell>
          <cell r="S343">
            <v>387.61</v>
          </cell>
          <cell r="T343">
            <v>48.05</v>
          </cell>
          <cell r="U343">
            <v>38.159999999999997</v>
          </cell>
          <cell r="V343">
            <v>4.7300000000000004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284.76</v>
          </cell>
          <cell r="AB343">
            <v>35.299999999999997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</row>
        <row r="344">
          <cell r="C344" t="str">
            <v>25458</v>
          </cell>
          <cell r="D344" t="str">
            <v>HCC F247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</row>
        <row r="345">
          <cell r="C345" t="str">
            <v>3726</v>
          </cell>
          <cell r="D345" t="str">
            <v>HCC F247</v>
          </cell>
          <cell r="F345">
            <v>0</v>
          </cell>
          <cell r="G345">
            <v>45.14</v>
          </cell>
          <cell r="H345">
            <v>5.54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44.65</v>
          </cell>
          <cell r="N345">
            <v>5.48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0.49</v>
          </cell>
          <cell r="T345">
            <v>0.06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</row>
        <row r="346">
          <cell r="C346" t="str">
            <v>34031</v>
          </cell>
          <cell r="D346" t="str">
            <v>HCC F247</v>
          </cell>
          <cell r="F346">
            <v>15196</v>
          </cell>
          <cell r="G346">
            <v>15183.329999999996</v>
          </cell>
          <cell r="H346">
            <v>1900.42</v>
          </cell>
          <cell r="I346">
            <v>6105.5499999999993</v>
          </cell>
          <cell r="J346">
            <v>764.2</v>
          </cell>
          <cell r="K346">
            <v>5094.08</v>
          </cell>
          <cell r="L346">
            <v>637.59999999999991</v>
          </cell>
          <cell r="M346">
            <v>0</v>
          </cell>
          <cell r="N346">
            <v>0</v>
          </cell>
          <cell r="O346">
            <v>1694.72</v>
          </cell>
          <cell r="P346">
            <v>212.12</v>
          </cell>
          <cell r="Q346">
            <v>0</v>
          </cell>
          <cell r="R346">
            <v>0</v>
          </cell>
          <cell r="S346">
            <v>1068.961</v>
          </cell>
          <cell r="T346">
            <v>133.19</v>
          </cell>
          <cell r="U346">
            <v>70.459999999999994</v>
          </cell>
          <cell r="V346">
            <v>8.82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1504.42</v>
          </cell>
          <cell r="AB346">
            <v>188.3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354.86099999999999</v>
          </cell>
          <cell r="AL346">
            <v>43.81</v>
          </cell>
        </row>
        <row r="347">
          <cell r="C347" t="str">
            <v>45930</v>
          </cell>
          <cell r="D347" t="str">
            <v>HCC F247</v>
          </cell>
          <cell r="F347">
            <v>9200</v>
          </cell>
          <cell r="G347">
            <v>9200.0499999999993</v>
          </cell>
          <cell r="H347">
            <v>1167.8700000000001</v>
          </cell>
          <cell r="I347">
            <v>4443.3</v>
          </cell>
          <cell r="J347">
            <v>564.04</v>
          </cell>
          <cell r="K347">
            <v>2440.96</v>
          </cell>
          <cell r="L347">
            <v>309.86</v>
          </cell>
          <cell r="M347">
            <v>0</v>
          </cell>
          <cell r="N347">
            <v>0</v>
          </cell>
          <cell r="O347">
            <v>834.4</v>
          </cell>
          <cell r="P347">
            <v>105.92</v>
          </cell>
          <cell r="Q347">
            <v>350</v>
          </cell>
          <cell r="R347">
            <v>44.43</v>
          </cell>
          <cell r="S347">
            <v>354.89</v>
          </cell>
          <cell r="T347">
            <v>45.05</v>
          </cell>
          <cell r="U347">
            <v>34.82</v>
          </cell>
          <cell r="V347">
            <v>4.42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741.68</v>
          </cell>
          <cell r="AB347">
            <v>94.15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</row>
        <row r="348">
          <cell r="C348" t="str">
            <v>42056</v>
          </cell>
          <cell r="D348" t="str">
            <v>HCC F247</v>
          </cell>
          <cell r="F348">
            <v>9291</v>
          </cell>
          <cell r="G348">
            <v>9290.67</v>
          </cell>
          <cell r="H348">
            <v>1131.4499999999998</v>
          </cell>
          <cell r="I348">
            <v>3221.54</v>
          </cell>
          <cell r="J348">
            <v>392.33</v>
          </cell>
          <cell r="K348">
            <v>3670.12</v>
          </cell>
          <cell r="L348">
            <v>446.96</v>
          </cell>
          <cell r="M348">
            <v>0</v>
          </cell>
          <cell r="N348">
            <v>0</v>
          </cell>
          <cell r="O348">
            <v>997.34</v>
          </cell>
          <cell r="P348">
            <v>121.46</v>
          </cell>
          <cell r="Q348">
            <v>0</v>
          </cell>
          <cell r="R348">
            <v>0</v>
          </cell>
          <cell r="S348">
            <v>437.75</v>
          </cell>
          <cell r="T348">
            <v>53.31</v>
          </cell>
          <cell r="U348">
            <v>43.27</v>
          </cell>
          <cell r="V348">
            <v>5.27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920.65</v>
          </cell>
          <cell r="AB348">
            <v>112.12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</row>
        <row r="349">
          <cell r="C349" t="str">
            <v>34045</v>
          </cell>
          <cell r="D349" t="str">
            <v>HCC F247</v>
          </cell>
          <cell r="E349" t="str">
            <v>Pago Total</v>
          </cell>
          <cell r="F349">
            <v>321279</v>
          </cell>
          <cell r="G349">
            <v>321213.91000000003</v>
          </cell>
          <cell r="H349">
            <v>39548.589999999997</v>
          </cell>
          <cell r="I349">
            <v>9251.5500000000011</v>
          </cell>
          <cell r="J349">
            <v>1150.17</v>
          </cell>
          <cell r="K349">
            <v>6987.3300000000008</v>
          </cell>
          <cell r="L349">
            <v>868.68</v>
          </cell>
          <cell r="M349">
            <v>300379.70999999996</v>
          </cell>
          <cell r="N349">
            <v>36958.29</v>
          </cell>
          <cell r="O349">
            <v>1705.9</v>
          </cell>
          <cell r="P349">
            <v>212.08</v>
          </cell>
          <cell r="Q349">
            <v>699.96</v>
          </cell>
          <cell r="R349">
            <v>87.02</v>
          </cell>
          <cell r="S349">
            <v>720.69999999999993</v>
          </cell>
          <cell r="T349">
            <v>89.6</v>
          </cell>
          <cell r="U349">
            <v>70.94</v>
          </cell>
          <cell r="V349">
            <v>8.82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1514.62</v>
          </cell>
          <cell r="AB349">
            <v>188.3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116.8</v>
          </cell>
          <cell r="AJ349">
            <v>14.37</v>
          </cell>
          <cell r="AK349">
            <v>0</v>
          </cell>
          <cell r="AL349">
            <v>0</v>
          </cell>
        </row>
        <row r="350">
          <cell r="C350" t="str">
            <v>36931</v>
          </cell>
          <cell r="D350" t="str">
            <v>HCC F247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</row>
        <row r="351">
          <cell r="C351" t="str">
            <v>20128</v>
          </cell>
          <cell r="D351" t="str">
            <v>HCC F247</v>
          </cell>
          <cell r="F351">
            <v>0</v>
          </cell>
          <cell r="G351">
            <v>0.08</v>
          </cell>
          <cell r="H351">
            <v>0.01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0.08</v>
          </cell>
          <cell r="T351">
            <v>0.01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</row>
        <row r="352">
          <cell r="C352" t="str">
            <v>44473</v>
          </cell>
          <cell r="D352" t="str">
            <v>HCC F247</v>
          </cell>
          <cell r="F352">
            <v>7621</v>
          </cell>
          <cell r="G352">
            <v>7621.2599999999993</v>
          </cell>
          <cell r="H352">
            <v>950.42</v>
          </cell>
          <cell r="I352">
            <v>3263.02</v>
          </cell>
          <cell r="J352">
            <v>406.92</v>
          </cell>
          <cell r="K352">
            <v>2357.38</v>
          </cell>
          <cell r="L352">
            <v>293.98</v>
          </cell>
          <cell r="M352">
            <v>0</v>
          </cell>
          <cell r="N352">
            <v>0</v>
          </cell>
          <cell r="O352">
            <v>850.32</v>
          </cell>
          <cell r="P352">
            <v>106.04</v>
          </cell>
          <cell r="Q352">
            <v>0</v>
          </cell>
          <cell r="R352">
            <v>0</v>
          </cell>
          <cell r="S352">
            <v>360.21</v>
          </cell>
          <cell r="T352">
            <v>44.92</v>
          </cell>
          <cell r="U352">
            <v>35.36</v>
          </cell>
          <cell r="V352">
            <v>4.41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754.97</v>
          </cell>
          <cell r="AB352">
            <v>94.15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</row>
        <row r="353">
          <cell r="C353" t="str">
            <v>9853</v>
          </cell>
          <cell r="D353" t="str">
            <v>HCC F247</v>
          </cell>
          <cell r="F353">
            <v>7656</v>
          </cell>
          <cell r="G353">
            <v>7656.0500000000011</v>
          </cell>
          <cell r="H353">
            <v>950.96</v>
          </cell>
          <cell r="I353">
            <v>3347.71</v>
          </cell>
          <cell r="J353">
            <v>415.82</v>
          </cell>
          <cell r="K353">
            <v>2484.9</v>
          </cell>
          <cell r="L353">
            <v>308.64999999999998</v>
          </cell>
          <cell r="M353">
            <v>0</v>
          </cell>
          <cell r="N353">
            <v>0</v>
          </cell>
          <cell r="O353">
            <v>1062.72</v>
          </cell>
          <cell r="P353">
            <v>132</v>
          </cell>
          <cell r="Q353">
            <v>0</v>
          </cell>
          <cell r="R353">
            <v>0</v>
          </cell>
          <cell r="S353">
            <v>2.25</v>
          </cell>
          <cell r="T353">
            <v>0.28000000000000003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758.47</v>
          </cell>
          <cell r="AB353">
            <v>94.21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</row>
        <row r="354">
          <cell r="C354" t="str">
            <v>23488</v>
          </cell>
          <cell r="D354" t="str">
            <v>HCC F247</v>
          </cell>
          <cell r="F354">
            <v>7971</v>
          </cell>
          <cell r="G354">
            <v>7970.9800000000005</v>
          </cell>
          <cell r="H354">
            <v>990.18000000000006</v>
          </cell>
          <cell r="I354">
            <v>2504.12</v>
          </cell>
          <cell r="J354">
            <v>311.07</v>
          </cell>
          <cell r="K354">
            <v>3232.81</v>
          </cell>
          <cell r="L354">
            <v>401.59</v>
          </cell>
          <cell r="M354">
            <v>0</v>
          </cell>
          <cell r="N354">
            <v>0</v>
          </cell>
          <cell r="O354">
            <v>1324.71</v>
          </cell>
          <cell r="P354">
            <v>164.56</v>
          </cell>
          <cell r="Q354">
            <v>0</v>
          </cell>
          <cell r="R354">
            <v>0</v>
          </cell>
          <cell r="S354">
            <v>108.92</v>
          </cell>
          <cell r="T354">
            <v>13.53</v>
          </cell>
          <cell r="U354">
            <v>10.63</v>
          </cell>
          <cell r="V354">
            <v>1.32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789.79</v>
          </cell>
          <cell r="AB354">
            <v>98.11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</row>
        <row r="355">
          <cell r="C355" t="str">
            <v>3859</v>
          </cell>
          <cell r="D355" t="str">
            <v>HCC F247</v>
          </cell>
          <cell r="F355">
            <v>6315.64</v>
          </cell>
          <cell r="G355">
            <v>6315.630000000001</v>
          </cell>
          <cell r="H355">
            <v>768.68000000000006</v>
          </cell>
          <cell r="I355">
            <v>1572.3400000000001</v>
          </cell>
          <cell r="J355">
            <v>191.37</v>
          </cell>
          <cell r="K355">
            <v>2568.96</v>
          </cell>
          <cell r="L355">
            <v>312.67</v>
          </cell>
          <cell r="M355">
            <v>0</v>
          </cell>
          <cell r="N355">
            <v>0</v>
          </cell>
          <cell r="O355">
            <v>1104.0899999999999</v>
          </cell>
          <cell r="P355">
            <v>134.38</v>
          </cell>
          <cell r="Q355">
            <v>350.01</v>
          </cell>
          <cell r="R355">
            <v>42.6</v>
          </cell>
          <cell r="S355">
            <v>86.27</v>
          </cell>
          <cell r="T355">
            <v>10.5</v>
          </cell>
          <cell r="U355">
            <v>8.3000000000000007</v>
          </cell>
          <cell r="V355">
            <v>1.01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625.66</v>
          </cell>
          <cell r="AB355">
            <v>76.150000000000006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</row>
        <row r="356">
          <cell r="C356" t="str">
            <v>45393</v>
          </cell>
          <cell r="D356" t="str">
            <v>HCC F247</v>
          </cell>
          <cell r="F356">
            <v>7634</v>
          </cell>
          <cell r="G356">
            <v>7657.5299999999988</v>
          </cell>
          <cell r="H356">
            <v>941.08</v>
          </cell>
          <cell r="I356">
            <v>2662.16</v>
          </cell>
          <cell r="J356">
            <v>327.17</v>
          </cell>
          <cell r="K356">
            <v>2749.31</v>
          </cell>
          <cell r="L356">
            <v>337.88</v>
          </cell>
          <cell r="M356">
            <v>24.36</v>
          </cell>
          <cell r="N356">
            <v>2.99</v>
          </cell>
          <cell r="O356">
            <v>880.9</v>
          </cell>
          <cell r="P356">
            <v>108.26</v>
          </cell>
          <cell r="Q356">
            <v>0</v>
          </cell>
          <cell r="R356">
            <v>0</v>
          </cell>
          <cell r="S356">
            <v>346.71</v>
          </cell>
          <cell r="T356">
            <v>42.61</v>
          </cell>
          <cell r="U356">
            <v>34.26</v>
          </cell>
          <cell r="V356">
            <v>4.21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756.41</v>
          </cell>
          <cell r="AB356">
            <v>92.96</v>
          </cell>
          <cell r="AC356">
            <v>203.42</v>
          </cell>
          <cell r="AD356">
            <v>25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</row>
        <row r="357">
          <cell r="C357" t="str">
            <v>45992</v>
          </cell>
          <cell r="D357" t="str">
            <v>HCC F247</v>
          </cell>
          <cell r="F357">
            <v>6857</v>
          </cell>
          <cell r="G357">
            <v>6857.0299999999988</v>
          </cell>
          <cell r="H357">
            <v>835.35</v>
          </cell>
          <cell r="I357">
            <v>2306.44</v>
          </cell>
          <cell r="J357">
            <v>280.98</v>
          </cell>
          <cell r="K357">
            <v>2596.9499999999998</v>
          </cell>
          <cell r="L357">
            <v>316.37</v>
          </cell>
          <cell r="M357">
            <v>0</v>
          </cell>
          <cell r="N357">
            <v>0</v>
          </cell>
          <cell r="O357">
            <v>927.49</v>
          </cell>
          <cell r="P357">
            <v>112.99</v>
          </cell>
          <cell r="Q357">
            <v>0</v>
          </cell>
          <cell r="R357">
            <v>0</v>
          </cell>
          <cell r="S357">
            <v>315.78000000000003</v>
          </cell>
          <cell r="T357">
            <v>38.47</v>
          </cell>
          <cell r="U357">
            <v>31.03</v>
          </cell>
          <cell r="V357">
            <v>3.78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679.34</v>
          </cell>
          <cell r="AB357">
            <v>82.76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</row>
        <row r="358">
          <cell r="C358" t="str">
            <v>20992</v>
          </cell>
          <cell r="D358" t="str">
            <v>HCC F247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</row>
        <row r="359">
          <cell r="C359" t="str">
            <v>2234</v>
          </cell>
          <cell r="D359" t="str">
            <v>HCC F247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</row>
        <row r="360">
          <cell r="C360" t="str">
            <v>24224</v>
          </cell>
          <cell r="D360" t="str">
            <v>HCC F247</v>
          </cell>
          <cell r="F360">
            <v>8000</v>
          </cell>
          <cell r="G360">
            <v>8000.0399999999991</v>
          </cell>
          <cell r="H360">
            <v>986.11999999999989</v>
          </cell>
          <cell r="I360">
            <v>3758.9100000000003</v>
          </cell>
          <cell r="J360">
            <v>463.34000000000003</v>
          </cell>
          <cell r="K360">
            <v>2098.58</v>
          </cell>
          <cell r="L360">
            <v>258.68</v>
          </cell>
          <cell r="M360">
            <v>0</v>
          </cell>
          <cell r="N360">
            <v>0</v>
          </cell>
          <cell r="O360">
            <v>702.31</v>
          </cell>
          <cell r="P360">
            <v>86.57</v>
          </cell>
          <cell r="Q360">
            <v>349.98</v>
          </cell>
          <cell r="R360">
            <v>43.14</v>
          </cell>
          <cell r="S360">
            <v>599.36</v>
          </cell>
          <cell r="T360">
            <v>73.88000000000001</v>
          </cell>
          <cell r="U360">
            <v>59.06</v>
          </cell>
          <cell r="V360">
            <v>7.28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431.84</v>
          </cell>
          <cell r="AB360">
            <v>53.23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</row>
        <row r="361">
          <cell r="C361" t="str">
            <v>20999</v>
          </cell>
          <cell r="D361" t="str">
            <v>HCC F247</v>
          </cell>
          <cell r="F361">
            <v>7531</v>
          </cell>
          <cell r="G361">
            <v>7531.0199999999986</v>
          </cell>
          <cell r="H361">
            <v>951.08</v>
          </cell>
          <cell r="I361">
            <v>2528.98</v>
          </cell>
          <cell r="J361">
            <v>319.38</v>
          </cell>
          <cell r="K361">
            <v>3207.66</v>
          </cell>
          <cell r="L361">
            <v>405.09</v>
          </cell>
          <cell r="M361">
            <v>0</v>
          </cell>
          <cell r="N361">
            <v>0</v>
          </cell>
          <cell r="O361">
            <v>1045.23</v>
          </cell>
          <cell r="P361">
            <v>132</v>
          </cell>
          <cell r="Q361">
            <v>0</v>
          </cell>
          <cell r="R361">
            <v>0</v>
          </cell>
          <cell r="S361">
            <v>3.16</v>
          </cell>
          <cell r="T361">
            <v>0.4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745.99</v>
          </cell>
          <cell r="AB361">
            <v>94.21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</row>
        <row r="362">
          <cell r="C362" t="str">
            <v>44476</v>
          </cell>
          <cell r="D362" t="str">
            <v>HCC F247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</row>
        <row r="363">
          <cell r="C363" t="str">
            <v>9920</v>
          </cell>
          <cell r="D363" t="str">
            <v>HCC F247</v>
          </cell>
          <cell r="F363">
            <v>8133</v>
          </cell>
          <cell r="G363">
            <v>8133.0099999999984</v>
          </cell>
          <cell r="H363">
            <v>1013.43</v>
          </cell>
          <cell r="I363">
            <v>3005.45</v>
          </cell>
          <cell r="J363">
            <v>374.5</v>
          </cell>
          <cell r="K363">
            <v>3131.61</v>
          </cell>
          <cell r="L363">
            <v>390.22</v>
          </cell>
          <cell r="M363">
            <v>0</v>
          </cell>
          <cell r="N363">
            <v>0</v>
          </cell>
          <cell r="O363">
            <v>1187.73</v>
          </cell>
          <cell r="P363">
            <v>148</v>
          </cell>
          <cell r="Q363">
            <v>0</v>
          </cell>
          <cell r="R363">
            <v>0</v>
          </cell>
          <cell r="S363">
            <v>2.4900000000000002</v>
          </cell>
          <cell r="T363">
            <v>0.31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805.73</v>
          </cell>
          <cell r="AB363">
            <v>100.4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</row>
        <row r="364">
          <cell r="C364" t="str">
            <v>45431</v>
          </cell>
          <cell r="D364" t="str">
            <v>HCC F247</v>
          </cell>
          <cell r="F364">
            <v>17550</v>
          </cell>
          <cell r="G364">
            <v>17563.939999999999</v>
          </cell>
          <cell r="H364">
            <v>2122.5</v>
          </cell>
          <cell r="I364">
            <v>3090.61</v>
          </cell>
          <cell r="J364">
            <v>366.33</v>
          </cell>
          <cell r="K364">
            <v>2520.29</v>
          </cell>
          <cell r="L364">
            <v>298.73</v>
          </cell>
          <cell r="M364">
            <v>9648.2199999999993</v>
          </cell>
          <cell r="N364">
            <v>1184.25</v>
          </cell>
          <cell r="O364">
            <v>913.02</v>
          </cell>
          <cell r="P364">
            <v>108.22</v>
          </cell>
          <cell r="Q364">
            <v>0</v>
          </cell>
          <cell r="R364">
            <v>0</v>
          </cell>
          <cell r="S364">
            <v>361.09</v>
          </cell>
          <cell r="T364">
            <v>42.8</v>
          </cell>
          <cell r="U364">
            <v>35.520000000000003</v>
          </cell>
          <cell r="V364">
            <v>4.21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784.27</v>
          </cell>
          <cell r="AB364">
            <v>92.96</v>
          </cell>
          <cell r="AC364">
            <v>210.92</v>
          </cell>
          <cell r="AD364">
            <v>25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</row>
        <row r="365">
          <cell r="C365" t="str">
            <v>4693</v>
          </cell>
          <cell r="D365" t="str">
            <v>HCC F247</v>
          </cell>
          <cell r="F365">
            <v>11530</v>
          </cell>
          <cell r="G365">
            <v>11529.34</v>
          </cell>
          <cell r="H365">
            <v>1426.32</v>
          </cell>
          <cell r="I365">
            <v>6341.82</v>
          </cell>
          <cell r="J365">
            <v>784.56</v>
          </cell>
          <cell r="K365">
            <v>2952.74</v>
          </cell>
          <cell r="L365">
            <v>365.29</v>
          </cell>
          <cell r="M365">
            <v>0</v>
          </cell>
          <cell r="N365">
            <v>0</v>
          </cell>
          <cell r="O365">
            <v>848.18</v>
          </cell>
          <cell r="P365">
            <v>104.93</v>
          </cell>
          <cell r="Q365">
            <v>0</v>
          </cell>
          <cell r="R365">
            <v>0</v>
          </cell>
          <cell r="S365">
            <v>762.49</v>
          </cell>
          <cell r="T365">
            <v>94.33</v>
          </cell>
          <cell r="U365">
            <v>75.17</v>
          </cell>
          <cell r="V365">
            <v>9.3000000000000007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548.94000000000005</v>
          </cell>
          <cell r="AB365">
            <v>67.91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</row>
        <row r="366">
          <cell r="C366" t="str">
            <v>45400</v>
          </cell>
          <cell r="D366" t="str">
            <v>HCC F247</v>
          </cell>
          <cell r="F366">
            <v>7500</v>
          </cell>
          <cell r="G366">
            <v>7499.97</v>
          </cell>
          <cell r="H366">
            <v>921.72000000000014</v>
          </cell>
          <cell r="I366">
            <v>2108.04</v>
          </cell>
          <cell r="J366">
            <v>259.07</v>
          </cell>
          <cell r="K366">
            <v>2820.26</v>
          </cell>
          <cell r="L366">
            <v>346.6</v>
          </cell>
          <cell r="M366">
            <v>0</v>
          </cell>
          <cell r="N366">
            <v>0</v>
          </cell>
          <cell r="O366">
            <v>880.9</v>
          </cell>
          <cell r="P366">
            <v>108.26</v>
          </cell>
          <cell r="Q366">
            <v>349.97</v>
          </cell>
          <cell r="R366">
            <v>43.01</v>
          </cell>
          <cell r="S366">
            <v>346.71</v>
          </cell>
          <cell r="T366">
            <v>42.61</v>
          </cell>
          <cell r="U366">
            <v>34.26</v>
          </cell>
          <cell r="V366">
            <v>4.21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756.41</v>
          </cell>
          <cell r="AB366">
            <v>92.96</v>
          </cell>
          <cell r="AC366">
            <v>203.42</v>
          </cell>
          <cell r="AD366">
            <v>25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</row>
        <row r="367">
          <cell r="C367" t="str">
            <v>45418</v>
          </cell>
          <cell r="D367" t="str">
            <v>HCC F247</v>
          </cell>
          <cell r="F367">
            <v>7893</v>
          </cell>
          <cell r="G367">
            <v>7892.99</v>
          </cell>
          <cell r="H367">
            <v>938.31</v>
          </cell>
          <cell r="I367">
            <v>2658.93</v>
          </cell>
          <cell r="J367">
            <v>316.08999999999997</v>
          </cell>
          <cell r="K367">
            <v>2936.01</v>
          </cell>
          <cell r="L367">
            <v>349.03</v>
          </cell>
          <cell r="M367">
            <v>0</v>
          </cell>
          <cell r="N367">
            <v>0</v>
          </cell>
          <cell r="O367">
            <v>910.51</v>
          </cell>
          <cell r="P367">
            <v>108.24</v>
          </cell>
          <cell r="Q367">
            <v>350.02</v>
          </cell>
          <cell r="R367">
            <v>41.61</v>
          </cell>
          <cell r="S367">
            <v>359.86</v>
          </cell>
          <cell r="T367">
            <v>42.779999999999994</v>
          </cell>
          <cell r="U367">
            <v>35.409999999999997</v>
          </cell>
          <cell r="V367">
            <v>4.21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781.97</v>
          </cell>
          <cell r="AB367">
            <v>92.96</v>
          </cell>
          <cell r="AC367">
            <v>210.3</v>
          </cell>
          <cell r="AD367">
            <v>25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350.02</v>
          </cell>
          <cell r="AL367">
            <v>41.61</v>
          </cell>
        </row>
        <row r="368">
          <cell r="C368" t="str">
            <v>37047</v>
          </cell>
          <cell r="D368" t="str">
            <v>HCC F247</v>
          </cell>
          <cell r="F368">
            <v>4850</v>
          </cell>
          <cell r="G368">
            <v>4850.24</v>
          </cell>
          <cell r="H368">
            <v>572.30999999999995</v>
          </cell>
          <cell r="I368">
            <v>1573.97</v>
          </cell>
          <cell r="J368">
            <v>185.7</v>
          </cell>
          <cell r="K368">
            <v>1510.06</v>
          </cell>
          <cell r="L368">
            <v>178.16</v>
          </cell>
          <cell r="M368">
            <v>14.75</v>
          </cell>
          <cell r="N368">
            <v>1.81</v>
          </cell>
          <cell r="O368">
            <v>833.43</v>
          </cell>
          <cell r="P368">
            <v>98.33</v>
          </cell>
          <cell r="Q368">
            <v>0</v>
          </cell>
          <cell r="R368">
            <v>0</v>
          </cell>
          <cell r="S368">
            <v>206.81</v>
          </cell>
          <cell r="T368">
            <v>24.4</v>
          </cell>
          <cell r="U368">
            <v>20.260000000000002</v>
          </cell>
          <cell r="V368">
            <v>2.39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479.06</v>
          </cell>
          <cell r="AB368">
            <v>56.52</v>
          </cell>
          <cell r="AC368">
            <v>211.9</v>
          </cell>
          <cell r="AD368">
            <v>25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</row>
        <row r="369">
          <cell r="C369" t="str">
            <v>45450</v>
          </cell>
          <cell r="D369" t="str">
            <v>HCC F247</v>
          </cell>
          <cell r="E369" t="str">
            <v>Pago Total</v>
          </cell>
          <cell r="F369">
            <v>12560</v>
          </cell>
          <cell r="G369">
            <v>22806.19</v>
          </cell>
          <cell r="H369">
            <v>2796.0400000000004</v>
          </cell>
          <cell r="I369">
            <v>4153.3</v>
          </cell>
          <cell r="J369">
            <v>506.48</v>
          </cell>
          <cell r="K369">
            <v>88.4</v>
          </cell>
          <cell r="L369">
            <v>10.78</v>
          </cell>
          <cell r="M369">
            <v>16456.100000000002</v>
          </cell>
          <cell r="N369">
            <v>2021.67</v>
          </cell>
          <cell r="O369">
            <v>972.48</v>
          </cell>
          <cell r="P369">
            <v>118.59</v>
          </cell>
          <cell r="Q369">
            <v>0</v>
          </cell>
          <cell r="R369">
            <v>0</v>
          </cell>
          <cell r="S369">
            <v>275.12</v>
          </cell>
          <cell r="T369">
            <v>33.550000000000004</v>
          </cell>
          <cell r="U369">
            <v>26.82</v>
          </cell>
          <cell r="V369">
            <v>3.27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628.96</v>
          </cell>
          <cell r="AB369">
            <v>76.7</v>
          </cell>
          <cell r="AC369">
            <v>205.01</v>
          </cell>
          <cell r="AD369">
            <v>25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</row>
        <row r="370">
          <cell r="C370" t="str">
            <v>45435</v>
          </cell>
          <cell r="D370" t="str">
            <v>HCC F247</v>
          </cell>
          <cell r="F370">
            <v>0</v>
          </cell>
          <cell r="G370">
            <v>23988.430000000004</v>
          </cell>
          <cell r="H370">
            <v>2940.42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23040.61</v>
          </cell>
          <cell r="N370">
            <v>2828.0699999999997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361.58</v>
          </cell>
          <cell r="T370">
            <v>42.86</v>
          </cell>
          <cell r="U370">
            <v>35.520000000000003</v>
          </cell>
          <cell r="V370">
            <v>4.21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550.72</v>
          </cell>
          <cell r="AB370">
            <v>65.28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</row>
        <row r="371">
          <cell r="C371" t="str">
            <v>10300</v>
          </cell>
          <cell r="D371" t="str">
            <v>HCC F247</v>
          </cell>
          <cell r="F371">
            <v>0</v>
          </cell>
          <cell r="G371">
            <v>237.65</v>
          </cell>
          <cell r="H371">
            <v>29.169999999999998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237.33</v>
          </cell>
          <cell r="N371">
            <v>29.13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0.32</v>
          </cell>
          <cell r="T371">
            <v>0.04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</row>
        <row r="372">
          <cell r="C372" t="str">
            <v>46013</v>
          </cell>
          <cell r="D372" t="str">
            <v>HCC F247</v>
          </cell>
          <cell r="F372">
            <v>6859</v>
          </cell>
          <cell r="G372">
            <v>6858.78</v>
          </cell>
          <cell r="H372">
            <v>835.23</v>
          </cell>
          <cell r="I372">
            <v>2313.44</v>
          </cell>
          <cell r="J372">
            <v>281.72000000000003</v>
          </cell>
          <cell r="K372">
            <v>2591.9</v>
          </cell>
          <cell r="L372">
            <v>315.63</v>
          </cell>
          <cell r="M372">
            <v>0</v>
          </cell>
          <cell r="N372">
            <v>0</v>
          </cell>
          <cell r="O372">
            <v>927.86</v>
          </cell>
          <cell r="P372">
            <v>112.99</v>
          </cell>
          <cell r="Q372">
            <v>0</v>
          </cell>
          <cell r="R372">
            <v>0</v>
          </cell>
          <cell r="S372">
            <v>314.92999999999995</v>
          </cell>
          <cell r="T372">
            <v>38.35</v>
          </cell>
          <cell r="U372">
            <v>31.04</v>
          </cell>
          <cell r="V372">
            <v>3.78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679.61</v>
          </cell>
          <cell r="AB372">
            <v>82.76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</row>
        <row r="373">
          <cell r="C373" t="str">
            <v>45438</v>
          </cell>
          <cell r="D373" t="str">
            <v>HCC F247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</row>
        <row r="374">
          <cell r="C374" t="str">
            <v>36676</v>
          </cell>
          <cell r="D374" t="str">
            <v>HCC F247</v>
          </cell>
          <cell r="F374">
            <v>8000</v>
          </cell>
          <cell r="G374">
            <v>7999.99</v>
          </cell>
          <cell r="H374">
            <v>998.31999999999994</v>
          </cell>
          <cell r="I374">
            <v>2539.87</v>
          </cell>
          <cell r="J374">
            <v>316.95</v>
          </cell>
          <cell r="K374">
            <v>3173.9700000000003</v>
          </cell>
          <cell r="L374">
            <v>396.08</v>
          </cell>
          <cell r="M374">
            <v>0</v>
          </cell>
          <cell r="N374">
            <v>0</v>
          </cell>
          <cell r="O374">
            <v>847.82</v>
          </cell>
          <cell r="P374">
            <v>105.8</v>
          </cell>
          <cell r="Q374">
            <v>350.03</v>
          </cell>
          <cell r="R374">
            <v>43.68</v>
          </cell>
          <cell r="S374">
            <v>360.12</v>
          </cell>
          <cell r="T374">
            <v>44.940000000000005</v>
          </cell>
          <cell r="U374">
            <v>35.5</v>
          </cell>
          <cell r="V374">
            <v>4.43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692.68</v>
          </cell>
          <cell r="AB374">
            <v>86.44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</row>
        <row r="375">
          <cell r="C375" t="str">
            <v>45402</v>
          </cell>
          <cell r="D375" t="str">
            <v>HCC F247</v>
          </cell>
          <cell r="F375">
            <v>7646.66</v>
          </cell>
          <cell r="G375">
            <v>7645.6600000000008</v>
          </cell>
          <cell r="H375">
            <v>938.29</v>
          </cell>
          <cell r="I375">
            <v>2598.15</v>
          </cell>
          <cell r="J375">
            <v>318.85000000000002</v>
          </cell>
          <cell r="K375">
            <v>2821.09</v>
          </cell>
          <cell r="L375">
            <v>346.21</v>
          </cell>
          <cell r="M375">
            <v>0</v>
          </cell>
          <cell r="N375">
            <v>0</v>
          </cell>
          <cell r="O375">
            <v>882.16</v>
          </cell>
          <cell r="P375">
            <v>108.26</v>
          </cell>
          <cell r="Q375">
            <v>0</v>
          </cell>
          <cell r="R375">
            <v>0</v>
          </cell>
          <cell r="S375">
            <v>348.76</v>
          </cell>
          <cell r="T375">
            <v>42.8</v>
          </cell>
          <cell r="U375">
            <v>34.31</v>
          </cell>
          <cell r="V375">
            <v>4.21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757.48</v>
          </cell>
          <cell r="AB375">
            <v>92.96</v>
          </cell>
          <cell r="AC375">
            <v>203.71</v>
          </cell>
          <cell r="AD375">
            <v>25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</row>
        <row r="376">
          <cell r="C376" t="str">
            <v>36808</v>
          </cell>
          <cell r="D376" t="str">
            <v>HCC F247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</row>
        <row r="377">
          <cell r="C377" t="str">
            <v>45405</v>
          </cell>
          <cell r="D377" t="str">
            <v>HCC F247</v>
          </cell>
          <cell r="F377">
            <v>0</v>
          </cell>
          <cell r="G377">
            <v>0.16</v>
          </cell>
          <cell r="H377">
            <v>0.02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0.16</v>
          </cell>
          <cell r="T377">
            <v>0.02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</row>
        <row r="378">
          <cell r="C378" t="str">
            <v>36921</v>
          </cell>
          <cell r="D378" t="str">
            <v>HCC F247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</row>
        <row r="379">
          <cell r="C379" t="str">
            <v>45934</v>
          </cell>
          <cell r="D379" t="str">
            <v>HCC F247</v>
          </cell>
          <cell r="F379">
            <v>8000</v>
          </cell>
          <cell r="G379">
            <v>8000.0199999999986</v>
          </cell>
          <cell r="H379">
            <v>1010.0399999999998</v>
          </cell>
          <cell r="I379">
            <v>3256.9</v>
          </cell>
          <cell r="J379">
            <v>411.94</v>
          </cell>
          <cell r="K379">
            <v>2284.59</v>
          </cell>
          <cell r="L379">
            <v>288.95999999999998</v>
          </cell>
          <cell r="M379">
            <v>486.87</v>
          </cell>
          <cell r="N379">
            <v>59.760000000000005</v>
          </cell>
          <cell r="O379">
            <v>837.27</v>
          </cell>
          <cell r="P379">
            <v>105.9</v>
          </cell>
          <cell r="Q379">
            <v>0</v>
          </cell>
          <cell r="R379">
            <v>0</v>
          </cell>
          <cell r="S379">
            <v>355.23</v>
          </cell>
          <cell r="T379">
            <v>44.93</v>
          </cell>
          <cell r="U379">
            <v>34.950000000000003</v>
          </cell>
          <cell r="V379">
            <v>4.42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744.37</v>
          </cell>
          <cell r="AB379">
            <v>94.15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0.16</v>
          </cell>
          <cell r="AJ379">
            <v>0.02</v>
          </cell>
          <cell r="AK379">
            <v>0</v>
          </cell>
          <cell r="AL379">
            <v>0</v>
          </cell>
        </row>
        <row r="380">
          <cell r="C380" t="str">
            <v>1724</v>
          </cell>
          <cell r="D380" t="str">
            <v>HCC F247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</row>
        <row r="381">
          <cell r="C381" t="str">
            <v>34066</v>
          </cell>
          <cell r="D381" t="str">
            <v>HCC F247</v>
          </cell>
          <cell r="F381">
            <v>0</v>
          </cell>
          <cell r="G381">
            <v>24.52</v>
          </cell>
          <cell r="H381">
            <v>3.01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24.52</v>
          </cell>
          <cell r="N381">
            <v>3.01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</row>
        <row r="382">
          <cell r="C382" t="str">
            <v>13821</v>
          </cell>
          <cell r="D382" t="str">
            <v>HCC F247</v>
          </cell>
          <cell r="F382">
            <v>11329</v>
          </cell>
          <cell r="G382">
            <v>11329.190000000002</v>
          </cell>
          <cell r="H382">
            <v>1401.24</v>
          </cell>
          <cell r="I382">
            <v>3528.1</v>
          </cell>
          <cell r="J382">
            <v>436.37</v>
          </cell>
          <cell r="K382">
            <v>5479.6</v>
          </cell>
          <cell r="L382">
            <v>677.74</v>
          </cell>
          <cell r="M382">
            <v>0</v>
          </cell>
          <cell r="N382">
            <v>0</v>
          </cell>
          <cell r="O382">
            <v>1196.5999999999999</v>
          </cell>
          <cell r="P382">
            <v>148</v>
          </cell>
          <cell r="Q382">
            <v>0</v>
          </cell>
          <cell r="R382">
            <v>0</v>
          </cell>
          <cell r="S382">
            <v>2.4300000000000002</v>
          </cell>
          <cell r="T382">
            <v>0.30000000000000004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1122.46</v>
          </cell>
          <cell r="AB382">
            <v>138.83000000000001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</row>
        <row r="383">
          <cell r="C383" t="str">
            <v>14057</v>
          </cell>
          <cell r="D383" t="str">
            <v>HCC F247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</row>
        <row r="384">
          <cell r="C384" t="str">
            <v>36820</v>
          </cell>
          <cell r="D384" t="str">
            <v>HCC F247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</row>
        <row r="385">
          <cell r="C385" t="str">
            <v>1821</v>
          </cell>
          <cell r="D385" t="str">
            <v>HCC F247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</row>
        <row r="386">
          <cell r="C386" t="str">
            <v>37023</v>
          </cell>
          <cell r="D386" t="str">
            <v>HCC F247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</row>
        <row r="387">
          <cell r="C387" t="str">
            <v>4621</v>
          </cell>
          <cell r="D387" t="str">
            <v>HCC F247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</row>
        <row r="388">
          <cell r="C388" t="str">
            <v>4341</v>
          </cell>
          <cell r="D388" t="str">
            <v>HCC F247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</row>
        <row r="389">
          <cell r="C389" t="str">
            <v>4948</v>
          </cell>
          <cell r="D389" t="str">
            <v>HCC F247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C390" t="str">
            <v>4674</v>
          </cell>
          <cell r="D390" t="str">
            <v>HCC F247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</row>
        <row r="391">
          <cell r="C391" t="str">
            <v>24294</v>
          </cell>
          <cell r="D391" t="str">
            <v>HCC F247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</row>
        <row r="392">
          <cell r="C392" t="str">
            <v>42017</v>
          </cell>
          <cell r="D392" t="str">
            <v>HCC F247</v>
          </cell>
          <cell r="E392" t="str">
            <v>Pago Total</v>
          </cell>
          <cell r="F392">
            <v>435591.04</v>
          </cell>
          <cell r="G392">
            <v>432693.56000000006</v>
          </cell>
          <cell r="H392">
            <v>52857.939999999995</v>
          </cell>
          <cell r="I392">
            <v>3228.52</v>
          </cell>
          <cell r="J392">
            <v>393.18</v>
          </cell>
          <cell r="K392">
            <v>3663.14</v>
          </cell>
          <cell r="L392">
            <v>446.11</v>
          </cell>
          <cell r="M392">
            <v>423402.89</v>
          </cell>
          <cell r="N392">
            <v>51726.49</v>
          </cell>
          <cell r="O392">
            <v>997.34</v>
          </cell>
          <cell r="P392">
            <v>121.46</v>
          </cell>
          <cell r="Q392">
            <v>0</v>
          </cell>
          <cell r="R392">
            <v>0</v>
          </cell>
          <cell r="S392">
            <v>437.75</v>
          </cell>
          <cell r="T392">
            <v>53.31</v>
          </cell>
          <cell r="U392">
            <v>43.27</v>
          </cell>
          <cell r="V392">
            <v>5.27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920.65</v>
          </cell>
          <cell r="AB392">
            <v>112.12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</row>
        <row r="393">
          <cell r="C393" t="str">
            <v>36844</v>
          </cell>
          <cell r="D393" t="str">
            <v>HCC F247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</row>
        <row r="394">
          <cell r="C394" t="str">
            <v>9930</v>
          </cell>
          <cell r="D394" t="str">
            <v>HCC F247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</row>
        <row r="395">
          <cell r="C395" t="str">
            <v>10540</v>
          </cell>
          <cell r="D395" t="str">
            <v>HCC F247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</row>
        <row r="396">
          <cell r="C396" t="str">
            <v>46679</v>
          </cell>
          <cell r="D396" t="str">
            <v>HCC F247</v>
          </cell>
          <cell r="F396">
            <v>9108</v>
          </cell>
          <cell r="G396">
            <v>11981.560000000001</v>
          </cell>
          <cell r="H396">
            <v>1484.3999999999999</v>
          </cell>
          <cell r="I396">
            <v>3802.66</v>
          </cell>
          <cell r="J396">
            <v>472.49</v>
          </cell>
          <cell r="K396">
            <v>2952.05</v>
          </cell>
          <cell r="L396">
            <v>366.8</v>
          </cell>
          <cell r="M396">
            <v>2876.26</v>
          </cell>
          <cell r="N396">
            <v>353.04</v>
          </cell>
          <cell r="O396">
            <v>1002.72</v>
          </cell>
          <cell r="P396">
            <v>124.59</v>
          </cell>
          <cell r="Q396">
            <v>0</v>
          </cell>
          <cell r="R396">
            <v>0</v>
          </cell>
          <cell r="S396">
            <v>407.96000000000004</v>
          </cell>
          <cell r="T396">
            <v>50.690000000000005</v>
          </cell>
          <cell r="U396">
            <v>40.159999999999997</v>
          </cell>
          <cell r="V396">
            <v>4.99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902.36</v>
          </cell>
          <cell r="AB396">
            <v>112.12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2.61</v>
          </cell>
          <cell r="AJ396">
            <v>0.32</v>
          </cell>
          <cell r="AK396">
            <v>0</v>
          </cell>
          <cell r="AL396">
            <v>0</v>
          </cell>
        </row>
        <row r="397">
          <cell r="C397" t="str">
            <v>44490</v>
          </cell>
          <cell r="D397" t="str">
            <v>HCC F247</v>
          </cell>
          <cell r="F397">
            <v>7700</v>
          </cell>
          <cell r="G397">
            <v>7699.9599999999991</v>
          </cell>
          <cell r="H397">
            <v>960.07999999999993</v>
          </cell>
          <cell r="I397">
            <v>3321.08</v>
          </cell>
          <cell r="J397">
            <v>414.16</v>
          </cell>
          <cell r="K397">
            <v>2299.3200000000002</v>
          </cell>
          <cell r="L397">
            <v>286.74</v>
          </cell>
          <cell r="M397">
            <v>78.7</v>
          </cell>
          <cell r="N397">
            <v>9.66</v>
          </cell>
          <cell r="O397">
            <v>850.32</v>
          </cell>
          <cell r="P397">
            <v>106.04</v>
          </cell>
          <cell r="Q397">
            <v>0</v>
          </cell>
          <cell r="R397">
            <v>0</v>
          </cell>
          <cell r="S397">
            <v>360.21000000000004</v>
          </cell>
          <cell r="T397">
            <v>44.919999999999995</v>
          </cell>
          <cell r="U397">
            <v>35.36</v>
          </cell>
          <cell r="V397">
            <v>4.41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754.97</v>
          </cell>
          <cell r="AB397">
            <v>94.15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</row>
        <row r="398">
          <cell r="C398" t="str">
            <v>25456</v>
          </cell>
          <cell r="D398" t="str">
            <v>HCC F247</v>
          </cell>
          <cell r="F398">
            <v>11474</v>
          </cell>
          <cell r="G398">
            <v>11473.660000000002</v>
          </cell>
          <cell r="H398">
            <v>1422.18</v>
          </cell>
          <cell r="I398">
            <v>6304.39</v>
          </cell>
          <cell r="J398">
            <v>781.44</v>
          </cell>
          <cell r="K398">
            <v>2931.38</v>
          </cell>
          <cell r="L398">
            <v>363.35</v>
          </cell>
          <cell r="M398">
            <v>0</v>
          </cell>
          <cell r="N398">
            <v>0</v>
          </cell>
          <cell r="O398">
            <v>858.24</v>
          </cell>
          <cell r="P398">
            <v>106.38</v>
          </cell>
          <cell r="Q398">
            <v>0</v>
          </cell>
          <cell r="R398">
            <v>0</v>
          </cell>
          <cell r="S398">
            <v>758.52</v>
          </cell>
          <cell r="T398">
            <v>94.02000000000001</v>
          </cell>
          <cell r="U398">
            <v>74.87</v>
          </cell>
          <cell r="V398">
            <v>9.2799999999999994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546.26</v>
          </cell>
          <cell r="AB398">
            <v>67.709999999999994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</row>
        <row r="399">
          <cell r="C399" t="str">
            <v>44070</v>
          </cell>
          <cell r="D399" t="str">
            <v>HCC F247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</row>
        <row r="400">
          <cell r="C400" t="str">
            <v>4868</v>
          </cell>
          <cell r="D400" t="str">
            <v>HCC F247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</row>
        <row r="401">
          <cell r="C401" t="str">
            <v>45423</v>
          </cell>
          <cell r="D401" t="str">
            <v>HCC F247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</row>
        <row r="402">
          <cell r="C402" t="str">
            <v>13428</v>
          </cell>
          <cell r="D402" t="str">
            <v>HCC F247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</row>
        <row r="403">
          <cell r="C403" t="str">
            <v>1807</v>
          </cell>
          <cell r="D403" t="str">
            <v>HCC F247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</row>
        <row r="404">
          <cell r="C404" t="str">
            <v>18959</v>
          </cell>
          <cell r="D404" t="str">
            <v>HCC F247</v>
          </cell>
          <cell r="F404">
            <v>0</v>
          </cell>
          <cell r="G404">
            <v>0.48</v>
          </cell>
          <cell r="H404">
            <v>0.06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0.48</v>
          </cell>
          <cell r="T404">
            <v>0.06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</row>
        <row r="405">
          <cell r="C405" t="str">
            <v>23543</v>
          </cell>
          <cell r="D405" t="str">
            <v>HCC F247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</row>
        <row r="406">
          <cell r="C406" t="str">
            <v>39844</v>
          </cell>
          <cell r="D406" t="str">
            <v>HCC F247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</row>
        <row r="407">
          <cell r="C407" t="str">
            <v>1812</v>
          </cell>
          <cell r="D407" t="str">
            <v>HCC F247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</row>
        <row r="408">
          <cell r="C408" t="str">
            <v>20469</v>
          </cell>
          <cell r="D408" t="str">
            <v>HCC F247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</row>
        <row r="409">
          <cell r="C409" t="str">
            <v>10548</v>
          </cell>
          <cell r="D409" t="str">
            <v>HCC F247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</row>
        <row r="410">
          <cell r="C410" t="str">
            <v>4766</v>
          </cell>
          <cell r="D410" t="str">
            <v>HCC F247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</row>
        <row r="411">
          <cell r="C411" t="str">
            <v>3696</v>
          </cell>
          <cell r="D411" t="str">
            <v>HCC F247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</row>
        <row r="412">
          <cell r="C412" t="str">
            <v>4709</v>
          </cell>
          <cell r="D412" t="str">
            <v>HCC F247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</row>
        <row r="413">
          <cell r="C413" t="str">
            <v>34063</v>
          </cell>
          <cell r="D413" t="str">
            <v>HCC F247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</row>
        <row r="414">
          <cell r="C414" t="str">
            <v>45989</v>
          </cell>
          <cell r="D414" t="str">
            <v>HCC F247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</row>
        <row r="415">
          <cell r="C415" t="str">
            <v>33254</v>
          </cell>
          <cell r="D415" t="str">
            <v>HCC F247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C416" t="str">
            <v>23539</v>
          </cell>
          <cell r="D416" t="str">
            <v>HCC F247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</row>
        <row r="417">
          <cell r="C417" t="str">
            <v>34255</v>
          </cell>
          <cell r="D417" t="str">
            <v>HCC F247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</row>
        <row r="418">
          <cell r="C418" t="str">
            <v>41095</v>
          </cell>
          <cell r="D418" t="str">
            <v>HCC F247</v>
          </cell>
          <cell r="F418">
            <v>8400</v>
          </cell>
          <cell r="G418">
            <v>8400.0000000000018</v>
          </cell>
          <cell r="H418">
            <v>1061.44</v>
          </cell>
          <cell r="I418">
            <v>3594.44</v>
          </cell>
          <cell r="J418">
            <v>454.2</v>
          </cell>
          <cell r="K418">
            <v>2678.5</v>
          </cell>
          <cell r="L418">
            <v>338.46</v>
          </cell>
          <cell r="M418">
            <v>0</v>
          </cell>
          <cell r="N418">
            <v>0</v>
          </cell>
          <cell r="O418">
            <v>988.43</v>
          </cell>
          <cell r="P418">
            <v>124.9</v>
          </cell>
          <cell r="Q418">
            <v>0</v>
          </cell>
          <cell r="R418">
            <v>0</v>
          </cell>
          <cell r="S418">
            <v>398.3</v>
          </cell>
          <cell r="T418">
            <v>50.33</v>
          </cell>
          <cell r="U418">
            <v>39.25</v>
          </cell>
          <cell r="V418">
            <v>4.96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701.08</v>
          </cell>
          <cell r="AB418">
            <v>88.589999999999989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</row>
        <row r="419">
          <cell r="C419" t="str">
            <v>24748</v>
          </cell>
          <cell r="D419" t="str">
            <v>HCC F247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</row>
        <row r="420">
          <cell r="C420" t="str">
            <v>36932</v>
          </cell>
          <cell r="D420" t="str">
            <v>HCC F247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</row>
        <row r="421">
          <cell r="C421" t="str">
            <v>3000000176895</v>
          </cell>
          <cell r="D421" t="str">
            <v>HCC F247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</row>
        <row r="422">
          <cell r="C422" t="str">
            <v>3000000180438</v>
          </cell>
          <cell r="D422" t="str">
            <v>HCC F247</v>
          </cell>
          <cell r="F422">
            <v>4750</v>
          </cell>
          <cell r="G422">
            <v>4745.49</v>
          </cell>
          <cell r="H422">
            <v>583.65</v>
          </cell>
          <cell r="I422">
            <v>3717.29</v>
          </cell>
          <cell r="J422">
            <v>457.21</v>
          </cell>
          <cell r="K422">
            <v>529.94000000000005</v>
          </cell>
          <cell r="L422">
            <v>65.180000000000007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230.03</v>
          </cell>
          <cell r="R422">
            <v>28.29</v>
          </cell>
          <cell r="S422">
            <v>268.23</v>
          </cell>
          <cell r="T422">
            <v>32.97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</row>
        <row r="423">
          <cell r="C423" t="str">
            <v>3000000181688</v>
          </cell>
          <cell r="D423" t="str">
            <v>HCC F247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</row>
        <row r="424">
          <cell r="C424" t="str">
            <v>3000000181900</v>
          </cell>
          <cell r="D424" t="str">
            <v>HCC F247</v>
          </cell>
          <cell r="F424">
            <v>5349.73</v>
          </cell>
          <cell r="G424">
            <v>5349.73</v>
          </cell>
          <cell r="H424">
            <v>657.34</v>
          </cell>
          <cell r="I424">
            <v>4244.53</v>
          </cell>
          <cell r="J424">
            <v>521.54</v>
          </cell>
          <cell r="K424">
            <v>812.62</v>
          </cell>
          <cell r="L424">
            <v>99.85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266.20999999999998</v>
          </cell>
          <cell r="T424">
            <v>32.71</v>
          </cell>
          <cell r="U424">
            <v>26.37</v>
          </cell>
          <cell r="V424">
            <v>3.24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</row>
        <row r="425">
          <cell r="C425" t="str">
            <v>3000000180810</v>
          </cell>
          <cell r="D425" t="str">
            <v>HCC F247</v>
          </cell>
          <cell r="F425">
            <v>6097.23</v>
          </cell>
          <cell r="G425">
            <v>6097.2300000000005</v>
          </cell>
          <cell r="H425">
            <v>749.19</v>
          </cell>
          <cell r="I425">
            <v>3336.35</v>
          </cell>
          <cell r="J425">
            <v>409.95000000000005</v>
          </cell>
          <cell r="K425">
            <v>2283.89</v>
          </cell>
          <cell r="L425">
            <v>280.63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99.98</v>
          </cell>
          <cell r="R425">
            <v>12.27</v>
          </cell>
          <cell r="S425">
            <v>434.02</v>
          </cell>
          <cell r="T425">
            <v>53.33</v>
          </cell>
          <cell r="U425">
            <v>42.97</v>
          </cell>
          <cell r="V425">
            <v>5.28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99.98</v>
          </cell>
          <cell r="AL425">
            <v>12.27</v>
          </cell>
        </row>
        <row r="426">
          <cell r="C426" t="str">
            <v>3000000184559</v>
          </cell>
          <cell r="D426" t="str">
            <v>HCC F247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</row>
        <row r="427">
          <cell r="C427" t="str">
            <v>3000000184853</v>
          </cell>
          <cell r="D427" t="str">
            <v>HCC F247</v>
          </cell>
          <cell r="F427">
            <v>7100</v>
          </cell>
          <cell r="G427">
            <v>7096.7199999999993</v>
          </cell>
          <cell r="H427">
            <v>872</v>
          </cell>
          <cell r="I427">
            <v>3744.01</v>
          </cell>
          <cell r="J427">
            <v>460.04</v>
          </cell>
          <cell r="K427">
            <v>2861.56</v>
          </cell>
          <cell r="L427">
            <v>351.61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446.96</v>
          </cell>
          <cell r="T427">
            <v>54.92</v>
          </cell>
          <cell r="U427">
            <v>44.19</v>
          </cell>
          <cell r="V427">
            <v>5.43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</row>
        <row r="428">
          <cell r="C428" t="str">
            <v>3000000186252</v>
          </cell>
          <cell r="D428" t="str">
            <v>HCC F247</v>
          </cell>
          <cell r="F428">
            <v>11534</v>
          </cell>
          <cell r="G428">
            <v>11533.689999999999</v>
          </cell>
          <cell r="H428">
            <v>1417.3100000000002</v>
          </cell>
          <cell r="I428">
            <v>9456.9</v>
          </cell>
          <cell r="J428">
            <v>1162.18</v>
          </cell>
          <cell r="K428">
            <v>1330.8</v>
          </cell>
          <cell r="L428">
            <v>163.52000000000001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349.97</v>
          </cell>
          <cell r="R428">
            <v>42.95</v>
          </cell>
          <cell r="S428">
            <v>360.37</v>
          </cell>
          <cell r="T428">
            <v>44.28</v>
          </cell>
          <cell r="U428">
            <v>35.65</v>
          </cell>
          <cell r="V428">
            <v>4.38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</row>
        <row r="429">
          <cell r="C429" t="str">
            <v>3010010101847613</v>
          </cell>
          <cell r="D429" t="str">
            <v>SC F247</v>
          </cell>
          <cell r="F429">
            <v>4000</v>
          </cell>
          <cell r="G429">
            <v>4000.01</v>
          </cell>
          <cell r="H429">
            <v>525.1</v>
          </cell>
          <cell r="I429">
            <v>2533.08</v>
          </cell>
          <cell r="J429">
            <v>332.53000000000003</v>
          </cell>
          <cell r="K429">
            <v>167.36</v>
          </cell>
          <cell r="L429">
            <v>21.97</v>
          </cell>
          <cell r="M429">
            <v>0</v>
          </cell>
          <cell r="N429">
            <v>0</v>
          </cell>
          <cell r="O429">
            <v>291.83</v>
          </cell>
          <cell r="P429">
            <v>38.31</v>
          </cell>
          <cell r="Q429">
            <v>350.03</v>
          </cell>
          <cell r="R429">
            <v>45.95</v>
          </cell>
          <cell r="S429">
            <v>443.42</v>
          </cell>
          <cell r="T429">
            <v>58.21</v>
          </cell>
          <cell r="U429">
            <v>43.73</v>
          </cell>
          <cell r="V429">
            <v>5.74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170.56</v>
          </cell>
          <cell r="AB429">
            <v>22.39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</row>
        <row r="430">
          <cell r="C430" t="str">
            <v>3010010101813151</v>
          </cell>
          <cell r="D430" t="str">
            <v>SC F247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C431" t="str">
            <v>3010010101812567</v>
          </cell>
          <cell r="D431" t="str">
            <v>SC F247</v>
          </cell>
          <cell r="F431">
            <v>6705</v>
          </cell>
          <cell r="G431">
            <v>6705.58</v>
          </cell>
          <cell r="H431">
            <v>847.41000000000008</v>
          </cell>
          <cell r="I431">
            <v>3182.22</v>
          </cell>
          <cell r="J431">
            <v>402.15</v>
          </cell>
          <cell r="K431">
            <v>1865.97</v>
          </cell>
          <cell r="L431">
            <v>235.81</v>
          </cell>
          <cell r="M431">
            <v>0</v>
          </cell>
          <cell r="N431">
            <v>0</v>
          </cell>
          <cell r="O431">
            <v>660.74</v>
          </cell>
          <cell r="P431">
            <v>83.5</v>
          </cell>
          <cell r="Q431">
            <v>0</v>
          </cell>
          <cell r="R431">
            <v>0</v>
          </cell>
          <cell r="S431">
            <v>647.21</v>
          </cell>
          <cell r="T431">
            <v>81.790000000000006</v>
          </cell>
          <cell r="U431">
            <v>64.02</v>
          </cell>
          <cell r="V431">
            <v>8.09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285.42</v>
          </cell>
          <cell r="AB431">
            <v>36.07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</row>
        <row r="432">
          <cell r="C432" t="str">
            <v>3010010101812591</v>
          </cell>
          <cell r="D432" t="str">
            <v>SC F247</v>
          </cell>
          <cell r="F432">
            <v>6750</v>
          </cell>
          <cell r="G432">
            <v>6749.99</v>
          </cell>
          <cell r="H432">
            <v>852.86000000000013</v>
          </cell>
          <cell r="I432">
            <v>3197.18</v>
          </cell>
          <cell r="J432">
            <v>404.04</v>
          </cell>
          <cell r="K432">
            <v>1851.02</v>
          </cell>
          <cell r="L432">
            <v>233.92</v>
          </cell>
          <cell r="M432">
            <v>44.4</v>
          </cell>
          <cell r="N432">
            <v>5.45</v>
          </cell>
          <cell r="O432">
            <v>660.74</v>
          </cell>
          <cell r="P432">
            <v>83.5</v>
          </cell>
          <cell r="Q432">
            <v>0</v>
          </cell>
          <cell r="R432">
            <v>0</v>
          </cell>
          <cell r="S432">
            <v>647.21</v>
          </cell>
          <cell r="T432">
            <v>81.790000000000006</v>
          </cell>
          <cell r="U432">
            <v>64.02</v>
          </cell>
          <cell r="V432">
            <v>8.09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285.42</v>
          </cell>
          <cell r="AB432">
            <v>36.07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</row>
        <row r="433">
          <cell r="C433" t="str">
            <v>3010010101812468</v>
          </cell>
          <cell r="D433" t="str">
            <v>SC F247</v>
          </cell>
          <cell r="F433">
            <v>6706</v>
          </cell>
          <cell r="G433">
            <v>6705.5800000000008</v>
          </cell>
          <cell r="H433">
            <v>847.41000000000008</v>
          </cell>
          <cell r="I433">
            <v>3190.53</v>
          </cell>
          <cell r="J433">
            <v>403.2</v>
          </cell>
          <cell r="K433">
            <v>1857.66</v>
          </cell>
          <cell r="L433">
            <v>234.76</v>
          </cell>
          <cell r="M433">
            <v>0</v>
          </cell>
          <cell r="N433">
            <v>0</v>
          </cell>
          <cell r="O433">
            <v>660.74</v>
          </cell>
          <cell r="P433">
            <v>83.5</v>
          </cell>
          <cell r="Q433">
            <v>0</v>
          </cell>
          <cell r="R433">
            <v>0</v>
          </cell>
          <cell r="S433">
            <v>647.20999999999992</v>
          </cell>
          <cell r="T433">
            <v>81.789999999999992</v>
          </cell>
          <cell r="U433">
            <v>64.02</v>
          </cell>
          <cell r="V433">
            <v>8.09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285.42</v>
          </cell>
          <cell r="AB433">
            <v>36.07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</row>
        <row r="434">
          <cell r="C434" t="str">
            <v>3010010101837424</v>
          </cell>
          <cell r="D434" t="str">
            <v>SC F247</v>
          </cell>
          <cell r="E434" t="str">
            <v>Pago Total</v>
          </cell>
          <cell r="F434">
            <v>41900</v>
          </cell>
          <cell r="G434">
            <v>17738.440000000002</v>
          </cell>
          <cell r="H434">
            <v>2200.6899999999996</v>
          </cell>
          <cell r="I434">
            <v>5574.9</v>
          </cell>
          <cell r="J434">
            <v>700.74</v>
          </cell>
          <cell r="K434">
            <v>144.32</v>
          </cell>
          <cell r="L434">
            <v>18.14</v>
          </cell>
          <cell r="M434">
            <v>10855.29</v>
          </cell>
          <cell r="N434">
            <v>1335.51</v>
          </cell>
          <cell r="O434">
            <v>48.69</v>
          </cell>
          <cell r="P434">
            <v>6.12</v>
          </cell>
          <cell r="Q434">
            <v>0</v>
          </cell>
          <cell r="R434">
            <v>0</v>
          </cell>
          <cell r="S434">
            <v>752.45</v>
          </cell>
          <cell r="T434">
            <v>94.58</v>
          </cell>
          <cell r="U434">
            <v>74.39</v>
          </cell>
          <cell r="V434">
            <v>9.35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288.39999999999998</v>
          </cell>
          <cell r="AB434">
            <v>36.25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C435" t="str">
            <v>3010010101814639</v>
          </cell>
          <cell r="D435" t="str">
            <v>SC F247</v>
          </cell>
          <cell r="F435">
            <v>0</v>
          </cell>
          <cell r="G435">
            <v>4.99</v>
          </cell>
          <cell r="H435">
            <v>0.63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4.99</v>
          </cell>
          <cell r="T435">
            <v>0.63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</row>
        <row r="436">
          <cell r="C436" t="str">
            <v>3010010101828829</v>
          </cell>
          <cell r="D436" t="str">
            <v>SC F247</v>
          </cell>
          <cell r="F436">
            <v>9210</v>
          </cell>
          <cell r="G436">
            <v>9209.9800000000014</v>
          </cell>
          <cell r="H436">
            <v>1156.2699999999998</v>
          </cell>
          <cell r="I436">
            <v>4055.59</v>
          </cell>
          <cell r="J436">
            <v>509.15999999999997</v>
          </cell>
          <cell r="K436">
            <v>3243.53</v>
          </cell>
          <cell r="L436">
            <v>407.21</v>
          </cell>
          <cell r="M436">
            <v>0</v>
          </cell>
          <cell r="N436">
            <v>0</v>
          </cell>
          <cell r="O436">
            <v>68.739999999999995</v>
          </cell>
          <cell r="P436">
            <v>8.6300000000000008</v>
          </cell>
          <cell r="Q436">
            <v>349.99</v>
          </cell>
          <cell r="R436">
            <v>43.94</v>
          </cell>
          <cell r="S436">
            <v>987.61</v>
          </cell>
          <cell r="T436">
            <v>123.99000000000001</v>
          </cell>
          <cell r="U436">
            <v>97.65</v>
          </cell>
          <cell r="V436">
            <v>12.26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406.87</v>
          </cell>
          <cell r="AB436">
            <v>51.08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</row>
        <row r="437">
          <cell r="C437" t="str">
            <v>3010010101837291</v>
          </cell>
          <cell r="D437" t="str">
            <v>SC F247</v>
          </cell>
          <cell r="F437">
            <v>32000</v>
          </cell>
          <cell r="G437">
            <v>32000.03</v>
          </cell>
          <cell r="H437">
            <v>4080.2700000000004</v>
          </cell>
          <cell r="I437">
            <v>15881.81</v>
          </cell>
          <cell r="J437">
            <v>2037.32</v>
          </cell>
          <cell r="K437">
            <v>10040.539999999999</v>
          </cell>
          <cell r="L437">
            <v>1280.3700000000001</v>
          </cell>
          <cell r="M437">
            <v>0</v>
          </cell>
          <cell r="N437">
            <v>0</v>
          </cell>
          <cell r="O437">
            <v>236.06</v>
          </cell>
          <cell r="P437">
            <v>29.62</v>
          </cell>
          <cell r="Q437">
            <v>700.08</v>
          </cell>
          <cell r="R437">
            <v>87.84</v>
          </cell>
          <cell r="S437">
            <v>3406.66</v>
          </cell>
          <cell r="T437">
            <v>427.44</v>
          </cell>
          <cell r="U437">
            <v>336.96</v>
          </cell>
          <cell r="V437">
            <v>42.28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1397.92</v>
          </cell>
          <cell r="AB437">
            <v>175.4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</row>
        <row r="438">
          <cell r="C438" t="str">
            <v>3010010101812625</v>
          </cell>
          <cell r="D438" t="str">
            <v>SC F247</v>
          </cell>
          <cell r="F438">
            <v>7000</v>
          </cell>
          <cell r="G438">
            <v>6999.9500000000007</v>
          </cell>
          <cell r="H438">
            <v>883.54000000000008</v>
          </cell>
          <cell r="I438">
            <v>3225.75</v>
          </cell>
          <cell r="J438">
            <v>407.65</v>
          </cell>
          <cell r="K438">
            <v>1822.45</v>
          </cell>
          <cell r="L438">
            <v>230.31</v>
          </cell>
          <cell r="M438">
            <v>294.52000000000004</v>
          </cell>
          <cell r="N438">
            <v>36.150000000000006</v>
          </cell>
          <cell r="O438">
            <v>660.74</v>
          </cell>
          <cell r="P438">
            <v>83.5</v>
          </cell>
          <cell r="Q438">
            <v>0</v>
          </cell>
          <cell r="R438">
            <v>0</v>
          </cell>
          <cell r="S438">
            <v>647.21</v>
          </cell>
          <cell r="T438">
            <v>81.790000000000006</v>
          </cell>
          <cell r="U438">
            <v>64.02</v>
          </cell>
          <cell r="V438">
            <v>8.09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285.42</v>
          </cell>
          <cell r="AB438">
            <v>36.07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0.16</v>
          </cell>
          <cell r="AJ438">
            <v>0.02</v>
          </cell>
          <cell r="AK438">
            <v>0</v>
          </cell>
          <cell r="AL438">
            <v>0</v>
          </cell>
        </row>
        <row r="439">
          <cell r="C439" t="str">
            <v>3010010101812492</v>
          </cell>
          <cell r="D439" t="str">
            <v>SC F247</v>
          </cell>
          <cell r="F439">
            <v>6705</v>
          </cell>
          <cell r="G439">
            <v>6705.5800000000008</v>
          </cell>
          <cell r="H439">
            <v>847.41000000000008</v>
          </cell>
          <cell r="I439">
            <v>3179.77</v>
          </cell>
          <cell r="J439">
            <v>401.84</v>
          </cell>
          <cell r="K439">
            <v>1868.42</v>
          </cell>
          <cell r="L439">
            <v>236.12</v>
          </cell>
          <cell r="M439">
            <v>0</v>
          </cell>
          <cell r="N439">
            <v>0</v>
          </cell>
          <cell r="O439">
            <v>660.74</v>
          </cell>
          <cell r="P439">
            <v>83.5</v>
          </cell>
          <cell r="Q439">
            <v>0</v>
          </cell>
          <cell r="R439">
            <v>0</v>
          </cell>
          <cell r="S439">
            <v>647.21</v>
          </cell>
          <cell r="T439">
            <v>81.790000000000006</v>
          </cell>
          <cell r="U439">
            <v>64.02</v>
          </cell>
          <cell r="V439">
            <v>8.09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285.42</v>
          </cell>
          <cell r="AB439">
            <v>36.07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C440" t="str">
            <v>3010010101812575</v>
          </cell>
          <cell r="D440" t="str">
            <v>SC F247</v>
          </cell>
          <cell r="F440">
            <v>6705</v>
          </cell>
          <cell r="G440">
            <v>6705.04</v>
          </cell>
          <cell r="H440">
            <v>847.34000000000015</v>
          </cell>
          <cell r="I440">
            <v>3169.09</v>
          </cell>
          <cell r="J440">
            <v>400.49</v>
          </cell>
          <cell r="K440">
            <v>1879.11</v>
          </cell>
          <cell r="L440">
            <v>237.47</v>
          </cell>
          <cell r="M440">
            <v>0</v>
          </cell>
          <cell r="N440">
            <v>0</v>
          </cell>
          <cell r="O440">
            <v>660.74</v>
          </cell>
          <cell r="P440">
            <v>83.5</v>
          </cell>
          <cell r="Q440">
            <v>0</v>
          </cell>
          <cell r="R440">
            <v>0</v>
          </cell>
          <cell r="S440">
            <v>646.66000000000008</v>
          </cell>
          <cell r="T440">
            <v>81.720000000000013</v>
          </cell>
          <cell r="U440">
            <v>64.02</v>
          </cell>
          <cell r="V440">
            <v>8.09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285.42</v>
          </cell>
          <cell r="AB440">
            <v>36.07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C441" t="str">
            <v>3010010101826138</v>
          </cell>
          <cell r="D441" t="str">
            <v>SC F247</v>
          </cell>
          <cell r="F441">
            <v>8880</v>
          </cell>
          <cell r="G441">
            <v>8879.85</v>
          </cell>
          <cell r="H441">
            <v>1115.45</v>
          </cell>
          <cell r="I441">
            <v>4506.04</v>
          </cell>
          <cell r="J441">
            <v>566.03</v>
          </cell>
          <cell r="K441">
            <v>2927.74</v>
          </cell>
          <cell r="L441">
            <v>367.77</v>
          </cell>
          <cell r="M441">
            <v>0</v>
          </cell>
          <cell r="N441">
            <v>0</v>
          </cell>
          <cell r="O441">
            <v>63.29</v>
          </cell>
          <cell r="P441">
            <v>7.95</v>
          </cell>
          <cell r="Q441">
            <v>0</v>
          </cell>
          <cell r="R441">
            <v>0</v>
          </cell>
          <cell r="S441">
            <v>917.24</v>
          </cell>
          <cell r="T441">
            <v>115.22</v>
          </cell>
          <cell r="U441">
            <v>90.67</v>
          </cell>
          <cell r="V441">
            <v>11.39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374.87</v>
          </cell>
          <cell r="AB441">
            <v>47.09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C442" t="str">
            <v>3010010101839610</v>
          </cell>
          <cell r="D442" t="str">
            <v>SC F247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</row>
        <row r="443">
          <cell r="C443" t="str">
            <v>3010010101835048</v>
          </cell>
          <cell r="D443" t="str">
            <v>SC F247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C444" t="str">
            <v>3010010101806403</v>
          </cell>
          <cell r="D444" t="str">
            <v>SC F247</v>
          </cell>
          <cell r="F444">
            <v>9625</v>
          </cell>
          <cell r="G444">
            <v>9624.9199999999983</v>
          </cell>
          <cell r="H444">
            <v>1223.0199999999998</v>
          </cell>
          <cell r="I444">
            <v>4601.3100000000004</v>
          </cell>
          <cell r="J444">
            <v>584.67999999999995</v>
          </cell>
          <cell r="K444">
            <v>2635.91</v>
          </cell>
          <cell r="L444">
            <v>334.94</v>
          </cell>
          <cell r="M444">
            <v>0</v>
          </cell>
          <cell r="N444">
            <v>0</v>
          </cell>
          <cell r="O444">
            <v>947.21</v>
          </cell>
          <cell r="P444">
            <v>120.36</v>
          </cell>
          <cell r="Q444">
            <v>0</v>
          </cell>
          <cell r="R444">
            <v>0</v>
          </cell>
          <cell r="S444">
            <v>938.63</v>
          </cell>
          <cell r="T444">
            <v>119.27000000000001</v>
          </cell>
          <cell r="U444">
            <v>92.63</v>
          </cell>
          <cell r="V444">
            <v>11.77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409.23</v>
          </cell>
          <cell r="AB444">
            <v>52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C445" t="str">
            <v>3010010101817616</v>
          </cell>
          <cell r="D445" t="str">
            <v>SC F247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</row>
        <row r="446">
          <cell r="C446" t="str">
            <v>3010010101846680</v>
          </cell>
          <cell r="D446" t="str">
            <v>SC F247</v>
          </cell>
          <cell r="F446">
            <v>3606.9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C447" t="str">
            <v>3010010101819687</v>
          </cell>
          <cell r="D447" t="str">
            <v>SC F247</v>
          </cell>
          <cell r="F447">
            <v>0</v>
          </cell>
          <cell r="G447">
            <v>16694.329999999998</v>
          </cell>
          <cell r="H447">
            <v>2098.5</v>
          </cell>
          <cell r="I447">
            <v>8012.88</v>
          </cell>
          <cell r="J447">
            <v>1007.23</v>
          </cell>
          <cell r="K447">
            <v>5277.35</v>
          </cell>
          <cell r="L447">
            <v>663.37</v>
          </cell>
          <cell r="M447">
            <v>0</v>
          </cell>
          <cell r="N447">
            <v>0</v>
          </cell>
          <cell r="O447">
            <v>905.48</v>
          </cell>
          <cell r="P447">
            <v>113.82</v>
          </cell>
          <cell r="Q447">
            <v>0</v>
          </cell>
          <cell r="R447">
            <v>0</v>
          </cell>
          <cell r="S447">
            <v>1627.98</v>
          </cell>
          <cell r="T447">
            <v>204.64000000000001</v>
          </cell>
          <cell r="U447">
            <v>160.86000000000001</v>
          </cell>
          <cell r="V447">
            <v>20.22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709.78</v>
          </cell>
          <cell r="AB447">
            <v>89.22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</row>
        <row r="448">
          <cell r="C448" t="str">
            <v>3010010101819042</v>
          </cell>
          <cell r="D448" t="str">
            <v>SC F247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</row>
        <row r="449">
          <cell r="C449" t="str">
            <v>3010010101818317</v>
          </cell>
          <cell r="D449" t="str">
            <v>SC F247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</row>
        <row r="450">
          <cell r="C450" t="str">
            <v>3010010101812377</v>
          </cell>
          <cell r="D450" t="str">
            <v>SC F247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</row>
        <row r="451">
          <cell r="C451" t="str">
            <v>3010010101847589</v>
          </cell>
          <cell r="D451" t="str">
            <v>SC F247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</row>
        <row r="452">
          <cell r="C452" t="str">
            <v>3010010101812534</v>
          </cell>
          <cell r="D452" t="str">
            <v>SC F247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</row>
        <row r="453">
          <cell r="C453" t="str">
            <v>3010010101823192</v>
          </cell>
          <cell r="D453" t="str">
            <v>SC F247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</row>
        <row r="454">
          <cell r="C454" t="str">
            <v>3010010101823259</v>
          </cell>
          <cell r="D454" t="str">
            <v>SC F247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</row>
        <row r="455">
          <cell r="C455" t="str">
            <v>3010010101815362</v>
          </cell>
          <cell r="D455" t="str">
            <v>SC F247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</row>
        <row r="456">
          <cell r="C456" t="str">
            <v>3010010101823127</v>
          </cell>
          <cell r="D456" t="str">
            <v>SC F247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</row>
        <row r="457">
          <cell r="C457" t="str">
            <v>3010010101826906</v>
          </cell>
          <cell r="D457" t="str">
            <v>SC F247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</row>
        <row r="458">
          <cell r="C458" t="str">
            <v>3000000176876</v>
          </cell>
          <cell r="D458" t="str">
            <v>SC F247</v>
          </cell>
          <cell r="F458">
            <v>18872</v>
          </cell>
          <cell r="G458">
            <v>18900.899999999998</v>
          </cell>
          <cell r="H458">
            <v>2322.42</v>
          </cell>
          <cell r="I458">
            <v>15525.96</v>
          </cell>
          <cell r="J458">
            <v>1907.73</v>
          </cell>
          <cell r="K458">
            <v>2202.35</v>
          </cell>
          <cell r="L458">
            <v>270.61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1067.03</v>
          </cell>
          <cell r="T458">
            <v>131.11000000000001</v>
          </cell>
          <cell r="U458">
            <v>105.56</v>
          </cell>
          <cell r="V458">
            <v>12.97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</row>
        <row r="459">
          <cell r="C459" t="str">
            <v>228938</v>
          </cell>
          <cell r="D459" t="str">
            <v>HCC F860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</row>
        <row r="460">
          <cell r="C460" t="str">
            <v>244330</v>
          </cell>
          <cell r="D460" t="str">
            <v>HCC F860</v>
          </cell>
          <cell r="F460">
            <v>10400</v>
          </cell>
          <cell r="G460">
            <v>10400.010000000002</v>
          </cell>
          <cell r="H460">
            <v>1254.2400000000002</v>
          </cell>
          <cell r="I460">
            <v>4967.17</v>
          </cell>
          <cell r="J460">
            <v>599.04</v>
          </cell>
          <cell r="K460">
            <v>3717.75</v>
          </cell>
          <cell r="L460">
            <v>448.36</v>
          </cell>
          <cell r="M460">
            <v>0</v>
          </cell>
          <cell r="N460">
            <v>0</v>
          </cell>
          <cell r="O460">
            <v>586.49</v>
          </cell>
          <cell r="P460">
            <v>70.73</v>
          </cell>
          <cell r="Q460">
            <v>350</v>
          </cell>
          <cell r="R460">
            <v>42.21</v>
          </cell>
          <cell r="S460">
            <v>275.62</v>
          </cell>
          <cell r="T460">
            <v>33.24</v>
          </cell>
          <cell r="U460">
            <v>27.03</v>
          </cell>
          <cell r="V460">
            <v>3.26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475.95</v>
          </cell>
          <cell r="AB460">
            <v>57.4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</row>
        <row r="461">
          <cell r="C461" t="str">
            <v>299213</v>
          </cell>
          <cell r="D461" t="str">
            <v>HCC F860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</row>
        <row r="462">
          <cell r="C462" t="str">
            <v>293680</v>
          </cell>
          <cell r="D462" t="str">
            <v>HCC F860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</row>
        <row r="463">
          <cell r="C463" t="str">
            <v>234542</v>
          </cell>
          <cell r="D463" t="str">
            <v>HCC F860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</row>
        <row r="464">
          <cell r="C464" t="str">
            <v>257634</v>
          </cell>
          <cell r="D464" t="str">
            <v>HCC F860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</row>
        <row r="465">
          <cell r="C465" t="str">
            <v>254856</v>
          </cell>
          <cell r="D465" t="str">
            <v>HCC F860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</row>
        <row r="466">
          <cell r="C466" t="str">
            <v>8869</v>
          </cell>
          <cell r="D466" t="str">
            <v>HCC F860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</row>
        <row r="467">
          <cell r="C467" t="str">
            <v>286327</v>
          </cell>
          <cell r="D467" t="str">
            <v>HCC F860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</row>
        <row r="468">
          <cell r="C468" t="str">
            <v>236323</v>
          </cell>
          <cell r="D468" t="str">
            <v>HCC F860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</row>
        <row r="469">
          <cell r="C469" t="str">
            <v>301205</v>
          </cell>
          <cell r="D469" t="str">
            <v>HCC F860</v>
          </cell>
          <cell r="F469">
            <v>5023</v>
          </cell>
          <cell r="G469">
            <v>5023.0300000000007</v>
          </cell>
          <cell r="H469">
            <v>610.18000000000006</v>
          </cell>
          <cell r="I469">
            <v>3022.0600000000004</v>
          </cell>
          <cell r="J469">
            <v>367.11</v>
          </cell>
          <cell r="K469">
            <v>888.98</v>
          </cell>
          <cell r="L469">
            <v>107.99</v>
          </cell>
          <cell r="M469">
            <v>0</v>
          </cell>
          <cell r="N469">
            <v>0</v>
          </cell>
          <cell r="O469">
            <v>405.02</v>
          </cell>
          <cell r="P469">
            <v>49.2</v>
          </cell>
          <cell r="Q469">
            <v>350.03</v>
          </cell>
          <cell r="R469">
            <v>42.52</v>
          </cell>
          <cell r="S469">
            <v>134.1</v>
          </cell>
          <cell r="T469">
            <v>16.29</v>
          </cell>
          <cell r="U469">
            <v>13.09</v>
          </cell>
          <cell r="V469">
            <v>1.59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209.75</v>
          </cell>
          <cell r="AB469">
            <v>25.48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</row>
        <row r="470">
          <cell r="C470" t="str">
            <v>244291</v>
          </cell>
          <cell r="D470" t="str">
            <v>HCC F860</v>
          </cell>
          <cell r="F470">
            <v>5209</v>
          </cell>
          <cell r="G470">
            <v>5208.4800000000014</v>
          </cell>
          <cell r="H470">
            <v>627.81000000000017</v>
          </cell>
          <cell r="I470">
            <v>2594.17</v>
          </cell>
          <cell r="J470">
            <v>312.69</v>
          </cell>
          <cell r="K470">
            <v>1901.84</v>
          </cell>
          <cell r="L470">
            <v>229.24</v>
          </cell>
          <cell r="M470">
            <v>0</v>
          </cell>
          <cell r="N470">
            <v>0</v>
          </cell>
          <cell r="O470">
            <v>305.55</v>
          </cell>
          <cell r="P470">
            <v>36.83</v>
          </cell>
          <cell r="Q470">
            <v>0</v>
          </cell>
          <cell r="R470">
            <v>0</v>
          </cell>
          <cell r="S470">
            <v>145.01000000000002</v>
          </cell>
          <cell r="T470">
            <v>17.48</v>
          </cell>
          <cell r="U470">
            <v>14.02</v>
          </cell>
          <cell r="V470">
            <v>1.69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247.89</v>
          </cell>
          <cell r="AB470">
            <v>29.88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</row>
        <row r="471">
          <cell r="C471" t="str">
            <v>313427</v>
          </cell>
          <cell r="D471" t="str">
            <v>HCC F860</v>
          </cell>
          <cell r="F471">
            <v>0</v>
          </cell>
          <cell r="G471">
            <v>110.75</v>
          </cell>
          <cell r="H471">
            <v>13.59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108.6</v>
          </cell>
          <cell r="N471">
            <v>13.33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2.15</v>
          </cell>
          <cell r="T471">
            <v>0.26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</row>
        <row r="472">
          <cell r="C472" t="str">
            <v>291818</v>
          </cell>
          <cell r="D472" t="str">
            <v>HCC F860</v>
          </cell>
          <cell r="F472">
            <v>7300</v>
          </cell>
          <cell r="G472">
            <v>7300</v>
          </cell>
          <cell r="H472">
            <v>870.90000000000009</v>
          </cell>
          <cell r="I472">
            <v>3114.63</v>
          </cell>
          <cell r="J472">
            <v>371.58</v>
          </cell>
          <cell r="K472">
            <v>2670.55</v>
          </cell>
          <cell r="L472">
            <v>318.60000000000002</v>
          </cell>
          <cell r="M472">
            <v>0</v>
          </cell>
          <cell r="N472">
            <v>0</v>
          </cell>
          <cell r="O472">
            <v>597.65</v>
          </cell>
          <cell r="P472">
            <v>71.3</v>
          </cell>
          <cell r="Q472">
            <v>350.04</v>
          </cell>
          <cell r="R472">
            <v>41.76</v>
          </cell>
          <cell r="S472">
            <v>197.80999999999997</v>
          </cell>
          <cell r="T472">
            <v>23.6</v>
          </cell>
          <cell r="U472">
            <v>19.45</v>
          </cell>
          <cell r="V472">
            <v>2.3199999999999998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349.87</v>
          </cell>
          <cell r="AB472">
            <v>41.74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</row>
        <row r="473">
          <cell r="C473" t="str">
            <v>234856</v>
          </cell>
          <cell r="D473" t="str">
            <v>HCC F860</v>
          </cell>
          <cell r="F473">
            <v>7403.07</v>
          </cell>
          <cell r="G473">
            <v>7403.06</v>
          </cell>
          <cell r="H473">
            <v>1209.1200000000001</v>
          </cell>
          <cell r="I473">
            <v>1953.47</v>
          </cell>
          <cell r="J473">
            <v>342.71</v>
          </cell>
          <cell r="K473">
            <v>4194.96</v>
          </cell>
          <cell r="L473">
            <v>666.94</v>
          </cell>
          <cell r="M473">
            <v>0</v>
          </cell>
          <cell r="N473">
            <v>0</v>
          </cell>
          <cell r="O473">
            <v>533.76</v>
          </cell>
          <cell r="P473">
            <v>84.86</v>
          </cell>
          <cell r="Q473">
            <v>100.01</v>
          </cell>
          <cell r="R473">
            <v>15.9</v>
          </cell>
          <cell r="S473">
            <v>219.95</v>
          </cell>
          <cell r="T473">
            <v>34.97</v>
          </cell>
          <cell r="U473">
            <v>21.51</v>
          </cell>
          <cell r="V473">
            <v>3.42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379.4</v>
          </cell>
          <cell r="AB473">
            <v>60.32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</row>
        <row r="474">
          <cell r="C474" t="str">
            <v>286082</v>
          </cell>
          <cell r="D474" t="str">
            <v>HCC F860</v>
          </cell>
          <cell r="F474">
            <v>0</v>
          </cell>
          <cell r="G474">
            <v>0.56999999999999995</v>
          </cell>
          <cell r="H474">
            <v>7.0000000000000007E-2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0.56999999999999995</v>
          </cell>
          <cell r="T474">
            <v>7.0000000000000007E-2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</row>
        <row r="475">
          <cell r="C475" t="str">
            <v>287577</v>
          </cell>
          <cell r="D475" t="str">
            <v>HCC F860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</row>
        <row r="476">
          <cell r="C476" t="str">
            <v>229669</v>
          </cell>
          <cell r="D476" t="str">
            <v>HCC F860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</row>
        <row r="477">
          <cell r="C477" t="str">
            <v>226460</v>
          </cell>
          <cell r="D477" t="str">
            <v>HCC F860</v>
          </cell>
          <cell r="F477">
            <v>7304</v>
          </cell>
          <cell r="G477">
            <v>7304.4199999999992</v>
          </cell>
          <cell r="H477">
            <v>878.08</v>
          </cell>
          <cell r="I477">
            <v>3640.81</v>
          </cell>
          <cell r="J477">
            <v>437.67</v>
          </cell>
          <cell r="K477">
            <v>2374.7199999999998</v>
          </cell>
          <cell r="L477">
            <v>285.47000000000003</v>
          </cell>
          <cell r="M477">
            <v>0</v>
          </cell>
          <cell r="N477">
            <v>0</v>
          </cell>
          <cell r="O477">
            <v>364.02</v>
          </cell>
          <cell r="P477">
            <v>43.76</v>
          </cell>
          <cell r="Q477">
            <v>0</v>
          </cell>
          <cell r="R477">
            <v>0</v>
          </cell>
          <cell r="S477">
            <v>525.32000000000005</v>
          </cell>
          <cell r="T477">
            <v>63.15</v>
          </cell>
          <cell r="U477">
            <v>51.83</v>
          </cell>
          <cell r="V477">
            <v>6.23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347.72</v>
          </cell>
          <cell r="AB477">
            <v>41.8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</row>
        <row r="478">
          <cell r="C478" t="str">
            <v>243885</v>
          </cell>
          <cell r="D478" t="str">
            <v>HCC F860</v>
          </cell>
          <cell r="F478">
            <v>5950</v>
          </cell>
          <cell r="G478">
            <v>5949.9999999999991</v>
          </cell>
          <cell r="H478">
            <v>719.1400000000001</v>
          </cell>
          <cell r="I478">
            <v>2794.38</v>
          </cell>
          <cell r="J478">
            <v>337.74</v>
          </cell>
          <cell r="K478">
            <v>1989.34</v>
          </cell>
          <cell r="L478">
            <v>240.44</v>
          </cell>
          <cell r="M478">
            <v>0</v>
          </cell>
          <cell r="N478">
            <v>0</v>
          </cell>
          <cell r="O478">
            <v>638.57000000000005</v>
          </cell>
          <cell r="P478">
            <v>77.180000000000007</v>
          </cell>
          <cell r="Q478">
            <v>0</v>
          </cell>
          <cell r="R478">
            <v>0</v>
          </cell>
          <cell r="S478">
            <v>233.32000000000002</v>
          </cell>
          <cell r="T478">
            <v>28.2</v>
          </cell>
          <cell r="U478">
            <v>14.98</v>
          </cell>
          <cell r="V478">
            <v>1.81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279.41000000000003</v>
          </cell>
          <cell r="AB478">
            <v>33.770000000000003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</row>
        <row r="479">
          <cell r="C479" t="str">
            <v>285959</v>
          </cell>
          <cell r="D479" t="str">
            <v>HCC F860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0">
          <cell r="C480" t="str">
            <v>290878</v>
          </cell>
          <cell r="D480" t="str">
            <v>HCC F860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</row>
        <row r="481">
          <cell r="C481" t="str">
            <v>214615</v>
          </cell>
          <cell r="D481" t="str">
            <v>HCC F860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</row>
        <row r="482">
          <cell r="C482" t="str">
            <v>244380</v>
          </cell>
          <cell r="D482" t="str">
            <v>HCC F860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</row>
        <row r="483">
          <cell r="C483" t="str">
            <v>286280</v>
          </cell>
          <cell r="D483" t="str">
            <v>HCC F860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</row>
        <row r="484">
          <cell r="C484" t="str">
            <v>307055</v>
          </cell>
          <cell r="D484" t="str">
            <v>HCC F860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</row>
        <row r="485">
          <cell r="C485" t="str">
            <v>304129</v>
          </cell>
          <cell r="D485" t="str">
            <v>HCC F860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</row>
        <row r="486">
          <cell r="C486" t="str">
            <v>262078</v>
          </cell>
          <cell r="D486" t="str">
            <v>HCC F860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</row>
        <row r="487">
          <cell r="C487" t="str">
            <v>224061</v>
          </cell>
          <cell r="D487" t="str">
            <v>SC F860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</row>
        <row r="488">
          <cell r="C488" t="str">
            <v>233332</v>
          </cell>
          <cell r="D488" t="str">
            <v>SC F860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</row>
        <row r="489">
          <cell r="C489" t="str">
            <v>233836</v>
          </cell>
          <cell r="D489" t="str">
            <v>SC F860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</row>
        <row r="490">
          <cell r="C490" t="str">
            <v>237233</v>
          </cell>
          <cell r="D490" t="str">
            <v>SC F860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</row>
        <row r="491">
          <cell r="C491" t="str">
            <v>268612</v>
          </cell>
          <cell r="D491" t="str">
            <v>SC F860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</row>
        <row r="492">
          <cell r="C492" t="str">
            <v>221463</v>
          </cell>
          <cell r="D492" t="str">
            <v>SC F860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</row>
        <row r="493">
          <cell r="C493" t="str">
            <v>224485</v>
          </cell>
          <cell r="D493" t="str">
            <v>SC F860</v>
          </cell>
          <cell r="F493">
            <v>0</v>
          </cell>
          <cell r="G493">
            <v>0.89</v>
          </cell>
          <cell r="H493">
            <v>0.11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0.89</v>
          </cell>
          <cell r="T493">
            <v>0.11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</row>
        <row r="494">
          <cell r="C494" t="str">
            <v>234442</v>
          </cell>
          <cell r="D494" t="str">
            <v>SC F860</v>
          </cell>
          <cell r="F494">
            <v>4890</v>
          </cell>
          <cell r="G494">
            <v>4888.18</v>
          </cell>
          <cell r="H494">
            <v>603.99999999999989</v>
          </cell>
          <cell r="I494">
            <v>1840.11</v>
          </cell>
          <cell r="J494">
            <v>227.37</v>
          </cell>
          <cell r="K494">
            <v>1971.94</v>
          </cell>
          <cell r="L494">
            <v>243.66</v>
          </cell>
          <cell r="M494">
            <v>0</v>
          </cell>
          <cell r="N494">
            <v>0</v>
          </cell>
          <cell r="O494">
            <v>303</v>
          </cell>
          <cell r="P494">
            <v>37.44</v>
          </cell>
          <cell r="Q494">
            <v>0</v>
          </cell>
          <cell r="R494">
            <v>0</v>
          </cell>
          <cell r="S494">
            <v>516.41999999999996</v>
          </cell>
          <cell r="T494">
            <v>63.81</v>
          </cell>
          <cell r="U494">
            <v>50.99</v>
          </cell>
          <cell r="V494">
            <v>6.3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205.72</v>
          </cell>
          <cell r="AB494">
            <v>25.42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</row>
        <row r="495">
          <cell r="C495" t="str">
            <v>224141</v>
          </cell>
          <cell r="D495" t="str">
            <v>SC F860</v>
          </cell>
          <cell r="F495">
            <v>4885</v>
          </cell>
          <cell r="G495">
            <v>4884.62</v>
          </cell>
          <cell r="H495">
            <v>606.79</v>
          </cell>
          <cell r="I495">
            <v>1804.8</v>
          </cell>
          <cell r="J495">
            <v>224.2</v>
          </cell>
          <cell r="K495">
            <v>2007.73</v>
          </cell>
          <cell r="L495">
            <v>249.41</v>
          </cell>
          <cell r="M495">
            <v>0</v>
          </cell>
          <cell r="N495">
            <v>0</v>
          </cell>
          <cell r="O495">
            <v>303</v>
          </cell>
          <cell r="P495">
            <v>37.64</v>
          </cell>
          <cell r="Q495">
            <v>0</v>
          </cell>
          <cell r="R495">
            <v>0</v>
          </cell>
          <cell r="S495">
            <v>512.70000000000005</v>
          </cell>
          <cell r="T495">
            <v>63.69</v>
          </cell>
          <cell r="U495">
            <v>50.63</v>
          </cell>
          <cell r="V495">
            <v>6.29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205.76</v>
          </cell>
          <cell r="AB495">
            <v>25.56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</row>
        <row r="496">
          <cell r="C496" t="str">
            <v>249596</v>
          </cell>
          <cell r="D496" t="str">
            <v>SC F860</v>
          </cell>
          <cell r="F496">
            <v>5053</v>
          </cell>
          <cell r="G496">
            <v>5053.5599999999995</v>
          </cell>
          <cell r="H496">
            <v>621.12</v>
          </cell>
          <cell r="I496">
            <v>1979.62</v>
          </cell>
          <cell r="J496">
            <v>243.31</v>
          </cell>
          <cell r="K496">
            <v>1913.55</v>
          </cell>
          <cell r="L496">
            <v>235.19</v>
          </cell>
          <cell r="M496">
            <v>0</v>
          </cell>
          <cell r="N496">
            <v>0</v>
          </cell>
          <cell r="O496">
            <v>330.74</v>
          </cell>
          <cell r="P496">
            <v>40.65</v>
          </cell>
          <cell r="Q496">
            <v>0</v>
          </cell>
          <cell r="R496">
            <v>0</v>
          </cell>
          <cell r="S496">
            <v>562.86</v>
          </cell>
          <cell r="T496">
            <v>69.180000000000007</v>
          </cell>
          <cell r="U496">
            <v>55.57</v>
          </cell>
          <cell r="V496">
            <v>6.83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211.22</v>
          </cell>
          <cell r="AB496">
            <v>25.96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</row>
        <row r="497">
          <cell r="C497" t="str">
            <v>217446</v>
          </cell>
          <cell r="D497" t="str">
            <v>SC F860</v>
          </cell>
          <cell r="F497">
            <v>5400</v>
          </cell>
          <cell r="G497">
            <v>5400.0499999999993</v>
          </cell>
          <cell r="H497">
            <v>670.53</v>
          </cell>
          <cell r="I497">
            <v>2088.0099999999998</v>
          </cell>
          <cell r="J497">
            <v>259.27</v>
          </cell>
          <cell r="K497">
            <v>2120.3000000000002</v>
          </cell>
          <cell r="L497">
            <v>263.27999999999997</v>
          </cell>
          <cell r="M497">
            <v>0</v>
          </cell>
          <cell r="N497">
            <v>0</v>
          </cell>
          <cell r="O497">
            <v>336.95</v>
          </cell>
          <cell r="P497">
            <v>41.84</v>
          </cell>
          <cell r="Q497">
            <v>350</v>
          </cell>
          <cell r="R497">
            <v>43.46</v>
          </cell>
          <cell r="S497">
            <v>569.69999999999993</v>
          </cell>
          <cell r="T497">
            <v>70.739999999999995</v>
          </cell>
          <cell r="U497">
            <v>56.29</v>
          </cell>
          <cell r="V497">
            <v>6.99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228.8</v>
          </cell>
          <cell r="AB497">
            <v>28.41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350</v>
          </cell>
          <cell r="AL497">
            <v>43.46</v>
          </cell>
        </row>
        <row r="498">
          <cell r="C498" t="str">
            <v>3012010101064987</v>
          </cell>
          <cell r="D498" t="str">
            <v>SC F860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</row>
        <row r="499">
          <cell r="C499" t="str">
            <v>230885</v>
          </cell>
          <cell r="D499" t="str">
            <v>SC F860</v>
          </cell>
          <cell r="F499">
            <v>0</v>
          </cell>
          <cell r="G499">
            <v>0.81</v>
          </cell>
          <cell r="H499">
            <v>0.1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0.81</v>
          </cell>
          <cell r="T499">
            <v>0.1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</row>
        <row r="500">
          <cell r="C500" t="str">
            <v>242610</v>
          </cell>
          <cell r="D500" t="str">
            <v>SC F860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</row>
        <row r="501">
          <cell r="C501" t="str">
            <v>239021</v>
          </cell>
          <cell r="D501" t="str">
            <v>SC F860</v>
          </cell>
          <cell r="F501">
            <v>6701</v>
          </cell>
          <cell r="G501">
            <v>6701.01</v>
          </cell>
          <cell r="H501">
            <v>826.58999999999992</v>
          </cell>
          <cell r="I501">
            <v>2413.8000000000002</v>
          </cell>
          <cell r="J501">
            <v>297.75</v>
          </cell>
          <cell r="K501">
            <v>2813.79</v>
          </cell>
          <cell r="L501">
            <v>347.09</v>
          </cell>
          <cell r="M501">
            <v>0</v>
          </cell>
          <cell r="N501">
            <v>0</v>
          </cell>
          <cell r="O501">
            <v>415.47</v>
          </cell>
          <cell r="P501">
            <v>51.25</v>
          </cell>
          <cell r="Q501">
            <v>0</v>
          </cell>
          <cell r="R501">
            <v>0</v>
          </cell>
          <cell r="S501">
            <v>707.07999999999993</v>
          </cell>
          <cell r="T501">
            <v>87.22</v>
          </cell>
          <cell r="U501">
            <v>69.88</v>
          </cell>
          <cell r="V501">
            <v>8.6199999999999992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282.12</v>
          </cell>
          <cell r="AB501">
            <v>34.799999999999997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1.1299999999999999</v>
          </cell>
          <cell r="AJ501">
            <v>0.14000000000000001</v>
          </cell>
          <cell r="AK501">
            <v>0</v>
          </cell>
          <cell r="AL501">
            <v>0</v>
          </cell>
        </row>
        <row r="502">
          <cell r="C502" t="str">
            <v>214901</v>
          </cell>
          <cell r="D502" t="str">
            <v>SC F860</v>
          </cell>
          <cell r="F502">
            <v>12000</v>
          </cell>
          <cell r="G502">
            <v>11021.900000000001</v>
          </cell>
          <cell r="H502">
            <v>1341.0000000000002</v>
          </cell>
          <cell r="I502">
            <v>2823.19</v>
          </cell>
          <cell r="J502">
            <v>341.72</v>
          </cell>
          <cell r="K502">
            <v>2596.16</v>
          </cell>
          <cell r="L502">
            <v>314.24</v>
          </cell>
          <cell r="M502">
            <v>4056.94</v>
          </cell>
          <cell r="N502">
            <v>497.96</v>
          </cell>
          <cell r="O502">
            <v>430.77</v>
          </cell>
          <cell r="P502">
            <v>52.14</v>
          </cell>
          <cell r="Q502">
            <v>0</v>
          </cell>
          <cell r="R502">
            <v>0</v>
          </cell>
          <cell r="S502">
            <v>748.43</v>
          </cell>
          <cell r="T502">
            <v>90.589999999999989</v>
          </cell>
          <cell r="U502">
            <v>73.86</v>
          </cell>
          <cell r="V502">
            <v>8.94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292.55</v>
          </cell>
          <cell r="AB502">
            <v>35.409999999999997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</row>
        <row r="503">
          <cell r="C503" t="str">
            <v>3012010101065471</v>
          </cell>
          <cell r="D503" t="str">
            <v>SC F860</v>
          </cell>
          <cell r="E503" t="str">
            <v>Pago con Quitas</v>
          </cell>
          <cell r="F503">
            <v>135000</v>
          </cell>
          <cell r="G503">
            <v>134874.32999999996</v>
          </cell>
          <cell r="H503">
            <v>16572.490000000034</v>
          </cell>
          <cell r="I503">
            <v>135913.07</v>
          </cell>
          <cell r="J503">
            <v>19216.710000000003</v>
          </cell>
          <cell r="K503">
            <v>213714.05999999997</v>
          </cell>
          <cell r="L503">
            <v>30983.39</v>
          </cell>
          <cell r="M503">
            <v>326853.62</v>
          </cell>
          <cell r="N503">
            <v>40164.589999999997</v>
          </cell>
          <cell r="O503">
            <v>7654.9399999999896</v>
          </cell>
          <cell r="P503">
            <v>1099.1699999999989</v>
          </cell>
          <cell r="Q503">
            <v>23918.499999999985</v>
          </cell>
          <cell r="R503">
            <v>3455.1299999999992</v>
          </cell>
          <cell r="S503">
            <v>43254.619999999995</v>
          </cell>
          <cell r="T503">
            <v>6210.9000000000015</v>
          </cell>
          <cell r="U503">
            <v>4276.5900000000011</v>
          </cell>
          <cell r="V503">
            <v>614.09999999999923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16776.549200000001</v>
          </cell>
          <cell r="AB503">
            <v>2398.38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327892.36</v>
          </cell>
          <cell r="AJ503">
            <v>42808.81</v>
          </cell>
          <cell r="AK503">
            <v>309595.25919999997</v>
          </cell>
          <cell r="AL503">
            <v>44761.069999999992</v>
          </cell>
        </row>
        <row r="504">
          <cell r="C504" t="str">
            <v>3012010101065489</v>
          </cell>
          <cell r="D504" t="str">
            <v>SC F860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</row>
        <row r="505">
          <cell r="C505" t="str">
            <v>259688</v>
          </cell>
          <cell r="D505" t="str">
            <v>SC F860</v>
          </cell>
          <cell r="F505">
            <v>7023</v>
          </cell>
          <cell r="G505">
            <v>7023.0300000000007</v>
          </cell>
          <cell r="H505">
            <v>855.56</v>
          </cell>
          <cell r="I505">
            <v>2112.0100000000002</v>
          </cell>
          <cell r="J505">
            <v>257.29000000000002</v>
          </cell>
          <cell r="K505">
            <v>3001.02</v>
          </cell>
          <cell r="L505">
            <v>365.59</v>
          </cell>
          <cell r="M505">
            <v>0</v>
          </cell>
          <cell r="N505">
            <v>0</v>
          </cell>
          <cell r="O505">
            <v>434.49</v>
          </cell>
          <cell r="P505">
            <v>52.93</v>
          </cell>
          <cell r="Q505">
            <v>350.02</v>
          </cell>
          <cell r="R505">
            <v>42.64</v>
          </cell>
          <cell r="S505">
            <v>755.68999999999994</v>
          </cell>
          <cell r="T505">
            <v>92.06</v>
          </cell>
          <cell r="U505">
            <v>74.78</v>
          </cell>
          <cell r="V505">
            <v>9.11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295.02</v>
          </cell>
          <cell r="AB505">
            <v>35.94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</row>
        <row r="506">
          <cell r="C506" t="str">
            <v>217363</v>
          </cell>
          <cell r="D506" t="str">
            <v>SC F860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</row>
        <row r="507">
          <cell r="C507" t="str">
            <v>243966</v>
          </cell>
          <cell r="D507" t="str">
            <v>SC F860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</row>
        <row r="508">
          <cell r="C508" t="str">
            <v>268664</v>
          </cell>
          <cell r="D508" t="str">
            <v>SC F860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</row>
        <row r="509">
          <cell r="C509" t="str">
            <v>3030010102487674</v>
          </cell>
          <cell r="D509" t="str">
            <v>SC F860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</row>
        <row r="510">
          <cell r="C510" t="str">
            <v>3030010102566121</v>
          </cell>
          <cell r="D510" t="str">
            <v>SC F860</v>
          </cell>
          <cell r="F510">
            <v>7900</v>
          </cell>
          <cell r="G510">
            <v>7899.91</v>
          </cell>
          <cell r="H510">
            <v>978.37000000000012</v>
          </cell>
          <cell r="I510">
            <v>3185.67</v>
          </cell>
          <cell r="J510">
            <v>394.73</v>
          </cell>
          <cell r="K510">
            <v>2649.95</v>
          </cell>
          <cell r="L510">
            <v>328.35</v>
          </cell>
          <cell r="M510">
            <v>423.32000000000005</v>
          </cell>
          <cell r="N510">
            <v>51.96</v>
          </cell>
          <cell r="O510">
            <v>463.81</v>
          </cell>
          <cell r="P510">
            <v>57.47</v>
          </cell>
          <cell r="Q510">
            <v>0</v>
          </cell>
          <cell r="R510">
            <v>0</v>
          </cell>
          <cell r="S510">
            <v>784.93000000000006</v>
          </cell>
          <cell r="T510">
            <v>97.26</v>
          </cell>
          <cell r="U510">
            <v>77.400000000000006</v>
          </cell>
          <cell r="V510">
            <v>9.59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314.99</v>
          </cell>
          <cell r="AB510">
            <v>39.03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0.16</v>
          </cell>
          <cell r="AJ510">
            <v>0.02</v>
          </cell>
          <cell r="AK510">
            <v>0</v>
          </cell>
          <cell r="AL510">
            <v>0</v>
          </cell>
        </row>
        <row r="511">
          <cell r="C511" t="str">
            <v>224647</v>
          </cell>
          <cell r="D511" t="str">
            <v>SC F860</v>
          </cell>
          <cell r="F511">
            <v>0</v>
          </cell>
          <cell r="G511">
            <v>0.72</v>
          </cell>
          <cell r="H511">
            <v>0.09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0.72</v>
          </cell>
          <cell r="T511">
            <v>0.09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</row>
        <row r="512">
          <cell r="C512" t="str">
            <v>244755</v>
          </cell>
          <cell r="D512" t="str">
            <v>SC F860</v>
          </cell>
          <cell r="F512">
            <v>7632</v>
          </cell>
          <cell r="G512">
            <v>7631.6699999999992</v>
          </cell>
          <cell r="H512">
            <v>932.56</v>
          </cell>
          <cell r="I512">
            <v>2714.08</v>
          </cell>
          <cell r="J512">
            <v>331.65</v>
          </cell>
          <cell r="K512">
            <v>3243.4</v>
          </cell>
          <cell r="L512">
            <v>396.33</v>
          </cell>
          <cell r="M512">
            <v>0</v>
          </cell>
          <cell r="N512">
            <v>0</v>
          </cell>
          <cell r="O512">
            <v>473.5</v>
          </cell>
          <cell r="P512">
            <v>57.86</v>
          </cell>
          <cell r="Q512">
            <v>0</v>
          </cell>
          <cell r="R512">
            <v>0</v>
          </cell>
          <cell r="S512">
            <v>800.1099999999999</v>
          </cell>
          <cell r="T512">
            <v>97.77</v>
          </cell>
          <cell r="U512">
            <v>79.05</v>
          </cell>
          <cell r="V512">
            <v>9.66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321.52999999999997</v>
          </cell>
          <cell r="AB512">
            <v>39.29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</row>
        <row r="513">
          <cell r="C513" t="str">
            <v>231084</v>
          </cell>
          <cell r="D513" t="str">
            <v>SC F860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</row>
        <row r="514">
          <cell r="C514" t="str">
            <v>225638</v>
          </cell>
          <cell r="D514" t="str">
            <v>SC F860</v>
          </cell>
          <cell r="F514">
            <v>7752</v>
          </cell>
          <cell r="G514">
            <v>7751.8</v>
          </cell>
          <cell r="H514">
            <v>957.34000000000015</v>
          </cell>
          <cell r="I514">
            <v>2898.32</v>
          </cell>
          <cell r="J514">
            <v>357.94</v>
          </cell>
          <cell r="K514">
            <v>3151.77</v>
          </cell>
          <cell r="L514">
            <v>389.24</v>
          </cell>
          <cell r="M514">
            <v>0</v>
          </cell>
          <cell r="N514">
            <v>0</v>
          </cell>
          <cell r="O514">
            <v>480.89</v>
          </cell>
          <cell r="P514">
            <v>59.39</v>
          </cell>
          <cell r="Q514">
            <v>0</v>
          </cell>
          <cell r="R514">
            <v>0</v>
          </cell>
          <cell r="S514">
            <v>813.77</v>
          </cell>
          <cell r="T514">
            <v>100.5</v>
          </cell>
          <cell r="U514">
            <v>80.489999999999995</v>
          </cell>
          <cell r="V514">
            <v>9.94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326.56</v>
          </cell>
          <cell r="AB514">
            <v>40.33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</row>
        <row r="515">
          <cell r="C515" t="str">
            <v>225928</v>
          </cell>
          <cell r="D515" t="str">
            <v>SC F860</v>
          </cell>
          <cell r="F515">
            <v>0</v>
          </cell>
          <cell r="G515">
            <v>0.4</v>
          </cell>
          <cell r="H515">
            <v>0.05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0.4</v>
          </cell>
          <cell r="T515">
            <v>0.05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</row>
        <row r="516">
          <cell r="C516" t="str">
            <v>231383</v>
          </cell>
          <cell r="D516" t="str">
            <v>SC F860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</row>
        <row r="517">
          <cell r="C517" t="str">
            <v>267254</v>
          </cell>
          <cell r="D517" t="str">
            <v>SC F860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</row>
        <row r="518">
          <cell r="C518" t="str">
            <v>3012010101174687</v>
          </cell>
          <cell r="D518" t="str">
            <v>SC F860</v>
          </cell>
          <cell r="F518">
            <v>8860</v>
          </cell>
          <cell r="G518">
            <v>8860.0199999999986</v>
          </cell>
          <cell r="H518">
            <v>1101.83</v>
          </cell>
          <cell r="I518">
            <v>6410.83</v>
          </cell>
          <cell r="J518">
            <v>797.25</v>
          </cell>
          <cell r="K518">
            <v>981.91</v>
          </cell>
          <cell r="L518">
            <v>122.11</v>
          </cell>
          <cell r="M518">
            <v>0</v>
          </cell>
          <cell r="N518">
            <v>0</v>
          </cell>
          <cell r="O518">
            <v>163.24</v>
          </cell>
          <cell r="P518">
            <v>20.3</v>
          </cell>
          <cell r="Q518">
            <v>350.03</v>
          </cell>
          <cell r="R518">
            <v>43.53</v>
          </cell>
          <cell r="S518">
            <v>887.99</v>
          </cell>
          <cell r="T518">
            <v>110.43</v>
          </cell>
          <cell r="U518">
            <v>87.65</v>
          </cell>
          <cell r="V518">
            <v>10.9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328.4</v>
          </cell>
          <cell r="AB518">
            <v>40.840000000000003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350.03</v>
          </cell>
          <cell r="AL518">
            <v>43.53</v>
          </cell>
        </row>
        <row r="519">
          <cell r="C519" t="str">
            <v>3012010101123429</v>
          </cell>
          <cell r="D519" t="str">
            <v>SC F860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</row>
        <row r="520">
          <cell r="C520" t="str">
            <v>233203</v>
          </cell>
          <cell r="D520" t="str">
            <v>SC F860</v>
          </cell>
          <cell r="F520">
            <v>0</v>
          </cell>
          <cell r="G520">
            <v>8.69</v>
          </cell>
          <cell r="H520">
            <v>1.08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8.69</v>
          </cell>
          <cell r="T520">
            <v>1.08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</row>
        <row r="521">
          <cell r="C521" t="str">
            <v>231689</v>
          </cell>
          <cell r="D521" t="str">
            <v>SC F860</v>
          </cell>
          <cell r="F521">
            <v>8000</v>
          </cell>
          <cell r="G521">
            <v>8000.0399999999991</v>
          </cell>
          <cell r="H521">
            <v>992.83999999999992</v>
          </cell>
          <cell r="I521">
            <v>5273.94</v>
          </cell>
          <cell r="J521">
            <v>654.52</v>
          </cell>
          <cell r="K521">
            <v>1362.24</v>
          </cell>
          <cell r="L521">
            <v>169.06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350.03</v>
          </cell>
          <cell r="R521">
            <v>43.44</v>
          </cell>
          <cell r="S521">
            <v>901.34</v>
          </cell>
          <cell r="T521">
            <v>111.86</v>
          </cell>
          <cell r="U521">
            <v>89.04</v>
          </cell>
          <cell r="V521">
            <v>11.05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23.45</v>
          </cell>
          <cell r="AB521">
            <v>2.91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</row>
        <row r="522">
          <cell r="C522" t="str">
            <v>231112</v>
          </cell>
          <cell r="D522" t="str">
            <v>SC F860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</row>
        <row r="523">
          <cell r="C523" t="str">
            <v>236257</v>
          </cell>
          <cell r="D523" t="str">
            <v>SC F860</v>
          </cell>
          <cell r="F523">
            <v>0</v>
          </cell>
          <cell r="G523">
            <v>0.65</v>
          </cell>
          <cell r="H523">
            <v>0.08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0.65</v>
          </cell>
          <cell r="T523">
            <v>0.08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</row>
        <row r="524">
          <cell r="C524" t="str">
            <v>226289</v>
          </cell>
          <cell r="D524" t="str">
            <v>SC F860</v>
          </cell>
          <cell r="F524">
            <v>8876.09</v>
          </cell>
          <cell r="G524">
            <v>8876.09</v>
          </cell>
          <cell r="H524">
            <v>1095.79</v>
          </cell>
          <cell r="I524">
            <v>3377.69</v>
          </cell>
          <cell r="J524">
            <v>416.99</v>
          </cell>
          <cell r="K524">
            <v>3550.95</v>
          </cell>
          <cell r="L524">
            <v>438.38</v>
          </cell>
          <cell r="M524">
            <v>0</v>
          </cell>
          <cell r="N524">
            <v>0</v>
          </cell>
          <cell r="O524">
            <v>550.65</v>
          </cell>
          <cell r="P524">
            <v>67.98</v>
          </cell>
          <cell r="Q524">
            <v>0</v>
          </cell>
          <cell r="R524">
            <v>0</v>
          </cell>
          <cell r="S524">
            <v>930.94999999999993</v>
          </cell>
          <cell r="T524">
            <v>114.92999999999999</v>
          </cell>
          <cell r="U524">
            <v>91.86</v>
          </cell>
          <cell r="V524">
            <v>11.34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373.99</v>
          </cell>
          <cell r="AB524">
            <v>46.17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</row>
        <row r="525">
          <cell r="C525" t="str">
            <v>224472</v>
          </cell>
          <cell r="D525" t="str">
            <v>SC F860</v>
          </cell>
          <cell r="F525">
            <v>9236</v>
          </cell>
          <cell r="G525">
            <v>9236.6899999999987</v>
          </cell>
          <cell r="H525">
            <v>1147.19</v>
          </cell>
          <cell r="I525">
            <v>5003.74</v>
          </cell>
          <cell r="J525">
            <v>621.46</v>
          </cell>
          <cell r="K525">
            <v>2206.6999999999998</v>
          </cell>
          <cell r="L525">
            <v>274.07</v>
          </cell>
          <cell r="M525">
            <v>0</v>
          </cell>
          <cell r="N525">
            <v>0</v>
          </cell>
          <cell r="O525">
            <v>573.11</v>
          </cell>
          <cell r="P525">
            <v>71.180000000000007</v>
          </cell>
          <cell r="Q525">
            <v>0</v>
          </cell>
          <cell r="R525">
            <v>0</v>
          </cell>
          <cell r="S525">
            <v>968.2</v>
          </cell>
          <cell r="T525">
            <v>120.25</v>
          </cell>
          <cell r="U525">
            <v>95.73</v>
          </cell>
          <cell r="V525">
            <v>11.89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389.21</v>
          </cell>
          <cell r="AB525">
            <v>48.34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</row>
        <row r="526">
          <cell r="C526" t="str">
            <v>230954</v>
          </cell>
          <cell r="D526" t="str">
            <v>SC F860</v>
          </cell>
          <cell r="F526">
            <v>3000</v>
          </cell>
          <cell r="G526">
            <v>3000.03</v>
          </cell>
          <cell r="H526">
            <v>372.73</v>
          </cell>
          <cell r="I526">
            <v>2897.01</v>
          </cell>
          <cell r="J526">
            <v>359.93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103.02</v>
          </cell>
          <cell r="R526">
            <v>12.8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27">
          <cell r="C527" t="str">
            <v>226781</v>
          </cell>
          <cell r="D527" t="str">
            <v>SC F860</v>
          </cell>
          <cell r="F527">
            <v>9408</v>
          </cell>
          <cell r="G527">
            <v>9407.32</v>
          </cell>
          <cell r="H527">
            <v>1163.5299999999997</v>
          </cell>
          <cell r="I527">
            <v>3676</v>
          </cell>
          <cell r="J527">
            <v>454.66</v>
          </cell>
          <cell r="K527">
            <v>3568.46</v>
          </cell>
          <cell r="L527">
            <v>441.36</v>
          </cell>
          <cell r="M527">
            <v>0</v>
          </cell>
          <cell r="N527">
            <v>0</v>
          </cell>
          <cell r="O527">
            <v>615.36</v>
          </cell>
          <cell r="P527">
            <v>76.11</v>
          </cell>
          <cell r="Q527">
            <v>0</v>
          </cell>
          <cell r="R527">
            <v>0</v>
          </cell>
          <cell r="S527">
            <v>1050.67</v>
          </cell>
          <cell r="T527">
            <v>129.95000000000002</v>
          </cell>
          <cell r="U527">
            <v>103.81</v>
          </cell>
          <cell r="V527">
            <v>12.84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393.02</v>
          </cell>
          <cell r="AB527">
            <v>48.61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</row>
        <row r="528">
          <cell r="C528" t="str">
            <v>227250</v>
          </cell>
          <cell r="D528" t="str">
            <v>SC F860</v>
          </cell>
          <cell r="F528">
            <v>10135</v>
          </cell>
          <cell r="G528">
            <v>10134.959999999999</v>
          </cell>
          <cell r="H528">
            <v>1252.56</v>
          </cell>
          <cell r="I528">
            <v>3743.24</v>
          </cell>
          <cell r="J528">
            <v>462.62</v>
          </cell>
          <cell r="K528">
            <v>4159.95</v>
          </cell>
          <cell r="L528">
            <v>514.12</v>
          </cell>
          <cell r="M528">
            <v>0</v>
          </cell>
          <cell r="N528">
            <v>0</v>
          </cell>
          <cell r="O528">
            <v>628.22</v>
          </cell>
          <cell r="P528">
            <v>77.64</v>
          </cell>
          <cell r="Q528">
            <v>0</v>
          </cell>
          <cell r="R528">
            <v>0</v>
          </cell>
          <cell r="S528">
            <v>1071.22</v>
          </cell>
          <cell r="T528">
            <v>132.38999999999999</v>
          </cell>
          <cell r="U528">
            <v>105.75</v>
          </cell>
          <cell r="V528">
            <v>13.07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426.58</v>
          </cell>
          <cell r="AB528">
            <v>52.72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</row>
        <row r="529">
          <cell r="C529" t="str">
            <v>3030010102499232</v>
          </cell>
          <cell r="D529" t="str">
            <v>SC F860</v>
          </cell>
          <cell r="F529">
            <v>11000</v>
          </cell>
          <cell r="G529">
            <v>10999.950000000003</v>
          </cell>
          <cell r="H529">
            <v>1370.93</v>
          </cell>
          <cell r="I529">
            <v>6082.85</v>
          </cell>
          <cell r="J529">
            <v>758.36</v>
          </cell>
          <cell r="K529">
            <v>2689.3</v>
          </cell>
          <cell r="L529">
            <v>335.28</v>
          </cell>
          <cell r="M529">
            <v>235.53</v>
          </cell>
          <cell r="N529">
            <v>28.91</v>
          </cell>
          <cell r="O529">
            <v>697.27</v>
          </cell>
          <cell r="P529">
            <v>86.93</v>
          </cell>
          <cell r="Q529">
            <v>0</v>
          </cell>
          <cell r="R529">
            <v>0</v>
          </cell>
          <cell r="S529">
            <v>1178.69</v>
          </cell>
          <cell r="T529">
            <v>146.95000000000002</v>
          </cell>
          <cell r="U529">
            <v>116.47</v>
          </cell>
          <cell r="V529">
            <v>14.52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0.16</v>
          </cell>
          <cell r="AJ529">
            <v>0.02</v>
          </cell>
          <cell r="AK529">
            <v>0</v>
          </cell>
          <cell r="AL529">
            <v>0</v>
          </cell>
        </row>
        <row r="530">
          <cell r="C530" t="str">
            <v>227198</v>
          </cell>
          <cell r="D530" t="str">
            <v>SC F860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</row>
        <row r="531">
          <cell r="C531" t="str">
            <v>229284</v>
          </cell>
          <cell r="D531" t="str">
            <v>SC F860</v>
          </cell>
          <cell r="F531">
            <v>0</v>
          </cell>
          <cell r="G531">
            <v>18.489999999999998</v>
          </cell>
          <cell r="H531">
            <v>2.27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18.489999999999998</v>
          </cell>
          <cell r="N531">
            <v>2.27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</row>
        <row r="532">
          <cell r="C532" t="str">
            <v>3012010101985595</v>
          </cell>
          <cell r="D532" t="str">
            <v>SC F860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</row>
        <row r="533">
          <cell r="C533" t="str">
            <v>010102642526</v>
          </cell>
          <cell r="D533" t="str">
            <v>SC F860</v>
          </cell>
          <cell r="E533" t="str">
            <v>Adjudicación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</row>
        <row r="534">
          <cell r="C534" t="str">
            <v>222673</v>
          </cell>
          <cell r="D534" t="str">
            <v>SC F860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</row>
        <row r="535">
          <cell r="C535" t="str">
            <v>3030010102524484</v>
          </cell>
          <cell r="D535" t="str">
            <v>SC F860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</row>
        <row r="536">
          <cell r="C536" t="str">
            <v>267632</v>
          </cell>
          <cell r="D536" t="str">
            <v>SC F860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</row>
        <row r="537">
          <cell r="C537" t="str">
            <v>225484</v>
          </cell>
          <cell r="D537" t="str">
            <v>SC F860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</row>
        <row r="538">
          <cell r="C538" t="str">
            <v>229601</v>
          </cell>
          <cell r="D538" t="str">
            <v>SC F860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</row>
        <row r="539">
          <cell r="C539" t="str">
            <v>212844</v>
          </cell>
          <cell r="D539" t="str">
            <v>SC F860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</row>
        <row r="540">
          <cell r="C540" t="str">
            <v>234849</v>
          </cell>
          <cell r="D540" t="str">
            <v>SC F860</v>
          </cell>
          <cell r="F540">
            <v>0</v>
          </cell>
          <cell r="G540">
            <v>0.97</v>
          </cell>
          <cell r="H540">
            <v>0.12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0.97</v>
          </cell>
          <cell r="T540">
            <v>0.12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</row>
        <row r="541">
          <cell r="C541" t="str">
            <v>010102578498</v>
          </cell>
          <cell r="D541" t="str">
            <v>SC F860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</row>
        <row r="542">
          <cell r="C542" t="str">
            <v>3012010101078250</v>
          </cell>
          <cell r="D542" t="str">
            <v>SC F860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</row>
        <row r="543">
          <cell r="C543" t="str">
            <v>3012010101167137</v>
          </cell>
          <cell r="D543" t="str">
            <v>SC F860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</row>
        <row r="544">
          <cell r="C544" t="str">
            <v>249734</v>
          </cell>
          <cell r="D544" t="str">
            <v>SC F860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</row>
        <row r="545">
          <cell r="C545" t="str">
            <v>228837</v>
          </cell>
          <cell r="D545" t="str">
            <v>SC F860</v>
          </cell>
          <cell r="F545">
            <v>5150</v>
          </cell>
          <cell r="G545">
            <v>5150.01</v>
          </cell>
          <cell r="H545">
            <v>637.15</v>
          </cell>
          <cell r="I545">
            <v>2058.34</v>
          </cell>
          <cell r="J545">
            <v>254.66</v>
          </cell>
          <cell r="K545">
            <v>1896.04</v>
          </cell>
          <cell r="L545">
            <v>234.58</v>
          </cell>
          <cell r="M545">
            <v>14.75</v>
          </cell>
          <cell r="N545">
            <v>1.81</v>
          </cell>
          <cell r="O545">
            <v>335.92</v>
          </cell>
          <cell r="P545">
            <v>41.56</v>
          </cell>
          <cell r="Q545">
            <v>0</v>
          </cell>
          <cell r="R545">
            <v>0</v>
          </cell>
          <cell r="S545">
            <v>573.71</v>
          </cell>
          <cell r="T545">
            <v>70.98</v>
          </cell>
          <cell r="U545">
            <v>56.74</v>
          </cell>
          <cell r="V545">
            <v>7.02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214.51</v>
          </cell>
          <cell r="AB545">
            <v>26.54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</row>
        <row r="546">
          <cell r="C546" t="str">
            <v>221639</v>
          </cell>
          <cell r="D546" t="str">
            <v>SC F860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</row>
        <row r="547">
          <cell r="C547" t="str">
            <v>233333</v>
          </cell>
          <cell r="D547" t="str">
            <v>SC F860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</row>
        <row r="548">
          <cell r="C548" t="str">
            <v>226446</v>
          </cell>
          <cell r="D548" t="str">
            <v>SC F860</v>
          </cell>
          <cell r="F548">
            <v>6420</v>
          </cell>
          <cell r="G548">
            <v>6420.08</v>
          </cell>
          <cell r="H548">
            <v>794.36</v>
          </cell>
          <cell r="I548">
            <v>3938.71</v>
          </cell>
          <cell r="J548">
            <v>487.34</v>
          </cell>
          <cell r="K548">
            <v>1118.4000000000001</v>
          </cell>
          <cell r="L548">
            <v>138.38</v>
          </cell>
          <cell r="M548">
            <v>0</v>
          </cell>
          <cell r="N548">
            <v>0</v>
          </cell>
          <cell r="O548">
            <v>375.9</v>
          </cell>
          <cell r="P548">
            <v>46.51</v>
          </cell>
          <cell r="Q548">
            <v>0</v>
          </cell>
          <cell r="R548">
            <v>0</v>
          </cell>
          <cell r="S548">
            <v>683.26</v>
          </cell>
          <cell r="T548">
            <v>84.539999999999992</v>
          </cell>
          <cell r="U548">
            <v>67.489999999999995</v>
          </cell>
          <cell r="V548">
            <v>8.35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236.32</v>
          </cell>
          <cell r="AB548">
            <v>29.24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</row>
        <row r="549">
          <cell r="C549" t="str">
            <v>226888</v>
          </cell>
          <cell r="D549" t="str">
            <v>SC F860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</row>
        <row r="550">
          <cell r="C550" t="str">
            <v>223573</v>
          </cell>
          <cell r="D550" t="str">
            <v>SC F860</v>
          </cell>
          <cell r="F550">
            <v>9500</v>
          </cell>
          <cell r="G550">
            <v>9499.989999999998</v>
          </cell>
          <cell r="H550">
            <v>1229.7</v>
          </cell>
          <cell r="I550">
            <v>3164.04</v>
          </cell>
          <cell r="J550">
            <v>409.56</v>
          </cell>
          <cell r="K550">
            <v>3995.0699999999997</v>
          </cell>
          <cell r="L550">
            <v>517.13</v>
          </cell>
          <cell r="M550">
            <v>0</v>
          </cell>
          <cell r="N550">
            <v>0</v>
          </cell>
          <cell r="O550">
            <v>560.4</v>
          </cell>
          <cell r="P550">
            <v>72.540000000000006</v>
          </cell>
          <cell r="Q550">
            <v>349.96</v>
          </cell>
          <cell r="R550">
            <v>45.3</v>
          </cell>
          <cell r="S550">
            <v>955.48</v>
          </cell>
          <cell r="T550">
            <v>123.67999999999999</v>
          </cell>
          <cell r="U550">
            <v>94.48</v>
          </cell>
          <cell r="V550">
            <v>12.23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380.56</v>
          </cell>
          <cell r="AB550">
            <v>49.26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</row>
        <row r="551">
          <cell r="C551" t="str">
            <v>242875</v>
          </cell>
          <cell r="D551" t="str">
            <v>SC F860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</row>
        <row r="552">
          <cell r="C552" t="str">
            <v>231699</v>
          </cell>
          <cell r="D552" t="str">
            <v>SC F860</v>
          </cell>
          <cell r="F552">
            <v>0</v>
          </cell>
          <cell r="G552">
            <v>5979.05</v>
          </cell>
          <cell r="H552">
            <v>741.8</v>
          </cell>
          <cell r="I552">
            <v>3915.72</v>
          </cell>
          <cell r="J552">
            <v>485.81000000000006</v>
          </cell>
          <cell r="K552">
            <v>1026.95</v>
          </cell>
          <cell r="L552">
            <v>127.41</v>
          </cell>
          <cell r="M552">
            <v>0</v>
          </cell>
          <cell r="N552">
            <v>0</v>
          </cell>
          <cell r="O552">
            <v>351.02</v>
          </cell>
          <cell r="P552">
            <v>43.55</v>
          </cell>
          <cell r="Q552">
            <v>0</v>
          </cell>
          <cell r="R552">
            <v>0</v>
          </cell>
          <cell r="S552">
            <v>623.78</v>
          </cell>
          <cell r="T552">
            <v>77.39</v>
          </cell>
          <cell r="U552">
            <v>61.58</v>
          </cell>
          <cell r="V552">
            <v>7.64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</row>
        <row r="553">
          <cell r="C553" t="str">
            <v>228376</v>
          </cell>
          <cell r="D553" t="str">
            <v>SC F860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</row>
        <row r="554">
          <cell r="C554" t="str">
            <v>231194</v>
          </cell>
          <cell r="D554" t="str">
            <v>SC F860</v>
          </cell>
          <cell r="E554" t="str">
            <v>Venta Litigiosa</v>
          </cell>
          <cell r="F554">
            <v>291000</v>
          </cell>
          <cell r="G554">
            <v>290238.63000000024</v>
          </cell>
          <cell r="H554">
            <v>35727.679999999993</v>
          </cell>
          <cell r="I554">
            <v>179994.40999999997</v>
          </cell>
          <cell r="J554">
            <v>29657.740000000005</v>
          </cell>
          <cell r="K554">
            <v>406265.9899999997</v>
          </cell>
          <cell r="L554">
            <v>73377.969999999958</v>
          </cell>
          <cell r="M554">
            <v>341441.33</v>
          </cell>
          <cell r="N554">
            <v>42032.56</v>
          </cell>
          <cell r="O554">
            <v>49595.190000000046</v>
          </cell>
          <cell r="P554">
            <v>8703.9999999999854</v>
          </cell>
          <cell r="Q554">
            <v>46799.489999999976</v>
          </cell>
          <cell r="R554">
            <v>8617.2299999999923</v>
          </cell>
          <cell r="S554">
            <v>86461.900000000009</v>
          </cell>
          <cell r="T554">
            <v>15129.109999999977</v>
          </cell>
          <cell r="U554">
            <v>9278.2000000000226</v>
          </cell>
          <cell r="V554">
            <v>1662.1000000000042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5958.4724999999999</v>
          </cell>
          <cell r="AB554">
            <v>1294.9800000000005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231197.11</v>
          </cell>
          <cell r="AJ554">
            <v>35962.620000000003</v>
          </cell>
          <cell r="AK554">
            <v>604359.24249999959</v>
          </cell>
          <cell r="AL554">
            <v>108785.38999999991</v>
          </cell>
        </row>
        <row r="555">
          <cell r="C555" t="str">
            <v>268828</v>
          </cell>
          <cell r="D555" t="str">
            <v>SC F860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</row>
        <row r="556">
          <cell r="C556" t="str">
            <v>233459</v>
          </cell>
          <cell r="D556" t="str">
            <v>SC F860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</row>
        <row r="557">
          <cell r="C557" t="str">
            <v>216298</v>
          </cell>
          <cell r="D557" t="str">
            <v>SC F860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</row>
        <row r="558">
          <cell r="C558" t="str">
            <v>215748</v>
          </cell>
          <cell r="D558" t="str">
            <v>SC F860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</row>
        <row r="559">
          <cell r="C559" t="str">
            <v>214369</v>
          </cell>
          <cell r="D559" t="str">
            <v>SC F860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</row>
        <row r="560">
          <cell r="C560" t="str">
            <v>265936</v>
          </cell>
          <cell r="D560" t="str">
            <v>SC F860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</row>
        <row r="561">
          <cell r="C561" t="str">
            <v>227823</v>
          </cell>
          <cell r="D561" t="str">
            <v>SC F860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</row>
        <row r="562">
          <cell r="C562" t="str">
            <v>267589</v>
          </cell>
          <cell r="D562" t="str">
            <v>SC F860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</row>
        <row r="563">
          <cell r="C563" t="str">
            <v>257277</v>
          </cell>
          <cell r="D563" t="str">
            <v>SC F860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</row>
        <row r="564">
          <cell r="C564" t="str">
            <v>246937</v>
          </cell>
          <cell r="D564" t="str">
            <v>SC F860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</row>
        <row r="565">
          <cell r="C565" t="str">
            <v>267398</v>
          </cell>
          <cell r="D565" t="str">
            <v>SC F860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</row>
        <row r="566">
          <cell r="C566" t="str">
            <v>220797</v>
          </cell>
          <cell r="D566" t="str">
            <v>SC F860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</row>
        <row r="567">
          <cell r="C567" t="str">
            <v>226805</v>
          </cell>
          <cell r="D567" t="str">
            <v>SC F860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</row>
        <row r="568">
          <cell r="C568" t="str">
            <v>226365</v>
          </cell>
          <cell r="D568" t="str">
            <v>SC F860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</row>
        <row r="569">
          <cell r="C569" t="str">
            <v>231861</v>
          </cell>
          <cell r="D569" t="str">
            <v>SC F860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</row>
        <row r="570">
          <cell r="C570" t="str">
            <v>226930</v>
          </cell>
          <cell r="D570" t="str">
            <v>SC F860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</row>
        <row r="571">
          <cell r="C571" t="str">
            <v>248971</v>
          </cell>
          <cell r="D571" t="str">
            <v>SC F860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</row>
        <row r="572">
          <cell r="C572" t="str">
            <v>231293</v>
          </cell>
          <cell r="D572" t="str">
            <v>SC F860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</row>
        <row r="573">
          <cell r="C573" t="str">
            <v>3000000190238</v>
          </cell>
          <cell r="D573" t="str">
            <v>SC F860</v>
          </cell>
          <cell r="F573">
            <v>3768.46</v>
          </cell>
          <cell r="G573">
            <v>3768.46</v>
          </cell>
          <cell r="H573">
            <v>3768.46</v>
          </cell>
          <cell r="I573">
            <v>2626.58</v>
          </cell>
          <cell r="J573">
            <v>2626.58</v>
          </cell>
          <cell r="K573">
            <v>925.88</v>
          </cell>
          <cell r="L573">
            <v>925.88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196.56</v>
          </cell>
          <cell r="T573">
            <v>196.56</v>
          </cell>
          <cell r="U573">
            <v>19.440000000000001</v>
          </cell>
          <cell r="V573">
            <v>19.440000000000001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</row>
        <row r="574">
          <cell r="C574" t="str">
            <v>3000000191363</v>
          </cell>
          <cell r="D574" t="str">
            <v>HCC F860</v>
          </cell>
          <cell r="F574">
            <v>11340</v>
          </cell>
          <cell r="G574">
            <v>11326.250000000002</v>
          </cell>
          <cell r="H574">
            <v>11326.250000000002</v>
          </cell>
          <cell r="I574">
            <v>10092.880000000001</v>
          </cell>
          <cell r="J574">
            <v>10092.880000000001</v>
          </cell>
          <cell r="K574">
            <v>694.5</v>
          </cell>
          <cell r="L574">
            <v>694.5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490.37</v>
          </cell>
          <cell r="T574">
            <v>490.37</v>
          </cell>
          <cell r="U574">
            <v>48.5</v>
          </cell>
          <cell r="V574">
            <v>48.5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</row>
        <row r="575">
          <cell r="C575" t="str">
            <v>3000000193513</v>
          </cell>
          <cell r="D575" t="str">
            <v>HCC F860</v>
          </cell>
          <cell r="F575">
            <v>9020</v>
          </cell>
          <cell r="G575">
            <v>9012.0399999999991</v>
          </cell>
          <cell r="H575">
            <v>9012.0399999999991</v>
          </cell>
          <cell r="I575">
            <v>5610.15</v>
          </cell>
          <cell r="J575">
            <v>5610.15</v>
          </cell>
          <cell r="K575">
            <v>2885.3599999999997</v>
          </cell>
          <cell r="L575">
            <v>2885.3599999999997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470.04</v>
          </cell>
          <cell r="T575">
            <v>470.04</v>
          </cell>
          <cell r="U575">
            <v>46.49</v>
          </cell>
          <cell r="V575">
            <v>46.49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</row>
        <row r="576">
          <cell r="C576" t="str">
            <v>3000000195317</v>
          </cell>
          <cell r="D576" t="str">
            <v>SC F860</v>
          </cell>
          <cell r="F576">
            <v>5791</v>
          </cell>
          <cell r="G576">
            <v>5791</v>
          </cell>
          <cell r="H576">
            <v>5791</v>
          </cell>
          <cell r="I576">
            <v>5539.7</v>
          </cell>
          <cell r="J576">
            <v>5539.7</v>
          </cell>
          <cell r="K576">
            <v>74.59</v>
          </cell>
          <cell r="L576">
            <v>74.59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230</v>
          </cell>
          <cell r="R576">
            <v>230</v>
          </cell>
          <cell r="S576">
            <v>160.81</v>
          </cell>
          <cell r="T576">
            <v>160.81</v>
          </cell>
          <cell r="U576">
            <v>15.9</v>
          </cell>
          <cell r="V576">
            <v>15.9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230</v>
          </cell>
          <cell r="AL576">
            <v>230</v>
          </cell>
        </row>
        <row r="577">
          <cell r="C577" t="str">
            <v>3000000195206</v>
          </cell>
          <cell r="D577" t="str">
            <v>SC F860</v>
          </cell>
          <cell r="F577">
            <v>3370</v>
          </cell>
          <cell r="G577">
            <v>3368.48</v>
          </cell>
          <cell r="H577">
            <v>3368.48</v>
          </cell>
          <cell r="I577">
            <v>1368.46</v>
          </cell>
          <cell r="J577">
            <v>1368.46</v>
          </cell>
          <cell r="K577">
            <v>1816.44</v>
          </cell>
          <cell r="L577">
            <v>1816.44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167.06</v>
          </cell>
          <cell r="T577">
            <v>167.06</v>
          </cell>
          <cell r="U577">
            <v>16.52</v>
          </cell>
          <cell r="V577">
            <v>16.52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</row>
        <row r="578">
          <cell r="C578" t="str">
            <v>3000000195861</v>
          </cell>
          <cell r="D578" t="str">
            <v>HCC F860</v>
          </cell>
          <cell r="F578">
            <v>7545</v>
          </cell>
          <cell r="G578">
            <v>7544.1200000000008</v>
          </cell>
          <cell r="H578">
            <v>7544.1200000000008</v>
          </cell>
          <cell r="I578">
            <v>3999.35</v>
          </cell>
          <cell r="J578">
            <v>3999.35</v>
          </cell>
          <cell r="K578">
            <v>3185.84</v>
          </cell>
          <cell r="L578">
            <v>3185.84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326.62</v>
          </cell>
          <cell r="T578">
            <v>326.62</v>
          </cell>
          <cell r="U578">
            <v>32.31</v>
          </cell>
          <cell r="V578">
            <v>32.31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</row>
        <row r="579">
          <cell r="C579" t="str">
            <v>3000000201705</v>
          </cell>
          <cell r="D579" t="str">
            <v>SC F860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</row>
        <row r="580">
          <cell r="C580" t="str">
            <v>3000000196245</v>
          </cell>
          <cell r="D580" t="str">
            <v>HCC F860</v>
          </cell>
          <cell r="F580">
            <v>8370</v>
          </cell>
          <cell r="G580">
            <v>8368.24</v>
          </cell>
          <cell r="H580">
            <v>8368.24</v>
          </cell>
          <cell r="I580">
            <v>4456.13</v>
          </cell>
          <cell r="J580">
            <v>4456.13</v>
          </cell>
          <cell r="K580">
            <v>3513.97</v>
          </cell>
          <cell r="L580">
            <v>3513.97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362.31</v>
          </cell>
          <cell r="T580">
            <v>362.31</v>
          </cell>
          <cell r="U580">
            <v>35.83</v>
          </cell>
          <cell r="V580">
            <v>35.83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</row>
        <row r="581">
          <cell r="C581" t="str">
            <v>3000000204146</v>
          </cell>
          <cell r="D581" t="str">
            <v>SC F860</v>
          </cell>
          <cell r="F581">
            <v>0</v>
          </cell>
          <cell r="G581">
            <v>8.56</v>
          </cell>
          <cell r="H581">
            <v>8.56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8.56</v>
          </cell>
          <cell r="T581">
            <v>8.56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</row>
        <row r="582">
          <cell r="C582" t="str">
            <v>3000000205746</v>
          </cell>
          <cell r="D582" t="str">
            <v>SC F860</v>
          </cell>
          <cell r="F582">
            <v>7240</v>
          </cell>
          <cell r="G582">
            <v>7234.65</v>
          </cell>
          <cell r="H582">
            <v>7234.65</v>
          </cell>
          <cell r="I582">
            <v>5820.99</v>
          </cell>
          <cell r="J582">
            <v>5820.99</v>
          </cell>
          <cell r="K582">
            <v>1192.8900000000001</v>
          </cell>
          <cell r="L582">
            <v>1192.8900000000001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200.9</v>
          </cell>
          <cell r="T582">
            <v>200.9</v>
          </cell>
          <cell r="U582">
            <v>19.87</v>
          </cell>
          <cell r="V582">
            <v>19.87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</row>
        <row r="583">
          <cell r="C583" t="str">
            <v>3000000205532</v>
          </cell>
          <cell r="D583" t="str">
            <v>SC F860</v>
          </cell>
          <cell r="F583">
            <v>2947.26</v>
          </cell>
          <cell r="G583">
            <v>2947.2599999999998</v>
          </cell>
          <cell r="H583">
            <v>2947.2599999999998</v>
          </cell>
          <cell r="I583">
            <v>1415.46</v>
          </cell>
          <cell r="J583">
            <v>1415.46</v>
          </cell>
          <cell r="K583">
            <v>1391.58</v>
          </cell>
          <cell r="L583">
            <v>1391.58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127.6</v>
          </cell>
          <cell r="T583">
            <v>127.6</v>
          </cell>
          <cell r="U583">
            <v>12.62</v>
          </cell>
          <cell r="V583">
            <v>12.62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</row>
        <row r="584">
          <cell r="C584" t="str">
            <v>3000000205807</v>
          </cell>
          <cell r="D584" t="str">
            <v>HCC F860</v>
          </cell>
          <cell r="F584">
            <v>14383.91</v>
          </cell>
          <cell r="G584">
            <v>14383.91</v>
          </cell>
          <cell r="H584">
            <v>14383.91</v>
          </cell>
          <cell r="I584">
            <v>11471.01</v>
          </cell>
          <cell r="J584">
            <v>11471.01</v>
          </cell>
          <cell r="K584">
            <v>2473.98</v>
          </cell>
          <cell r="L584">
            <v>2473.98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399.42</v>
          </cell>
          <cell r="T584">
            <v>399.42</v>
          </cell>
          <cell r="U584">
            <v>39.5</v>
          </cell>
          <cell r="V584">
            <v>39.5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</row>
        <row r="585">
          <cell r="C585" t="str">
            <v>3000000205815</v>
          </cell>
          <cell r="D585" t="str">
            <v>SC F860</v>
          </cell>
          <cell r="F585">
            <v>6455</v>
          </cell>
          <cell r="G585">
            <v>6454.3200000000006</v>
          </cell>
          <cell r="H585">
            <v>6454.3200000000006</v>
          </cell>
          <cell r="I585">
            <v>5147.57</v>
          </cell>
          <cell r="J585">
            <v>5147.57</v>
          </cell>
          <cell r="K585">
            <v>1109.8</v>
          </cell>
          <cell r="L585">
            <v>1109.8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179.23000000000002</v>
          </cell>
          <cell r="T585">
            <v>179.23000000000002</v>
          </cell>
          <cell r="U585">
            <v>17.72</v>
          </cell>
          <cell r="V585">
            <v>17.72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</row>
        <row r="586">
          <cell r="C586" t="str">
            <v>3000000205753</v>
          </cell>
          <cell r="D586" t="str">
            <v>SC F860</v>
          </cell>
          <cell r="F586">
            <v>4691</v>
          </cell>
          <cell r="G586">
            <v>4690.9900000000007</v>
          </cell>
          <cell r="H586">
            <v>4690.9900000000007</v>
          </cell>
          <cell r="I586">
            <v>3741.01</v>
          </cell>
          <cell r="J586">
            <v>3741.01</v>
          </cell>
          <cell r="K586">
            <v>806.83</v>
          </cell>
          <cell r="L586">
            <v>806.83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130.26</v>
          </cell>
          <cell r="T586">
            <v>130.26</v>
          </cell>
          <cell r="U586">
            <v>12.89</v>
          </cell>
          <cell r="V586">
            <v>12.89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</row>
        <row r="587">
          <cell r="C587" t="str">
            <v>3000000206613</v>
          </cell>
          <cell r="D587" t="str">
            <v>SC F860</v>
          </cell>
          <cell r="F587">
            <v>8500</v>
          </cell>
          <cell r="G587">
            <v>8500</v>
          </cell>
          <cell r="H587">
            <v>8500</v>
          </cell>
          <cell r="I587">
            <v>3312.42</v>
          </cell>
          <cell r="J587">
            <v>3312.42</v>
          </cell>
          <cell r="K587">
            <v>4543.1899999999996</v>
          </cell>
          <cell r="L587">
            <v>4543.1899999999996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230</v>
          </cell>
          <cell r="R587">
            <v>230</v>
          </cell>
          <cell r="S587">
            <v>377.1</v>
          </cell>
          <cell r="T587">
            <v>377.1</v>
          </cell>
          <cell r="U587">
            <v>37.29</v>
          </cell>
          <cell r="V587">
            <v>37.29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</row>
        <row r="588">
          <cell r="C588" t="str">
            <v>3000000206885</v>
          </cell>
          <cell r="D588" t="str">
            <v>SC F860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</row>
        <row r="589">
          <cell r="C589" t="str">
            <v>227971</v>
          </cell>
          <cell r="D589" t="str">
            <v>SC F860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</row>
        <row r="590">
          <cell r="C590" t="str">
            <v>235847</v>
          </cell>
          <cell r="D590" t="str">
            <v>SC F860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</row>
        <row r="591">
          <cell r="C591" t="str">
            <v>3000000207545</v>
          </cell>
          <cell r="D591" t="str">
            <v>HCC F860</v>
          </cell>
          <cell r="F591">
            <v>9900</v>
          </cell>
          <cell r="G591">
            <v>9900</v>
          </cell>
          <cell r="H591">
            <v>9900</v>
          </cell>
          <cell r="I591">
            <v>7151.54</v>
          </cell>
          <cell r="J591">
            <v>7151.54</v>
          </cell>
          <cell r="K591">
            <v>2427.9</v>
          </cell>
          <cell r="L591">
            <v>2427.9</v>
          </cell>
          <cell r="M591">
            <v>19.12</v>
          </cell>
          <cell r="N591">
            <v>19.12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274.31</v>
          </cell>
          <cell r="T591">
            <v>274.31</v>
          </cell>
          <cell r="U591">
            <v>27.13</v>
          </cell>
          <cell r="V591">
            <v>27.13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</row>
        <row r="592">
          <cell r="C592" t="str">
            <v>3000000207201</v>
          </cell>
          <cell r="D592" t="str">
            <v>SC F860</v>
          </cell>
          <cell r="F592">
            <v>0</v>
          </cell>
          <cell r="G592">
            <v>6714.8399999999992</v>
          </cell>
          <cell r="H592">
            <v>6714.8399999999992</v>
          </cell>
          <cell r="I592">
            <v>2874.58</v>
          </cell>
          <cell r="J592">
            <v>2874.58</v>
          </cell>
          <cell r="K592">
            <v>3520.91</v>
          </cell>
          <cell r="L592">
            <v>3520.91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290.61</v>
          </cell>
          <cell r="T592">
            <v>290.61</v>
          </cell>
          <cell r="U592">
            <v>28.74</v>
          </cell>
          <cell r="V592">
            <v>28.74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</row>
        <row r="593">
          <cell r="C593" t="str">
            <v>45452</v>
          </cell>
          <cell r="D593" t="str">
            <v>HCC F232017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</row>
        <row r="594">
          <cell r="C594" t="str">
            <v>2528</v>
          </cell>
          <cell r="D594" t="str">
            <v>HCC F232017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</row>
        <row r="595">
          <cell r="C595" t="str">
            <v>19599</v>
          </cell>
          <cell r="D595" t="str">
            <v>HCC F232017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</row>
        <row r="596">
          <cell r="C596" t="str">
            <v>6149</v>
          </cell>
          <cell r="D596" t="str">
            <v>HCC F232017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</row>
        <row r="597">
          <cell r="C597" t="str">
            <v>18658</v>
          </cell>
          <cell r="D597" t="str">
            <v>HCC F232017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</row>
        <row r="598">
          <cell r="C598" t="str">
            <v>13628</v>
          </cell>
          <cell r="D598" t="str">
            <v>HCC F232017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</row>
        <row r="599">
          <cell r="C599" t="str">
            <v>5337</v>
          </cell>
          <cell r="D599" t="str">
            <v>HCC F232017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</row>
        <row r="600">
          <cell r="C600" t="str">
            <v>4858</v>
          </cell>
          <cell r="D600" t="str">
            <v>HCC F232017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</row>
        <row r="601">
          <cell r="C601" t="str">
            <v>24790</v>
          </cell>
          <cell r="D601" t="str">
            <v>HCC F232017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</row>
        <row r="602">
          <cell r="C602" t="str">
            <v>13226</v>
          </cell>
          <cell r="D602" t="str">
            <v>HCC F232017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</row>
        <row r="603">
          <cell r="C603" t="str">
            <v>19308</v>
          </cell>
          <cell r="D603" t="str">
            <v>HCC F232017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</row>
        <row r="604">
          <cell r="C604" t="str">
            <v>23818</v>
          </cell>
          <cell r="D604" t="str">
            <v>HCC F232017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</row>
        <row r="605">
          <cell r="C605" t="str">
            <v>3012010101007358</v>
          </cell>
          <cell r="D605" t="str">
            <v>SC F232017</v>
          </cell>
          <cell r="F605">
            <v>0</v>
          </cell>
          <cell r="G605">
            <v>0.08</v>
          </cell>
          <cell r="H605">
            <v>0.01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0.08</v>
          </cell>
          <cell r="T605">
            <v>0.01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</row>
        <row r="606">
          <cell r="C606" t="str">
            <v>3012010101138096</v>
          </cell>
          <cell r="D606" t="str">
            <v>SC F232017</v>
          </cell>
          <cell r="F606">
            <v>3755</v>
          </cell>
          <cell r="G606">
            <v>3753.1699999999996</v>
          </cell>
          <cell r="H606">
            <v>469.27</v>
          </cell>
          <cell r="I606">
            <v>1592.06</v>
          </cell>
          <cell r="J606">
            <v>199.06</v>
          </cell>
          <cell r="K606">
            <v>1464.33</v>
          </cell>
          <cell r="L606">
            <v>183.09</v>
          </cell>
          <cell r="M606">
            <v>0</v>
          </cell>
          <cell r="N606">
            <v>0</v>
          </cell>
          <cell r="O606">
            <v>66.86</v>
          </cell>
          <cell r="P606">
            <v>8.36</v>
          </cell>
          <cell r="Q606">
            <v>0</v>
          </cell>
          <cell r="R606">
            <v>0</v>
          </cell>
          <cell r="S606">
            <v>431.25</v>
          </cell>
          <cell r="T606">
            <v>53.92</v>
          </cell>
          <cell r="U606">
            <v>42.47</v>
          </cell>
          <cell r="V606">
            <v>5.31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156.19999999999999</v>
          </cell>
          <cell r="AB606">
            <v>19.53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</row>
        <row r="607">
          <cell r="C607" t="str">
            <v>3012010101071826</v>
          </cell>
          <cell r="D607" t="str">
            <v>SC F232017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</row>
        <row r="608">
          <cell r="C608" t="str">
            <v>3012010101152477</v>
          </cell>
          <cell r="D608" t="str">
            <v>SC F232017</v>
          </cell>
          <cell r="F608">
            <v>0</v>
          </cell>
          <cell r="G608">
            <v>4.58</v>
          </cell>
          <cell r="H608">
            <v>0.56999999999999995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4.58</v>
          </cell>
          <cell r="T608">
            <v>0.56999999999999995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</row>
        <row r="609">
          <cell r="C609" t="str">
            <v>3012010101101862</v>
          </cell>
          <cell r="D609" t="str">
            <v>SC F232017</v>
          </cell>
          <cell r="F609">
            <v>0</v>
          </cell>
          <cell r="G609">
            <v>0.49</v>
          </cell>
          <cell r="H609">
            <v>0.06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0.49</v>
          </cell>
          <cell r="T609">
            <v>0.06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</row>
        <row r="610">
          <cell r="C610" t="str">
            <v>3012010101138971</v>
          </cell>
          <cell r="D610" t="str">
            <v>SC F232017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</row>
        <row r="611">
          <cell r="C611" t="str">
            <v>3012010101100997</v>
          </cell>
          <cell r="D611" t="str">
            <v>SC F232017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</row>
        <row r="612">
          <cell r="C612" t="str">
            <v>3012010101065331</v>
          </cell>
          <cell r="D612" t="str">
            <v>SC F232017</v>
          </cell>
          <cell r="F612">
            <v>7500</v>
          </cell>
          <cell r="G612">
            <v>7509.66</v>
          </cell>
          <cell r="H612">
            <v>920.27</v>
          </cell>
          <cell r="I612">
            <v>5465.7</v>
          </cell>
          <cell r="J612">
            <v>669.79</v>
          </cell>
          <cell r="K612">
            <v>807.71</v>
          </cell>
          <cell r="L612">
            <v>98.98</v>
          </cell>
          <cell r="M612">
            <v>18.98</v>
          </cell>
          <cell r="N612">
            <v>2.33</v>
          </cell>
          <cell r="O612">
            <v>130.97</v>
          </cell>
          <cell r="P612">
            <v>16.05</v>
          </cell>
          <cell r="Q612">
            <v>0</v>
          </cell>
          <cell r="R612">
            <v>0</v>
          </cell>
          <cell r="S612">
            <v>735.08</v>
          </cell>
          <cell r="T612">
            <v>90.08</v>
          </cell>
          <cell r="U612">
            <v>72.63</v>
          </cell>
          <cell r="V612">
            <v>8.9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278.58999999999997</v>
          </cell>
          <cell r="AB612">
            <v>34.14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</row>
        <row r="613">
          <cell r="C613" t="str">
            <v>3010010101848454</v>
          </cell>
          <cell r="D613" t="str">
            <v>SC F232017</v>
          </cell>
          <cell r="F613">
            <v>6840</v>
          </cell>
          <cell r="G613">
            <v>6836.1500000000015</v>
          </cell>
          <cell r="H613">
            <v>859.4799999999999</v>
          </cell>
          <cell r="I613">
            <v>3308.87</v>
          </cell>
          <cell r="J613">
            <v>416.01</v>
          </cell>
          <cell r="K613">
            <v>2099.89</v>
          </cell>
          <cell r="L613">
            <v>264.01</v>
          </cell>
          <cell r="M613">
            <v>0</v>
          </cell>
          <cell r="N613">
            <v>0</v>
          </cell>
          <cell r="O613">
            <v>362.93</v>
          </cell>
          <cell r="P613">
            <v>45.63</v>
          </cell>
          <cell r="Q613">
            <v>0</v>
          </cell>
          <cell r="R613">
            <v>0</v>
          </cell>
          <cell r="S613">
            <v>706.14</v>
          </cell>
          <cell r="T613">
            <v>88.78</v>
          </cell>
          <cell r="U613">
            <v>69.760000000000005</v>
          </cell>
          <cell r="V613">
            <v>8.77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288.56</v>
          </cell>
          <cell r="AB613">
            <v>36.28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</row>
        <row r="614">
          <cell r="C614" t="str">
            <v>3012010101063476</v>
          </cell>
          <cell r="D614" t="str">
            <v>SC F232017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</row>
        <row r="615">
          <cell r="C615" t="str">
            <v>3012010101018892</v>
          </cell>
          <cell r="D615" t="str">
            <v>SC F232017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</row>
        <row r="616">
          <cell r="C616" t="str">
            <v>3012010101152345</v>
          </cell>
          <cell r="D616" t="str">
            <v>SC F232017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</row>
        <row r="617">
          <cell r="C617" t="str">
            <v>3012010101174018</v>
          </cell>
          <cell r="D617" t="str">
            <v>SC F232017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</row>
        <row r="618">
          <cell r="C618" t="str">
            <v>3012010101019312</v>
          </cell>
          <cell r="D618" t="str">
            <v>SC F232017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</row>
        <row r="619">
          <cell r="C619" t="str">
            <v>3012010101040714</v>
          </cell>
          <cell r="D619" t="str">
            <v>SC F232017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</row>
        <row r="620">
          <cell r="C620" t="str">
            <v>3012010101036340</v>
          </cell>
          <cell r="D620" t="str">
            <v>SC F232017</v>
          </cell>
          <cell r="F620">
            <v>9500</v>
          </cell>
          <cell r="G620">
            <v>9499.5500000000011</v>
          </cell>
          <cell r="H620">
            <v>1171.8599999999999</v>
          </cell>
          <cell r="I620">
            <v>7006.92</v>
          </cell>
          <cell r="J620">
            <v>864.37</v>
          </cell>
          <cell r="K620">
            <v>919.18</v>
          </cell>
          <cell r="L620">
            <v>113.39</v>
          </cell>
          <cell r="M620">
            <v>0</v>
          </cell>
          <cell r="N620">
            <v>0</v>
          </cell>
          <cell r="O620">
            <v>175.1</v>
          </cell>
          <cell r="P620">
            <v>21.6</v>
          </cell>
          <cell r="Q620">
            <v>0</v>
          </cell>
          <cell r="R620">
            <v>0</v>
          </cell>
          <cell r="S620">
            <v>951.85</v>
          </cell>
          <cell r="T620">
            <v>117.42</v>
          </cell>
          <cell r="U620">
            <v>94.12</v>
          </cell>
          <cell r="V620">
            <v>11.61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352.38</v>
          </cell>
          <cell r="AB620">
            <v>43.47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</row>
        <row r="621">
          <cell r="C621" t="str">
            <v>3030010102492146</v>
          </cell>
          <cell r="D621" t="str">
            <v>SC F232017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</row>
        <row r="622">
          <cell r="C622" t="str">
            <v>3012010101127479</v>
          </cell>
          <cell r="D622" t="str">
            <v>SC F232017</v>
          </cell>
          <cell r="F622">
            <v>6000</v>
          </cell>
          <cell r="G622">
            <v>5999.9900000000007</v>
          </cell>
          <cell r="H622">
            <v>786.93</v>
          </cell>
          <cell r="I622">
            <v>3341.99</v>
          </cell>
          <cell r="J622">
            <v>438.32</v>
          </cell>
          <cell r="K622">
            <v>857.38</v>
          </cell>
          <cell r="L622">
            <v>112.45</v>
          </cell>
          <cell r="M622">
            <v>0</v>
          </cell>
          <cell r="N622">
            <v>0</v>
          </cell>
          <cell r="O622">
            <v>149.75</v>
          </cell>
          <cell r="P622">
            <v>19.64</v>
          </cell>
          <cell r="Q622">
            <v>349.97</v>
          </cell>
          <cell r="R622">
            <v>45.9</v>
          </cell>
          <cell r="S622">
            <v>865.84</v>
          </cell>
          <cell r="T622">
            <v>113.55999999999999</v>
          </cell>
          <cell r="U622">
            <v>85.55</v>
          </cell>
          <cell r="V622">
            <v>11.22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349.51</v>
          </cell>
          <cell r="AB622">
            <v>45.84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</row>
        <row r="623">
          <cell r="C623" t="str">
            <v>3012010101088655</v>
          </cell>
          <cell r="D623" t="str">
            <v>SC F232017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</row>
        <row r="624">
          <cell r="C624" t="str">
            <v>3012010101028891</v>
          </cell>
          <cell r="D624" t="str">
            <v>SC F232017</v>
          </cell>
          <cell r="F624">
            <v>0</v>
          </cell>
          <cell r="G624">
            <v>0.41</v>
          </cell>
          <cell r="H624">
            <v>0.05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0.41</v>
          </cell>
          <cell r="T624">
            <v>0.05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</row>
        <row r="625">
          <cell r="C625" t="str">
            <v>3012010101092814</v>
          </cell>
          <cell r="D625" t="str">
            <v>SC F232017</v>
          </cell>
          <cell r="F625">
            <v>0</v>
          </cell>
          <cell r="G625">
            <v>9.11</v>
          </cell>
          <cell r="H625">
            <v>1.1100000000000001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9.11</v>
          </cell>
          <cell r="T625">
            <v>1.1100000000000001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</row>
        <row r="626">
          <cell r="C626" t="str">
            <v>3012010101152014</v>
          </cell>
          <cell r="D626" t="str">
            <v>SC F232017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</row>
        <row r="627">
          <cell r="C627" t="str">
            <v>3012010101156940</v>
          </cell>
          <cell r="D627" t="str">
            <v>SC F232017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</row>
        <row r="628">
          <cell r="C628" t="str">
            <v>3012010101060191</v>
          </cell>
          <cell r="D628" t="str">
            <v>SC F232017</v>
          </cell>
          <cell r="F628">
            <v>0</v>
          </cell>
          <cell r="G628">
            <v>0.41</v>
          </cell>
          <cell r="H628">
            <v>0.05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0.41</v>
          </cell>
          <cell r="T628">
            <v>0.05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</row>
        <row r="629">
          <cell r="C629" t="str">
            <v>3012010101038601</v>
          </cell>
          <cell r="D629" t="str">
            <v>SC F232017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</row>
        <row r="630">
          <cell r="C630" t="str">
            <v>3012010101102258</v>
          </cell>
          <cell r="D630" t="str">
            <v>SC F232017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</row>
        <row r="631">
          <cell r="C631" t="str">
            <v>3012010101079423</v>
          </cell>
          <cell r="D631" t="str">
            <v>SC F232017</v>
          </cell>
          <cell r="F631">
            <v>7781</v>
          </cell>
          <cell r="G631">
            <v>7781.42</v>
          </cell>
          <cell r="H631">
            <v>956.67</v>
          </cell>
          <cell r="I631">
            <v>6214.67</v>
          </cell>
          <cell r="J631">
            <v>764.05</v>
          </cell>
          <cell r="K631">
            <v>215.38</v>
          </cell>
          <cell r="L631">
            <v>26.48</v>
          </cell>
          <cell r="M631">
            <v>0</v>
          </cell>
          <cell r="N631">
            <v>0</v>
          </cell>
          <cell r="O631">
            <v>140.72</v>
          </cell>
          <cell r="P631">
            <v>17.3</v>
          </cell>
          <cell r="Q631">
            <v>0</v>
          </cell>
          <cell r="R631">
            <v>0</v>
          </cell>
          <cell r="S631">
            <v>802.73</v>
          </cell>
          <cell r="T631">
            <v>98.690000000000012</v>
          </cell>
          <cell r="U631">
            <v>79.39</v>
          </cell>
          <cell r="V631">
            <v>9.76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328.53</v>
          </cell>
          <cell r="AB631">
            <v>40.39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</row>
        <row r="632">
          <cell r="C632" t="str">
            <v>3012010101165685</v>
          </cell>
          <cell r="D632" t="str">
            <v>SC F232017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</row>
        <row r="633">
          <cell r="C633" t="str">
            <v>3012010101138625</v>
          </cell>
          <cell r="D633" t="str">
            <v>SC F232017</v>
          </cell>
          <cell r="F633">
            <v>8705</v>
          </cell>
          <cell r="G633">
            <v>8705.7900000000009</v>
          </cell>
          <cell r="H633">
            <v>1086.42</v>
          </cell>
          <cell r="I633">
            <v>3764.64</v>
          </cell>
          <cell r="J633">
            <v>469.8</v>
          </cell>
          <cell r="K633">
            <v>3402.44</v>
          </cell>
          <cell r="L633">
            <v>424.6</v>
          </cell>
          <cell r="M633">
            <v>0</v>
          </cell>
          <cell r="N633">
            <v>0</v>
          </cell>
          <cell r="O633">
            <v>166.76</v>
          </cell>
          <cell r="P633">
            <v>20.81</v>
          </cell>
          <cell r="Q633">
            <v>0</v>
          </cell>
          <cell r="R633">
            <v>0</v>
          </cell>
          <cell r="S633">
            <v>914.79000000000008</v>
          </cell>
          <cell r="T633">
            <v>114.16000000000001</v>
          </cell>
          <cell r="U633">
            <v>90.47</v>
          </cell>
          <cell r="V633">
            <v>11.29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366.69</v>
          </cell>
          <cell r="AB633">
            <v>45.76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</row>
        <row r="634">
          <cell r="C634" t="str">
            <v>3012010101090222</v>
          </cell>
          <cell r="D634" t="str">
            <v>SC F232017</v>
          </cell>
          <cell r="F634">
            <v>9400</v>
          </cell>
          <cell r="G634">
            <v>9400.02</v>
          </cell>
          <cell r="H634">
            <v>1146.0500000000002</v>
          </cell>
          <cell r="I634">
            <v>4040.85</v>
          </cell>
          <cell r="J634">
            <v>492.66</v>
          </cell>
          <cell r="K634">
            <v>3219.08</v>
          </cell>
          <cell r="L634">
            <v>392.47</v>
          </cell>
          <cell r="M634">
            <v>0</v>
          </cell>
          <cell r="N634">
            <v>0</v>
          </cell>
          <cell r="O634">
            <v>168.88</v>
          </cell>
          <cell r="P634">
            <v>20.59</v>
          </cell>
          <cell r="Q634">
            <v>0</v>
          </cell>
          <cell r="R634">
            <v>0</v>
          </cell>
          <cell r="S634">
            <v>1508.29</v>
          </cell>
          <cell r="T634">
            <v>183.89</v>
          </cell>
          <cell r="U634">
            <v>91.45</v>
          </cell>
          <cell r="V634">
            <v>11.15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371.47</v>
          </cell>
          <cell r="AB634">
            <v>45.29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</row>
        <row r="635">
          <cell r="C635" t="str">
            <v>3012010101111192</v>
          </cell>
          <cell r="D635" t="str">
            <v>SC F232017</v>
          </cell>
          <cell r="F635">
            <v>0</v>
          </cell>
          <cell r="G635">
            <v>2317.3000000000002</v>
          </cell>
          <cell r="H635">
            <v>282.29000000000002</v>
          </cell>
          <cell r="I635">
            <v>0</v>
          </cell>
          <cell r="J635">
            <v>0</v>
          </cell>
          <cell r="K635">
            <v>692.34</v>
          </cell>
          <cell r="L635">
            <v>84.34</v>
          </cell>
          <cell r="M635">
            <v>0</v>
          </cell>
          <cell r="N635">
            <v>0</v>
          </cell>
          <cell r="O635">
            <v>176.08</v>
          </cell>
          <cell r="P635">
            <v>21.45</v>
          </cell>
          <cell r="Q635">
            <v>0</v>
          </cell>
          <cell r="R635">
            <v>0</v>
          </cell>
          <cell r="S635">
            <v>966.18999999999994</v>
          </cell>
          <cell r="T635">
            <v>117.7</v>
          </cell>
          <cell r="U635">
            <v>95.39</v>
          </cell>
          <cell r="V635">
            <v>11.62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387.3</v>
          </cell>
          <cell r="AB635">
            <v>47.18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</row>
        <row r="636">
          <cell r="C636" t="str">
            <v>3012010101142429</v>
          </cell>
          <cell r="D636" t="str">
            <v>SC F232017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</row>
        <row r="637">
          <cell r="C637" t="str">
            <v>3012010101103017</v>
          </cell>
          <cell r="D637" t="str">
            <v>SC F232017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</row>
        <row r="638">
          <cell r="C638" t="str">
            <v>3012010101081387</v>
          </cell>
          <cell r="D638" t="str">
            <v>SC F232017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</row>
        <row r="639">
          <cell r="C639" t="str">
            <v>3030010102241428</v>
          </cell>
          <cell r="D639" t="str">
            <v>SC F232017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</row>
        <row r="640">
          <cell r="C640" t="str">
            <v>3012010101092368</v>
          </cell>
          <cell r="D640" t="str">
            <v>SC F232017</v>
          </cell>
          <cell r="F640">
            <v>0</v>
          </cell>
          <cell r="G640">
            <v>1.07</v>
          </cell>
          <cell r="H640">
            <v>0.13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1.07</v>
          </cell>
          <cell r="T640">
            <v>0.13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</row>
        <row r="641">
          <cell r="C641" t="str">
            <v>3012010101004165</v>
          </cell>
          <cell r="D641" t="str">
            <v>SC F232017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</row>
        <row r="642">
          <cell r="C642" t="str">
            <v>3012010101098969</v>
          </cell>
          <cell r="D642" t="str">
            <v>SC F232017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</row>
        <row r="643">
          <cell r="C643" t="str">
            <v>3010010101822509</v>
          </cell>
          <cell r="D643" t="str">
            <v>SC F232017</v>
          </cell>
          <cell r="F643">
            <v>8500</v>
          </cell>
          <cell r="G643">
            <v>8500.0400000000009</v>
          </cell>
          <cell r="H643">
            <v>1067.9599999999998</v>
          </cell>
          <cell r="I643">
            <v>3963.89</v>
          </cell>
          <cell r="J643">
            <v>498.03</v>
          </cell>
          <cell r="K643">
            <v>2627.47</v>
          </cell>
          <cell r="L643">
            <v>330.12</v>
          </cell>
          <cell r="M643">
            <v>0</v>
          </cell>
          <cell r="N643">
            <v>0</v>
          </cell>
          <cell r="O643">
            <v>547.35</v>
          </cell>
          <cell r="P643">
            <v>68.77</v>
          </cell>
          <cell r="Q643">
            <v>349.96</v>
          </cell>
          <cell r="R643">
            <v>43.97</v>
          </cell>
          <cell r="S643">
            <v>827.12</v>
          </cell>
          <cell r="T643">
            <v>103.92</v>
          </cell>
          <cell r="U643">
            <v>81.819999999999993</v>
          </cell>
          <cell r="V643">
            <v>10.28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102.43</v>
          </cell>
          <cell r="AB643">
            <v>12.870000000000001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</row>
        <row r="644">
          <cell r="C644" t="str">
            <v>3012010101126174</v>
          </cell>
          <cell r="D644" t="str">
            <v>SC F232017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</row>
        <row r="645">
          <cell r="C645" t="str">
            <v>3012010101111200</v>
          </cell>
          <cell r="D645" t="str">
            <v>SC F232017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</row>
        <row r="646">
          <cell r="C646" t="str">
            <v>3012010101147592</v>
          </cell>
          <cell r="D646" t="str">
            <v>SC F232017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</row>
        <row r="647">
          <cell r="C647" t="str">
            <v>3012010101102613</v>
          </cell>
          <cell r="D647" t="str">
            <v>SC F232017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</row>
        <row r="648">
          <cell r="C648" t="str">
            <v>3012010101071800</v>
          </cell>
          <cell r="D648" t="str">
            <v>SC F232017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</row>
        <row r="649">
          <cell r="C649" t="str">
            <v>3012010101113933</v>
          </cell>
          <cell r="D649" t="str">
            <v>SC F232017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</row>
        <row r="650">
          <cell r="C650" t="str">
            <v>3012010101150364</v>
          </cell>
          <cell r="D650" t="str">
            <v>SC F232017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</row>
        <row r="651">
          <cell r="C651" t="str">
            <v>3012010101087277</v>
          </cell>
          <cell r="D651" t="str">
            <v>SC F232017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</row>
        <row r="652">
          <cell r="C652" t="str">
            <v>3012010101110236</v>
          </cell>
          <cell r="D652" t="str">
            <v>SC F232017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</row>
        <row r="653">
          <cell r="C653" t="str">
            <v>3012010101147394</v>
          </cell>
          <cell r="D653" t="str">
            <v>SC F232017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</row>
        <row r="654">
          <cell r="C654" t="str">
            <v>3012010101076072</v>
          </cell>
          <cell r="D654" t="str">
            <v>SC F232017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</row>
        <row r="655">
          <cell r="C655" t="str">
            <v>3012010101142056</v>
          </cell>
          <cell r="D655" t="str">
            <v>SC F232017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</row>
        <row r="656">
          <cell r="C656" t="str">
            <v>3012010101070141</v>
          </cell>
          <cell r="D656" t="str">
            <v>SC F232017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</row>
        <row r="657">
          <cell r="C657" t="str">
            <v>3012010101111846</v>
          </cell>
          <cell r="D657" t="str">
            <v>SC F232017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</row>
        <row r="658">
          <cell r="C658" t="str">
            <v>3012010101098985</v>
          </cell>
          <cell r="D658" t="str">
            <v>SC F232017</v>
          </cell>
          <cell r="F658">
            <v>9314</v>
          </cell>
          <cell r="G658">
            <v>9574.31</v>
          </cell>
          <cell r="H658">
            <v>1166.4699999999998</v>
          </cell>
          <cell r="I658">
            <v>4746.32</v>
          </cell>
          <cell r="J658">
            <v>578.14</v>
          </cell>
          <cell r="K658">
            <v>3201.59</v>
          </cell>
          <cell r="L658">
            <v>389.98</v>
          </cell>
          <cell r="M658">
            <v>257.86</v>
          </cell>
          <cell r="N658">
            <v>31.65</v>
          </cell>
          <cell r="O658">
            <v>194.81</v>
          </cell>
          <cell r="P658">
            <v>23.73</v>
          </cell>
          <cell r="Q658">
            <v>0</v>
          </cell>
          <cell r="R658">
            <v>0</v>
          </cell>
          <cell r="S658">
            <v>1068.24</v>
          </cell>
          <cell r="T658">
            <v>130.12</v>
          </cell>
          <cell r="U658">
            <v>105.49</v>
          </cell>
          <cell r="V658">
            <v>12.85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</row>
        <row r="659">
          <cell r="C659" t="str">
            <v>3030010102520680</v>
          </cell>
          <cell r="D659" t="str">
            <v>SC F232017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</row>
        <row r="660">
          <cell r="C660" t="str">
            <v>3012010101157666</v>
          </cell>
          <cell r="D660" t="str">
            <v>SC F232017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</row>
        <row r="661">
          <cell r="C661" t="str">
            <v>3012010101142544</v>
          </cell>
          <cell r="D661" t="str">
            <v>SC F232017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</row>
        <row r="662">
          <cell r="C662" t="str">
            <v>3030010102487864</v>
          </cell>
          <cell r="D662" t="str">
            <v>SC F232017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</row>
        <row r="663">
          <cell r="C663" t="str">
            <v>3030010102506572</v>
          </cell>
          <cell r="D663" t="str">
            <v>SC F232017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</row>
        <row r="664">
          <cell r="C664" t="str">
            <v>3012010101102464</v>
          </cell>
          <cell r="D664" t="str">
            <v>SC F232017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</row>
        <row r="665">
          <cell r="C665" t="str">
            <v>3012010101103033</v>
          </cell>
          <cell r="D665" t="str">
            <v>SC F232017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</row>
        <row r="666">
          <cell r="C666" t="str">
            <v>3012010101160181</v>
          </cell>
          <cell r="D666" t="str">
            <v>SC F232017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</row>
        <row r="667">
          <cell r="C667" t="str">
            <v>3012010101138245</v>
          </cell>
          <cell r="D667" t="str">
            <v>SC F232017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</row>
        <row r="668">
          <cell r="C668" t="str">
            <v>3012010101103066</v>
          </cell>
          <cell r="D668" t="str">
            <v>SC F232017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</row>
        <row r="669">
          <cell r="C669" t="str">
            <v>3012010101147618</v>
          </cell>
          <cell r="D669" t="str">
            <v>SC F232017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</row>
        <row r="670">
          <cell r="C670" t="str">
            <v>3012010101991973</v>
          </cell>
          <cell r="D670" t="str">
            <v>SC F232017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</row>
        <row r="671">
          <cell r="C671" t="str">
            <v>3012010101167335</v>
          </cell>
          <cell r="D671" t="str">
            <v>SC F232017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</row>
        <row r="672">
          <cell r="C672" t="str">
            <v>3012010101147519</v>
          </cell>
          <cell r="D672" t="str">
            <v>SC F232017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</row>
        <row r="673">
          <cell r="C673" t="str">
            <v>3012010101146925</v>
          </cell>
          <cell r="D673" t="str">
            <v>SC F232017</v>
          </cell>
          <cell r="F673">
            <v>1031.1099999999999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</row>
        <row r="674">
          <cell r="C674" t="str">
            <v>3012010101130523</v>
          </cell>
          <cell r="D674" t="str">
            <v>SC F232017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</row>
        <row r="675">
          <cell r="C675" t="str">
            <v>3012010101102621</v>
          </cell>
          <cell r="D675" t="str">
            <v>SC F232017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</row>
        <row r="676">
          <cell r="C676" t="str">
            <v>3012010101160215</v>
          </cell>
          <cell r="D676" t="str">
            <v>SC F232017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</row>
        <row r="677">
          <cell r="C677" t="str">
            <v>3012010101042140</v>
          </cell>
          <cell r="D677" t="str">
            <v>SC F232017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</row>
        <row r="678">
          <cell r="C678" t="str">
            <v>3012010101037744</v>
          </cell>
          <cell r="D678" t="str">
            <v>SC F232017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</row>
        <row r="679">
          <cell r="C679" t="str">
            <v>3012010101103116</v>
          </cell>
          <cell r="D679" t="str">
            <v>SC F232017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</row>
        <row r="680">
          <cell r="C680" t="str">
            <v>3012010101147303</v>
          </cell>
          <cell r="D680" t="str">
            <v>SC F232017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</row>
        <row r="681">
          <cell r="C681" t="str">
            <v>3012010101147287</v>
          </cell>
          <cell r="D681" t="str">
            <v>SC F232017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</row>
        <row r="682">
          <cell r="C682" t="str">
            <v>3030010102491080</v>
          </cell>
          <cell r="D682" t="str">
            <v>SC F232017</v>
          </cell>
          <cell r="F682">
            <v>8292.36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</row>
        <row r="683">
          <cell r="C683" t="str">
            <v>3012010101081882</v>
          </cell>
          <cell r="D683" t="str">
            <v>SC F232017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</row>
        <row r="684">
          <cell r="C684" t="str">
            <v>3012010101146578</v>
          </cell>
          <cell r="D684" t="str">
            <v>SC F232017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</row>
        <row r="685">
          <cell r="C685" t="str">
            <v>3012010101155660</v>
          </cell>
          <cell r="D685" t="str">
            <v>SC F232017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</row>
        <row r="686">
          <cell r="C686" t="str">
            <v>3012010101149127</v>
          </cell>
          <cell r="D686" t="str">
            <v>SC F232017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</row>
        <row r="687">
          <cell r="C687" t="str">
            <v>3012010101130085</v>
          </cell>
          <cell r="D687" t="str">
            <v>SC F232017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</row>
        <row r="688">
          <cell r="C688" t="str">
            <v>3012010101146420</v>
          </cell>
          <cell r="D688" t="str">
            <v>SC F232017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</row>
        <row r="689">
          <cell r="C689" t="str">
            <v>3012010101016870</v>
          </cell>
          <cell r="D689" t="str">
            <v>SC F232017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</row>
        <row r="690">
          <cell r="C690" t="str">
            <v>3030010102487765</v>
          </cell>
          <cell r="D690" t="str">
            <v>SC F232017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</row>
        <row r="691">
          <cell r="C691" t="str">
            <v>3012010101073160</v>
          </cell>
          <cell r="D691" t="str">
            <v>SC F232017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</row>
        <row r="692">
          <cell r="C692" t="str">
            <v>3012010101060282</v>
          </cell>
          <cell r="D692" t="str">
            <v>SC F232017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</row>
        <row r="693">
          <cell r="C693" t="str">
            <v>3012010101157518</v>
          </cell>
          <cell r="D693" t="str">
            <v>SC F232017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</row>
        <row r="694">
          <cell r="C694" t="str">
            <v>3012010101100096</v>
          </cell>
          <cell r="D694" t="str">
            <v>SC F232017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</row>
        <row r="695">
          <cell r="C695" t="str">
            <v>3012010101127396</v>
          </cell>
          <cell r="D695" t="str">
            <v>SC F232017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</row>
        <row r="696">
          <cell r="C696" t="str">
            <v>3012010101071438</v>
          </cell>
          <cell r="D696" t="str">
            <v>SC F232017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</row>
        <row r="697">
          <cell r="C697" t="str">
            <v>3012010101101011</v>
          </cell>
          <cell r="D697" t="str">
            <v>SC F232017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</row>
        <row r="698">
          <cell r="C698" t="str">
            <v>3012010101130176</v>
          </cell>
          <cell r="D698" t="str">
            <v>SC F232017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</row>
        <row r="699">
          <cell r="C699" t="str">
            <v>3012010101127461</v>
          </cell>
          <cell r="D699" t="str">
            <v>SC F232017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</row>
        <row r="700">
          <cell r="C700" t="str">
            <v>3012010101165677</v>
          </cell>
          <cell r="D700" t="str">
            <v>SC F232017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</row>
        <row r="701">
          <cell r="C701" t="str">
            <v>3012010101097714</v>
          </cell>
          <cell r="D701" t="str">
            <v>SC F232017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</row>
        <row r="702">
          <cell r="C702" t="str">
            <v>3030010102508453</v>
          </cell>
          <cell r="D702" t="str">
            <v>SC F232017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</row>
        <row r="703">
          <cell r="C703" t="str">
            <v>3012010101174620</v>
          </cell>
          <cell r="D703" t="str">
            <v>SC F232017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</row>
        <row r="704">
          <cell r="C704" t="str">
            <v>3030010102497392</v>
          </cell>
          <cell r="D704" t="str">
            <v>SC F232017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</row>
        <row r="705">
          <cell r="C705" t="str">
            <v>3030010102498853</v>
          </cell>
          <cell r="D705" t="str">
            <v>SC F232017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</row>
        <row r="706">
          <cell r="C706" t="str">
            <v>3012010101173903</v>
          </cell>
          <cell r="D706" t="str">
            <v>SC F232017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</row>
        <row r="707">
          <cell r="C707" t="str">
            <v>3012010101053618</v>
          </cell>
          <cell r="D707" t="str">
            <v>SC F232017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</row>
        <row r="708">
          <cell r="C708" t="str">
            <v>3012010101105996</v>
          </cell>
          <cell r="D708" t="str">
            <v>SC F232017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</row>
        <row r="709">
          <cell r="C709" t="str">
            <v>3010010101835881</v>
          </cell>
          <cell r="D709" t="str">
            <v>SC F232017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</row>
        <row r="710">
          <cell r="C710" t="str">
            <v>3030010102501201</v>
          </cell>
          <cell r="D710" t="str">
            <v>SC F232017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</row>
        <row r="711">
          <cell r="C711" t="str">
            <v>3012010101068830</v>
          </cell>
          <cell r="D711" t="str">
            <v>SC F232017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</row>
        <row r="712">
          <cell r="C712" t="str">
            <v>3012010101073731</v>
          </cell>
          <cell r="D712" t="str">
            <v>SC F232017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</row>
        <row r="713">
          <cell r="C713" t="str">
            <v>3012010101081932</v>
          </cell>
          <cell r="D713" t="str">
            <v>SC F232017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</row>
        <row r="714">
          <cell r="C714" t="str">
            <v>3010010101830346</v>
          </cell>
          <cell r="D714" t="str">
            <v>SC F232017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</row>
        <row r="715">
          <cell r="C715" t="str">
            <v>3012010101007036</v>
          </cell>
          <cell r="D715" t="str">
            <v>SC F232017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</row>
        <row r="716">
          <cell r="C716" t="str">
            <v>3012010101093176</v>
          </cell>
          <cell r="D716" t="str">
            <v>SC F232017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</row>
        <row r="717">
          <cell r="C717" t="str">
            <v>3012010101104676</v>
          </cell>
          <cell r="D717" t="str">
            <v>SC F232017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</row>
        <row r="718">
          <cell r="C718" t="str">
            <v>3012010101091188</v>
          </cell>
          <cell r="D718" t="str">
            <v>SC F232017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</row>
        <row r="719">
          <cell r="C719" t="str">
            <v>3012010101172152</v>
          </cell>
          <cell r="D719" t="str">
            <v>SC F232017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</row>
        <row r="720">
          <cell r="C720" t="str">
            <v>3012010101174273</v>
          </cell>
          <cell r="D720" t="str">
            <v>SC F232017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</row>
        <row r="721">
          <cell r="C721" t="str">
            <v>3030010102523072</v>
          </cell>
          <cell r="D721" t="str">
            <v>SC F232017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</row>
        <row r="722">
          <cell r="C722" t="str">
            <v>3012010101176294</v>
          </cell>
          <cell r="D722" t="str">
            <v>SC F232017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</row>
        <row r="723">
          <cell r="C723" t="str">
            <v>3012010101091873</v>
          </cell>
          <cell r="D723" t="str">
            <v>SC F232017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</row>
        <row r="724">
          <cell r="C724" t="str">
            <v>3030010102520060</v>
          </cell>
          <cell r="D724" t="str">
            <v>SC F232017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</row>
        <row r="725">
          <cell r="C725" t="str">
            <v>3012010101058344</v>
          </cell>
          <cell r="D725" t="str">
            <v>SC F232017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</row>
        <row r="726">
          <cell r="C726" t="str">
            <v>3012010101165297</v>
          </cell>
          <cell r="D726" t="str">
            <v>SC F232017</v>
          </cell>
          <cell r="F726">
            <v>3860.73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</row>
        <row r="727">
          <cell r="C727" t="str">
            <v>3030010102511598</v>
          </cell>
          <cell r="D727" t="str">
            <v>SC F232017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</row>
        <row r="728">
          <cell r="C728" t="str">
            <v>3010010101821220</v>
          </cell>
          <cell r="D728" t="str">
            <v>SC F232017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</row>
        <row r="729">
          <cell r="C729" t="str">
            <v>3012010101169141</v>
          </cell>
          <cell r="D729" t="str">
            <v>SC F232017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</row>
        <row r="730">
          <cell r="C730" t="str">
            <v>3000000181145</v>
          </cell>
          <cell r="D730" t="str">
            <v>SC F232017</v>
          </cell>
          <cell r="E730" t="str">
            <v>Pago con Quitas</v>
          </cell>
          <cell r="F730">
            <v>350000</v>
          </cell>
          <cell r="G730">
            <v>349767.26000000013</v>
          </cell>
          <cell r="H730">
            <v>42977.149999999994</v>
          </cell>
          <cell r="I730">
            <v>254035.11999999991</v>
          </cell>
          <cell r="J730">
            <v>35961.419999999991</v>
          </cell>
          <cell r="K730">
            <v>332358.14999999979</v>
          </cell>
          <cell r="L730">
            <v>48197.630000000005</v>
          </cell>
          <cell r="M730">
            <v>616490.62</v>
          </cell>
          <cell r="N730">
            <v>75754.34</v>
          </cell>
          <cell r="O730">
            <v>0</v>
          </cell>
          <cell r="P730">
            <v>0</v>
          </cell>
          <cell r="Q730">
            <v>16937.229999999996</v>
          </cell>
          <cell r="R730">
            <v>2460.1099999999997</v>
          </cell>
          <cell r="S730">
            <v>42729.962800000001</v>
          </cell>
          <cell r="T730">
            <v>6129.7199999999893</v>
          </cell>
          <cell r="U730">
            <v>4211.84</v>
          </cell>
          <cell r="V730">
            <v>604.43999999999892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520758.47999999986</v>
          </cell>
          <cell r="AJ730">
            <v>68738.609999999986</v>
          </cell>
          <cell r="AK730">
            <v>396237.18279999978</v>
          </cell>
          <cell r="AL730">
            <v>57391.899999999994</v>
          </cell>
        </row>
        <row r="731">
          <cell r="C731" t="str">
            <v>3000000183343</v>
          </cell>
          <cell r="D731" t="str">
            <v>SC F232017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</row>
        <row r="732">
          <cell r="C732" t="str">
            <v>3000000185582</v>
          </cell>
          <cell r="D732" t="str">
            <v>SC F232017</v>
          </cell>
          <cell r="F732">
            <v>5642.5</v>
          </cell>
          <cell r="G732">
            <v>5631.079999999999</v>
          </cell>
          <cell r="H732">
            <v>691.91</v>
          </cell>
          <cell r="I732">
            <v>4192.28</v>
          </cell>
          <cell r="J732">
            <v>515.12</v>
          </cell>
          <cell r="K732">
            <v>1143.78</v>
          </cell>
          <cell r="L732">
            <v>140.54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268.49</v>
          </cell>
          <cell r="T732">
            <v>32.99</v>
          </cell>
          <cell r="U732">
            <v>26.53</v>
          </cell>
          <cell r="V732">
            <v>3.26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</row>
        <row r="733">
          <cell r="C733" t="str">
            <v>3000000189375</v>
          </cell>
          <cell r="D733" t="str">
            <v>HCC F232017</v>
          </cell>
          <cell r="F733">
            <v>9900</v>
          </cell>
          <cell r="G733">
            <v>9900</v>
          </cell>
          <cell r="H733">
            <v>9900</v>
          </cell>
          <cell r="I733">
            <v>8451.5499999999993</v>
          </cell>
          <cell r="J733">
            <v>8451.5499999999993</v>
          </cell>
          <cell r="K733">
            <v>612.95000000000005</v>
          </cell>
          <cell r="L733">
            <v>612.95000000000005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460</v>
          </cell>
          <cell r="R733">
            <v>460</v>
          </cell>
          <cell r="S733">
            <v>336.54</v>
          </cell>
          <cell r="T733">
            <v>336.54</v>
          </cell>
          <cell r="U733">
            <v>38.96</v>
          </cell>
          <cell r="V733">
            <v>38.96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</row>
        <row r="734">
          <cell r="C734" t="str">
            <v>3000000190714</v>
          </cell>
          <cell r="D734" t="str">
            <v>SC F232017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</row>
        <row r="735">
          <cell r="C735" t="str">
            <v>3000000191381</v>
          </cell>
          <cell r="D735" t="str">
            <v>SC F232017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</row>
        <row r="736">
          <cell r="C736" t="str">
            <v>3000000192609</v>
          </cell>
          <cell r="D736" t="str">
            <v>SC F232017</v>
          </cell>
          <cell r="F736">
            <v>4475</v>
          </cell>
          <cell r="G736">
            <v>4475.0000000000009</v>
          </cell>
          <cell r="H736">
            <v>4475.0000000000009</v>
          </cell>
          <cell r="I736">
            <v>2644.27</v>
          </cell>
          <cell r="J736">
            <v>2644.27</v>
          </cell>
          <cell r="K736">
            <v>1626.78</v>
          </cell>
          <cell r="L736">
            <v>1626.78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230</v>
          </cell>
          <cell r="R736">
            <v>230</v>
          </cell>
          <cell r="S736">
            <v>185.6</v>
          </cell>
          <cell r="T736">
            <v>185.6</v>
          </cell>
          <cell r="U736">
            <v>18.350000000000001</v>
          </cell>
          <cell r="V736">
            <v>18.350000000000001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230</v>
          </cell>
          <cell r="AL736">
            <v>230</v>
          </cell>
        </row>
        <row r="737">
          <cell r="C737" t="str">
            <v>3000000193651</v>
          </cell>
          <cell r="D737" t="str">
            <v>SC F232017</v>
          </cell>
          <cell r="F737">
            <v>5583</v>
          </cell>
          <cell r="G737">
            <v>5582.3399999999992</v>
          </cell>
          <cell r="H737">
            <v>5582.3399999999992</v>
          </cell>
          <cell r="I737">
            <v>4292.95</v>
          </cell>
          <cell r="J737">
            <v>4292.95</v>
          </cell>
          <cell r="K737">
            <v>1034.95</v>
          </cell>
          <cell r="L737">
            <v>1034.95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231.54000000000002</v>
          </cell>
          <cell r="T737">
            <v>231.54000000000002</v>
          </cell>
          <cell r="U737">
            <v>22.9</v>
          </cell>
          <cell r="V737">
            <v>22.9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</row>
        <row r="738">
          <cell r="C738" t="str">
            <v>3000000192759</v>
          </cell>
          <cell r="D738" t="str">
            <v>SC F232017</v>
          </cell>
          <cell r="F738">
            <v>6588</v>
          </cell>
          <cell r="G738">
            <v>3293.92</v>
          </cell>
          <cell r="H738">
            <v>3293.92</v>
          </cell>
          <cell r="I738">
            <v>1871.63</v>
          </cell>
          <cell r="J738">
            <v>1871.63</v>
          </cell>
          <cell r="K738">
            <v>1272.1600000000001</v>
          </cell>
          <cell r="L738">
            <v>1272.1600000000001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136.62</v>
          </cell>
          <cell r="T738">
            <v>136.62</v>
          </cell>
          <cell r="U738">
            <v>13.51</v>
          </cell>
          <cell r="V738">
            <v>13.51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</row>
        <row r="739">
          <cell r="C739" t="str">
            <v>3000000191203</v>
          </cell>
          <cell r="D739" t="str">
            <v>SC F232017</v>
          </cell>
          <cell r="E739" t="str">
            <v>Venta Litigiosa</v>
          </cell>
          <cell r="F739">
            <v>281300</v>
          </cell>
          <cell r="G739">
            <v>281310.98</v>
          </cell>
          <cell r="H739">
            <v>281310.98</v>
          </cell>
          <cell r="I739">
            <v>21006.760000000002</v>
          </cell>
          <cell r="J739">
            <v>21006.760000000002</v>
          </cell>
          <cell r="K739">
            <v>41866.920000000013</v>
          </cell>
          <cell r="L739">
            <v>41866.920000000013</v>
          </cell>
          <cell r="M739">
            <v>233605</v>
          </cell>
          <cell r="N739">
            <v>233605</v>
          </cell>
          <cell r="O739">
            <v>0</v>
          </cell>
          <cell r="P739">
            <v>0</v>
          </cell>
          <cell r="Q739">
            <v>3910</v>
          </cell>
          <cell r="R739">
            <v>3910</v>
          </cell>
          <cell r="S739">
            <v>3167.9499999999989</v>
          </cell>
          <cell r="T739">
            <v>3167.9499999999989</v>
          </cell>
          <cell r="U739">
            <v>313.31000000000006</v>
          </cell>
          <cell r="V739">
            <v>313.31000000000006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7402.9400000000014</v>
          </cell>
          <cell r="AJ739">
            <v>7402.9400000000014</v>
          </cell>
          <cell r="AK739">
            <v>15156.019999999999</v>
          </cell>
          <cell r="AL739">
            <v>15156.019999999999</v>
          </cell>
        </row>
        <row r="740">
          <cell r="C740" t="str">
            <v>3000000194216</v>
          </cell>
          <cell r="D740" t="str">
            <v>SC F232017</v>
          </cell>
          <cell r="F740">
            <v>9000</v>
          </cell>
          <cell r="G740">
            <v>9000.0000000000018</v>
          </cell>
          <cell r="H740">
            <v>9000.0000000000018</v>
          </cell>
          <cell r="I740">
            <v>4759.55</v>
          </cell>
          <cell r="J740">
            <v>4759.55</v>
          </cell>
          <cell r="K740">
            <v>3331.31</v>
          </cell>
          <cell r="L740">
            <v>3331.31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501.2</v>
          </cell>
          <cell r="R740">
            <v>501.2</v>
          </cell>
          <cell r="S740">
            <v>373.16</v>
          </cell>
          <cell r="T740">
            <v>373.16</v>
          </cell>
          <cell r="U740">
            <v>34.78</v>
          </cell>
          <cell r="V740">
            <v>34.78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</row>
        <row r="741">
          <cell r="C741" t="str">
            <v>3000000193166</v>
          </cell>
          <cell r="D741" t="str">
            <v>SC F232017</v>
          </cell>
          <cell r="F741">
            <v>5300</v>
          </cell>
          <cell r="G741">
            <v>5286.0800000000008</v>
          </cell>
          <cell r="H741">
            <v>5286.0800000000008</v>
          </cell>
          <cell r="I741">
            <v>4434.76</v>
          </cell>
          <cell r="J741">
            <v>4434.76</v>
          </cell>
          <cell r="K741">
            <v>610.38</v>
          </cell>
          <cell r="L741">
            <v>610.38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216.85</v>
          </cell>
          <cell r="T741">
            <v>216.85</v>
          </cell>
          <cell r="U741">
            <v>24.09</v>
          </cell>
          <cell r="V741">
            <v>24.09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</row>
        <row r="742">
          <cell r="C742" t="str">
            <v>3000000193516</v>
          </cell>
          <cell r="D742" t="str">
            <v>SC F232017</v>
          </cell>
          <cell r="F742">
            <v>4525</v>
          </cell>
          <cell r="G742">
            <v>4524.1099999999997</v>
          </cell>
          <cell r="H742">
            <v>4524.1099999999997</v>
          </cell>
          <cell r="I742">
            <v>3696.85</v>
          </cell>
          <cell r="J742">
            <v>3696.85</v>
          </cell>
          <cell r="K742">
            <v>621.04999999999995</v>
          </cell>
          <cell r="L742">
            <v>621.04999999999995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187.65</v>
          </cell>
          <cell r="T742">
            <v>187.65</v>
          </cell>
          <cell r="U742">
            <v>18.559999999999999</v>
          </cell>
          <cell r="V742">
            <v>18.559999999999999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</row>
        <row r="743">
          <cell r="C743" t="str">
            <v>3000000194339</v>
          </cell>
          <cell r="D743" t="str">
            <v>HCC F232017</v>
          </cell>
          <cell r="F743">
            <v>4000</v>
          </cell>
          <cell r="G743">
            <v>4000</v>
          </cell>
          <cell r="H743">
            <v>4000</v>
          </cell>
          <cell r="I743">
            <v>2158.75</v>
          </cell>
          <cell r="J743">
            <v>2158.75</v>
          </cell>
          <cell r="K743">
            <v>1434.69</v>
          </cell>
          <cell r="L743">
            <v>1434.69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230</v>
          </cell>
          <cell r="R743">
            <v>230</v>
          </cell>
          <cell r="S743">
            <v>160.66999999999999</v>
          </cell>
          <cell r="T743">
            <v>160.66999999999999</v>
          </cell>
          <cell r="U743">
            <v>15.89</v>
          </cell>
          <cell r="V743">
            <v>15.89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</row>
        <row r="744">
          <cell r="C744" t="str">
            <v>3000000194329</v>
          </cell>
          <cell r="D744" t="str">
            <v>SC F232017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</row>
        <row r="745">
          <cell r="C745" t="str">
            <v>3000000194305</v>
          </cell>
          <cell r="D745" t="str">
            <v>SC F232017</v>
          </cell>
          <cell r="F745">
            <v>0</v>
          </cell>
          <cell r="G745">
            <v>5.98</v>
          </cell>
          <cell r="H745">
            <v>5.98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5.98</v>
          </cell>
          <cell r="T745">
            <v>5.98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</row>
        <row r="746">
          <cell r="C746" t="str">
            <v>3000000194316</v>
          </cell>
          <cell r="D746" t="str">
            <v>SC F232017</v>
          </cell>
          <cell r="F746">
            <v>4440.6099999999997</v>
          </cell>
          <cell r="G746">
            <v>4440.6000000000004</v>
          </cell>
          <cell r="H746">
            <v>4440.6000000000004</v>
          </cell>
          <cell r="I746">
            <v>2511.44</v>
          </cell>
          <cell r="J746">
            <v>2511.44</v>
          </cell>
          <cell r="K746">
            <v>1726.77</v>
          </cell>
          <cell r="L746">
            <v>1726.77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184.18</v>
          </cell>
          <cell r="T746">
            <v>184.18</v>
          </cell>
          <cell r="U746">
            <v>18.21</v>
          </cell>
          <cell r="V746">
            <v>18.21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</row>
        <row r="747">
          <cell r="C747" t="str">
            <v>3000000195405</v>
          </cell>
          <cell r="D747" t="str">
            <v>SC F232017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</row>
        <row r="748">
          <cell r="C748" t="str">
            <v>3000000195697</v>
          </cell>
          <cell r="D748" t="str">
            <v>SC F232017</v>
          </cell>
          <cell r="F748">
            <v>4827</v>
          </cell>
          <cell r="G748">
            <v>4826.8099999999995</v>
          </cell>
          <cell r="H748">
            <v>4826.8099999999995</v>
          </cell>
          <cell r="I748">
            <v>2438.77</v>
          </cell>
          <cell r="J748">
            <v>2438.77</v>
          </cell>
          <cell r="K748">
            <v>2168.04</v>
          </cell>
          <cell r="L748">
            <v>2168.04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200.2</v>
          </cell>
          <cell r="T748">
            <v>200.2</v>
          </cell>
          <cell r="U748">
            <v>19.8</v>
          </cell>
          <cell r="V748">
            <v>19.8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</row>
        <row r="749">
          <cell r="C749" t="str">
            <v>3000000195601</v>
          </cell>
          <cell r="D749" t="str">
            <v>SC F232017</v>
          </cell>
          <cell r="F749">
            <v>5582.54</v>
          </cell>
          <cell r="G749">
            <v>5582.54</v>
          </cell>
          <cell r="H749">
            <v>5582.54</v>
          </cell>
          <cell r="I749">
            <v>5217.96</v>
          </cell>
          <cell r="J749">
            <v>5217.96</v>
          </cell>
          <cell r="K749">
            <v>198.34</v>
          </cell>
          <cell r="L749">
            <v>198.34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151.28</v>
          </cell>
          <cell r="T749">
            <v>151.28</v>
          </cell>
          <cell r="U749">
            <v>14.96</v>
          </cell>
          <cell r="V749">
            <v>14.96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</row>
        <row r="750">
          <cell r="C750" t="str">
            <v>3000000196285</v>
          </cell>
          <cell r="D750" t="str">
            <v>SC F232017</v>
          </cell>
          <cell r="F750">
            <v>6985</v>
          </cell>
          <cell r="G750">
            <v>6982.29</v>
          </cell>
          <cell r="H750">
            <v>6982.29</v>
          </cell>
          <cell r="I750">
            <v>6264.28</v>
          </cell>
          <cell r="J750">
            <v>6264.28</v>
          </cell>
          <cell r="K750">
            <v>510.09</v>
          </cell>
          <cell r="L750">
            <v>510.09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189.21</v>
          </cell>
          <cell r="T750">
            <v>189.21</v>
          </cell>
          <cell r="U750">
            <v>18.71</v>
          </cell>
          <cell r="V750">
            <v>18.71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</row>
        <row r="751">
          <cell r="C751" t="str">
            <v>3000000196327</v>
          </cell>
          <cell r="D751" t="str">
            <v>HCC F232017</v>
          </cell>
          <cell r="F751">
            <v>232800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</row>
        <row r="752">
          <cell r="C752" t="str">
            <v>3000000195797</v>
          </cell>
          <cell r="D752" t="str">
            <v>SC F232017</v>
          </cell>
          <cell r="F752">
            <v>0</v>
          </cell>
          <cell r="G752">
            <v>0.02</v>
          </cell>
          <cell r="H752">
            <v>0.02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0.02</v>
          </cell>
          <cell r="T752">
            <v>0.02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</row>
        <row r="753">
          <cell r="C753" t="str">
            <v>3000000201458</v>
          </cell>
          <cell r="D753" t="str">
            <v>SC F232017</v>
          </cell>
          <cell r="F753">
            <v>5990.66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</row>
        <row r="754">
          <cell r="C754" t="str">
            <v>3000000205715</v>
          </cell>
          <cell r="D754" t="str">
            <v>HCC F232017</v>
          </cell>
          <cell r="F754">
            <v>0</v>
          </cell>
          <cell r="G754">
            <v>384.53999999999996</v>
          </cell>
          <cell r="H754">
            <v>384.53999999999996</v>
          </cell>
          <cell r="I754">
            <v>0</v>
          </cell>
          <cell r="J754">
            <v>0</v>
          </cell>
          <cell r="K754">
            <v>275.99</v>
          </cell>
          <cell r="L754">
            <v>275.99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98.78</v>
          </cell>
          <cell r="T754">
            <v>98.78</v>
          </cell>
          <cell r="U754">
            <v>9.77</v>
          </cell>
          <cell r="V754">
            <v>9.77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</row>
        <row r="755">
          <cell r="C755" t="str">
            <v>3000000205691</v>
          </cell>
          <cell r="D755" t="str">
            <v>SC F232017</v>
          </cell>
          <cell r="F755">
            <v>3232</v>
          </cell>
          <cell r="G755">
            <v>3232.0000000000005</v>
          </cell>
          <cell r="H755">
            <v>3232.0000000000005</v>
          </cell>
          <cell r="I755">
            <v>1396.8</v>
          </cell>
          <cell r="J755">
            <v>1396.8</v>
          </cell>
          <cell r="K755">
            <v>1687.92</v>
          </cell>
          <cell r="L755">
            <v>1687.92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230</v>
          </cell>
          <cell r="R755">
            <v>230</v>
          </cell>
          <cell r="S755">
            <v>134.02000000000001</v>
          </cell>
          <cell r="T755">
            <v>134.02000000000001</v>
          </cell>
          <cell r="U755">
            <v>13.26</v>
          </cell>
          <cell r="V755">
            <v>13.26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230</v>
          </cell>
          <cell r="AL755">
            <v>230</v>
          </cell>
        </row>
        <row r="756">
          <cell r="C756" t="str">
            <v>3000000205731</v>
          </cell>
          <cell r="D756" t="str">
            <v>SC F232017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</row>
        <row r="757">
          <cell r="C757" t="str">
            <v>3000000195611</v>
          </cell>
          <cell r="D757" t="str">
            <v>SC F232017</v>
          </cell>
          <cell r="F757">
            <v>4970</v>
          </cell>
          <cell r="G757">
            <v>4970</v>
          </cell>
          <cell r="H757">
            <v>4970</v>
          </cell>
          <cell r="I757">
            <v>2487.91</v>
          </cell>
          <cell r="J757">
            <v>2487.91</v>
          </cell>
          <cell r="K757">
            <v>2110.5700000000002</v>
          </cell>
          <cell r="L757">
            <v>2110.5700000000002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230</v>
          </cell>
          <cell r="R757">
            <v>230</v>
          </cell>
          <cell r="S757">
            <v>141.52000000000001</v>
          </cell>
          <cell r="T757">
            <v>141.52000000000001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</row>
        <row r="758">
          <cell r="C758" t="str">
            <v>3000000205779</v>
          </cell>
          <cell r="D758" t="str">
            <v>SC F232017</v>
          </cell>
          <cell r="F758">
            <v>0</v>
          </cell>
          <cell r="G758">
            <v>2325.1599999999994</v>
          </cell>
          <cell r="H758">
            <v>2325.1599999999994</v>
          </cell>
          <cell r="I758">
            <v>90.74</v>
          </cell>
          <cell r="J758">
            <v>90.74</v>
          </cell>
          <cell r="K758">
            <v>2056.4299999999998</v>
          </cell>
          <cell r="L758">
            <v>2056.4299999999998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161.97</v>
          </cell>
          <cell r="T758">
            <v>161.97</v>
          </cell>
          <cell r="U758">
            <v>16.02</v>
          </cell>
          <cell r="V758">
            <v>16.02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</row>
        <row r="759">
          <cell r="C759" t="str">
            <v>3000000205788</v>
          </cell>
          <cell r="D759" t="str">
            <v>SC F232017</v>
          </cell>
          <cell r="F759">
            <v>5950</v>
          </cell>
          <cell r="G759">
            <v>5947.0999999999995</v>
          </cell>
          <cell r="H759">
            <v>5947.0999999999995</v>
          </cell>
          <cell r="I759">
            <v>4654.07</v>
          </cell>
          <cell r="J759">
            <v>4654.07</v>
          </cell>
          <cell r="K759">
            <v>1115.93</v>
          </cell>
          <cell r="L759">
            <v>1115.93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161.16</v>
          </cell>
          <cell r="T759">
            <v>161.16</v>
          </cell>
          <cell r="U759">
            <v>15.94</v>
          </cell>
          <cell r="V759">
            <v>15.94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</row>
        <row r="760">
          <cell r="C760" t="str">
            <v>3000000206731</v>
          </cell>
          <cell r="D760" t="str">
            <v>SC F232017</v>
          </cell>
          <cell r="F760">
            <v>10175.219999999999</v>
          </cell>
          <cell r="G760">
            <v>10176.11</v>
          </cell>
          <cell r="H760">
            <v>10176.11</v>
          </cell>
          <cell r="I760">
            <v>7730.54</v>
          </cell>
          <cell r="J760">
            <v>7730.54</v>
          </cell>
          <cell r="K760">
            <v>2142.54</v>
          </cell>
          <cell r="L760">
            <v>2142.54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275.76</v>
          </cell>
          <cell r="T760">
            <v>275.76</v>
          </cell>
          <cell r="U760">
            <v>27.27</v>
          </cell>
          <cell r="V760">
            <v>27.27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</row>
        <row r="761">
          <cell r="C761" t="str">
            <v>3000000206713</v>
          </cell>
          <cell r="D761" t="str">
            <v>SC F232017</v>
          </cell>
          <cell r="F761">
            <v>5100</v>
          </cell>
          <cell r="G761">
            <v>5040.21</v>
          </cell>
          <cell r="H761">
            <v>5040.21</v>
          </cell>
          <cell r="I761">
            <v>2223.29</v>
          </cell>
          <cell r="J761">
            <v>2223.29</v>
          </cell>
          <cell r="K761">
            <v>2593.13</v>
          </cell>
          <cell r="L761">
            <v>2593.13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203.65</v>
          </cell>
          <cell r="T761">
            <v>203.65</v>
          </cell>
          <cell r="U761">
            <v>20.14</v>
          </cell>
          <cell r="V761">
            <v>20.14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</row>
        <row r="762">
          <cell r="C762" t="str">
            <v>3000000206720</v>
          </cell>
          <cell r="D762" t="str">
            <v>SC F232017</v>
          </cell>
          <cell r="F762">
            <v>3533</v>
          </cell>
          <cell r="G762">
            <v>3543.0899999999997</v>
          </cell>
          <cell r="H762">
            <v>3543.0899999999997</v>
          </cell>
          <cell r="I762">
            <v>2949.52</v>
          </cell>
          <cell r="J762">
            <v>2949.52</v>
          </cell>
          <cell r="K762">
            <v>499.9</v>
          </cell>
          <cell r="L762">
            <v>499.9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85.24</v>
          </cell>
          <cell r="T762">
            <v>85.24</v>
          </cell>
          <cell r="U762">
            <v>8.43</v>
          </cell>
          <cell r="V762">
            <v>8.43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</row>
        <row r="763">
          <cell r="C763" t="str">
            <v>3000000206815</v>
          </cell>
          <cell r="D763" t="str">
            <v>HCC F232017</v>
          </cell>
          <cell r="F763">
            <v>6179.9</v>
          </cell>
          <cell r="G763">
            <v>6179.9000000000005</v>
          </cell>
          <cell r="H763">
            <v>6179.9000000000005</v>
          </cell>
          <cell r="I763">
            <v>4649</v>
          </cell>
          <cell r="J763">
            <v>4649</v>
          </cell>
          <cell r="K763">
            <v>1346.87</v>
          </cell>
          <cell r="L763">
            <v>1346.87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167.47</v>
          </cell>
          <cell r="T763">
            <v>167.47</v>
          </cell>
          <cell r="U763">
            <v>16.559999999999999</v>
          </cell>
          <cell r="V763">
            <v>16.559999999999999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</row>
        <row r="764">
          <cell r="C764" t="str">
            <v>3000000206772</v>
          </cell>
          <cell r="D764" t="str">
            <v>HCC F232017</v>
          </cell>
          <cell r="F764">
            <v>6102.84</v>
          </cell>
          <cell r="G764">
            <v>6102.8399999999992</v>
          </cell>
          <cell r="H764">
            <v>6102.8399999999992</v>
          </cell>
          <cell r="I764">
            <v>4591.04</v>
          </cell>
          <cell r="J764">
            <v>4591.04</v>
          </cell>
          <cell r="K764">
            <v>1330.07</v>
          </cell>
          <cell r="L764">
            <v>1330.07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165.37</v>
          </cell>
          <cell r="T764">
            <v>165.37</v>
          </cell>
          <cell r="U764">
            <v>16.36</v>
          </cell>
          <cell r="V764">
            <v>16.36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</row>
        <row r="765">
          <cell r="C765" t="str">
            <v>3000000206833</v>
          </cell>
          <cell r="D765" t="str">
            <v>SC F232017</v>
          </cell>
          <cell r="F765">
            <v>4751.7700000000004</v>
          </cell>
          <cell r="G765">
            <v>4751.78</v>
          </cell>
          <cell r="H765">
            <v>4751.78</v>
          </cell>
          <cell r="I765">
            <v>3574.66</v>
          </cell>
          <cell r="J765">
            <v>3574.66</v>
          </cell>
          <cell r="K765">
            <v>1035.6099999999999</v>
          </cell>
          <cell r="L765">
            <v>1035.6099999999999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128.77000000000001</v>
          </cell>
          <cell r="T765">
            <v>128.77000000000001</v>
          </cell>
          <cell r="U765">
            <v>12.74</v>
          </cell>
          <cell r="V765">
            <v>12.74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</row>
        <row r="766">
          <cell r="C766" t="str">
            <v>3000000206983</v>
          </cell>
          <cell r="D766" t="str">
            <v>SC F232017</v>
          </cell>
          <cell r="F766">
            <v>6400</v>
          </cell>
          <cell r="G766">
            <v>6347.38</v>
          </cell>
          <cell r="H766">
            <v>6347.38</v>
          </cell>
          <cell r="I766">
            <v>4681.41</v>
          </cell>
          <cell r="J766">
            <v>4681.41</v>
          </cell>
          <cell r="K766">
            <v>1477</v>
          </cell>
          <cell r="L766">
            <v>1477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171.96</v>
          </cell>
          <cell r="T766">
            <v>171.96</v>
          </cell>
          <cell r="U766">
            <v>17.010000000000002</v>
          </cell>
          <cell r="V766">
            <v>17.010000000000002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</row>
        <row r="767">
          <cell r="C767" t="str">
            <v>5175</v>
          </cell>
          <cell r="D767" t="str">
            <v>HCC F232017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</row>
        <row r="768">
          <cell r="C768" t="str">
            <v>3000000207187</v>
          </cell>
          <cell r="D768" t="str">
            <v>SC F232017</v>
          </cell>
          <cell r="F768">
            <v>0</v>
          </cell>
          <cell r="G768">
            <v>290.73999999999995</v>
          </cell>
          <cell r="H768">
            <v>290.73999999999995</v>
          </cell>
          <cell r="I768">
            <v>0</v>
          </cell>
          <cell r="J768">
            <v>0</v>
          </cell>
          <cell r="K768">
            <v>142.57</v>
          </cell>
          <cell r="L768">
            <v>142.57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134.83000000000001</v>
          </cell>
          <cell r="T768">
            <v>134.83000000000001</v>
          </cell>
          <cell r="U768">
            <v>13.34</v>
          </cell>
          <cell r="V768">
            <v>13.34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</row>
        <row r="769">
          <cell r="C769" t="str">
            <v>226437</v>
          </cell>
          <cell r="D769" t="str">
            <v>HCC F233595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</row>
        <row r="770">
          <cell r="C770" t="str">
            <v>256688</v>
          </cell>
          <cell r="D770" t="str">
            <v>HCC F233595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</row>
        <row r="771">
          <cell r="C771" t="str">
            <v>252994</v>
          </cell>
          <cell r="D771" t="str">
            <v>HCC F233595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</row>
        <row r="772">
          <cell r="C772" t="str">
            <v>253667</v>
          </cell>
          <cell r="D772" t="str">
            <v>HCC F233595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</row>
        <row r="773">
          <cell r="C773" t="str">
            <v>254023</v>
          </cell>
          <cell r="D773" t="str">
            <v>HCC F233595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</row>
        <row r="774">
          <cell r="C774" t="str">
            <v>256011</v>
          </cell>
          <cell r="D774" t="str">
            <v>HCC F233595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</row>
        <row r="775">
          <cell r="C775" t="str">
            <v>257380</v>
          </cell>
          <cell r="D775" t="str">
            <v>HCC F233595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</row>
        <row r="776">
          <cell r="C776" t="str">
            <v>231369</v>
          </cell>
          <cell r="D776" t="str">
            <v>HCC F233595</v>
          </cell>
          <cell r="F776">
            <v>5586</v>
          </cell>
          <cell r="G776">
            <v>5585.9599999999991</v>
          </cell>
          <cell r="H776">
            <v>665.21999999999991</v>
          </cell>
          <cell r="I776">
            <v>2405.96</v>
          </cell>
          <cell r="J776">
            <v>286.52</v>
          </cell>
          <cell r="K776">
            <v>1813.12</v>
          </cell>
          <cell r="L776">
            <v>215.92</v>
          </cell>
          <cell r="M776">
            <v>0</v>
          </cell>
          <cell r="N776">
            <v>0</v>
          </cell>
          <cell r="O776">
            <v>308.01</v>
          </cell>
          <cell r="P776">
            <v>36.68</v>
          </cell>
          <cell r="Q776">
            <v>349.99</v>
          </cell>
          <cell r="R776">
            <v>41.68</v>
          </cell>
          <cell r="S776">
            <v>402.98</v>
          </cell>
          <cell r="T776">
            <v>47.989999999999995</v>
          </cell>
          <cell r="U776">
            <v>39.630000000000003</v>
          </cell>
          <cell r="V776">
            <v>4.72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266.27</v>
          </cell>
          <cell r="AB776">
            <v>31.71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</row>
        <row r="777">
          <cell r="C777" t="str">
            <v>17983</v>
          </cell>
          <cell r="D777" t="str">
            <v>HCC F233595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</row>
        <row r="778">
          <cell r="C778" t="str">
            <v>246403</v>
          </cell>
          <cell r="D778" t="str">
            <v>HCC F233595</v>
          </cell>
          <cell r="F778">
            <v>8788</v>
          </cell>
          <cell r="G778">
            <v>8829.14</v>
          </cell>
          <cell r="H778">
            <v>1068.0999999999999</v>
          </cell>
          <cell r="I778">
            <v>4354.97</v>
          </cell>
          <cell r="J778">
            <v>526.84</v>
          </cell>
          <cell r="K778">
            <v>3279.2</v>
          </cell>
          <cell r="L778">
            <v>396.7</v>
          </cell>
          <cell r="M778">
            <v>0</v>
          </cell>
          <cell r="N778">
            <v>0</v>
          </cell>
          <cell r="O778">
            <v>929.45</v>
          </cell>
          <cell r="P778">
            <v>112.44</v>
          </cell>
          <cell r="Q778">
            <v>0</v>
          </cell>
          <cell r="R778">
            <v>0</v>
          </cell>
          <cell r="S778">
            <v>241.95999999999998</v>
          </cell>
          <cell r="T778">
            <v>29.270000000000003</v>
          </cell>
          <cell r="U778">
            <v>23.56</v>
          </cell>
          <cell r="V778">
            <v>2.85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</row>
        <row r="779">
          <cell r="C779" t="str">
            <v>231379</v>
          </cell>
          <cell r="D779" t="str">
            <v>HCC F233595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</row>
        <row r="780">
          <cell r="C780" t="str">
            <v>247500</v>
          </cell>
          <cell r="D780" t="str">
            <v>HCC F233595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</row>
        <row r="781">
          <cell r="C781" t="str">
            <v>10763</v>
          </cell>
          <cell r="D781" t="str">
            <v>HCC F233595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</row>
        <row r="782">
          <cell r="C782" t="str">
            <v>257132</v>
          </cell>
          <cell r="D782" t="str">
            <v>HCC F233595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</row>
        <row r="783">
          <cell r="C783" t="str">
            <v>246377</v>
          </cell>
          <cell r="D783" t="str">
            <v>HCC F233595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</row>
        <row r="784">
          <cell r="C784" t="str">
            <v>245836</v>
          </cell>
          <cell r="D784" t="str">
            <v>HCC F233595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</row>
        <row r="785">
          <cell r="C785" t="str">
            <v>246342</v>
          </cell>
          <cell r="D785" t="str">
            <v>HCC F233595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</row>
        <row r="786">
          <cell r="C786" t="str">
            <v>255070</v>
          </cell>
          <cell r="D786" t="str">
            <v>HCC F233595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</row>
        <row r="787">
          <cell r="C787" t="str">
            <v>242661</v>
          </cell>
          <cell r="D787" t="str">
            <v>HCC F233595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</row>
        <row r="788">
          <cell r="C788" t="str">
            <v>256685</v>
          </cell>
          <cell r="D788" t="str">
            <v>HCC F233595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</row>
        <row r="789">
          <cell r="C789" t="str">
            <v>253279</v>
          </cell>
          <cell r="D789" t="str">
            <v>HCC F233595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</row>
        <row r="790">
          <cell r="C790" t="str">
            <v>244968</v>
          </cell>
          <cell r="D790" t="str">
            <v>HCC F233595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</row>
        <row r="791">
          <cell r="C791" t="str">
            <v>253026</v>
          </cell>
          <cell r="D791" t="str">
            <v>HCC F233595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</row>
        <row r="792">
          <cell r="C792" t="str">
            <v>246725</v>
          </cell>
          <cell r="D792" t="str">
            <v>HCC F233595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</row>
        <row r="793">
          <cell r="C793" t="str">
            <v>227503</v>
          </cell>
          <cell r="D793" t="str">
            <v>HCC F233595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</row>
        <row r="794">
          <cell r="C794" t="str">
            <v>246564</v>
          </cell>
          <cell r="D794" t="str">
            <v>HCC F233595</v>
          </cell>
          <cell r="F794">
            <v>4239</v>
          </cell>
          <cell r="G794">
            <v>4238.8599999999997</v>
          </cell>
          <cell r="H794">
            <v>513.02</v>
          </cell>
          <cell r="I794">
            <v>1976.65</v>
          </cell>
          <cell r="J794">
            <v>239.23</v>
          </cell>
          <cell r="K794">
            <v>1585.01</v>
          </cell>
          <cell r="L794">
            <v>191.83</v>
          </cell>
          <cell r="M794">
            <v>0</v>
          </cell>
          <cell r="N794">
            <v>0</v>
          </cell>
          <cell r="O794">
            <v>352.15</v>
          </cell>
          <cell r="P794">
            <v>42.62</v>
          </cell>
          <cell r="Q794">
            <v>0</v>
          </cell>
          <cell r="R794">
            <v>0</v>
          </cell>
          <cell r="S794">
            <v>112.61999999999999</v>
          </cell>
          <cell r="T794">
            <v>13.63</v>
          </cell>
          <cell r="U794">
            <v>10.74</v>
          </cell>
          <cell r="V794">
            <v>1.3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201.69</v>
          </cell>
          <cell r="AB794">
            <v>24.41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</row>
        <row r="795">
          <cell r="C795" t="str">
            <v>20240</v>
          </cell>
          <cell r="D795" t="str">
            <v>HCC F233595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</row>
        <row r="796">
          <cell r="C796" t="str">
            <v>247087</v>
          </cell>
          <cell r="D796" t="str">
            <v>HCC F233595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</row>
        <row r="797">
          <cell r="C797" t="str">
            <v>259323</v>
          </cell>
          <cell r="D797" t="str">
            <v>HCC F233595</v>
          </cell>
          <cell r="F797">
            <v>6619.37</v>
          </cell>
          <cell r="G797">
            <v>6619.3700000000008</v>
          </cell>
          <cell r="H797">
            <v>793.92</v>
          </cell>
          <cell r="I797">
            <v>3002.4500000000003</v>
          </cell>
          <cell r="J797">
            <v>360.11</v>
          </cell>
          <cell r="K797">
            <v>2418.73</v>
          </cell>
          <cell r="L797">
            <v>290.10000000000002</v>
          </cell>
          <cell r="M797">
            <v>0</v>
          </cell>
          <cell r="N797">
            <v>0</v>
          </cell>
          <cell r="O797">
            <v>694.1</v>
          </cell>
          <cell r="P797">
            <v>83.25</v>
          </cell>
          <cell r="Q797">
            <v>0</v>
          </cell>
          <cell r="R797">
            <v>0</v>
          </cell>
          <cell r="S797">
            <v>172.92000000000002</v>
          </cell>
          <cell r="T797">
            <v>20.74</v>
          </cell>
          <cell r="U797">
            <v>16.93</v>
          </cell>
          <cell r="V797">
            <v>2.0299999999999998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315.16000000000003</v>
          </cell>
          <cell r="AB797">
            <v>37.799999999999997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0.92</v>
          </cell>
          <cell r="AJ797">
            <v>0.11</v>
          </cell>
          <cell r="AK797">
            <v>0</v>
          </cell>
          <cell r="AL797">
            <v>0</v>
          </cell>
        </row>
        <row r="798">
          <cell r="C798" t="str">
            <v>25132</v>
          </cell>
          <cell r="D798" t="str">
            <v>HCC F233595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</row>
        <row r="799">
          <cell r="C799" t="str">
            <v>228782</v>
          </cell>
          <cell r="D799" t="str">
            <v>HCC F233595</v>
          </cell>
          <cell r="F799">
            <v>5950</v>
          </cell>
          <cell r="G799">
            <v>5949.9900000000007</v>
          </cell>
          <cell r="H799">
            <v>713.20999999999992</v>
          </cell>
          <cell r="I799">
            <v>2984.29</v>
          </cell>
          <cell r="J799">
            <v>357.7</v>
          </cell>
          <cell r="K799">
            <v>1903.46</v>
          </cell>
          <cell r="L799">
            <v>228.15</v>
          </cell>
          <cell r="M799">
            <v>13.93</v>
          </cell>
          <cell r="N799">
            <v>1.71</v>
          </cell>
          <cell r="O799">
            <v>295.68</v>
          </cell>
          <cell r="P799">
            <v>35.44</v>
          </cell>
          <cell r="Q799">
            <v>0</v>
          </cell>
          <cell r="R799">
            <v>0</v>
          </cell>
          <cell r="S799">
            <v>428.08</v>
          </cell>
          <cell r="T799">
            <v>51.31</v>
          </cell>
          <cell r="U799">
            <v>41.97</v>
          </cell>
          <cell r="V799">
            <v>5.03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282.58</v>
          </cell>
          <cell r="AB799">
            <v>33.869999999999997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</row>
        <row r="800">
          <cell r="C800" t="str">
            <v>247508</v>
          </cell>
          <cell r="D800" t="str">
            <v>HCC F233595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</row>
        <row r="801">
          <cell r="C801" t="str">
            <v>259621</v>
          </cell>
          <cell r="D801" t="str">
            <v>HCC F233595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</row>
        <row r="802">
          <cell r="C802" t="str">
            <v>256793</v>
          </cell>
          <cell r="D802" t="str">
            <v>HCC F233595</v>
          </cell>
          <cell r="F802">
            <v>0</v>
          </cell>
          <cell r="G802">
            <v>501.48</v>
          </cell>
          <cell r="H802">
            <v>61.53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491.6</v>
          </cell>
          <cell r="N802">
            <v>60.34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9.8800000000000008</v>
          </cell>
          <cell r="T802">
            <v>1.19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</row>
        <row r="803">
          <cell r="C803" t="str">
            <v>253133</v>
          </cell>
          <cell r="D803" t="str">
            <v>HCC F233595</v>
          </cell>
          <cell r="F803">
            <v>0</v>
          </cell>
          <cell r="G803">
            <v>0.66</v>
          </cell>
          <cell r="H803">
            <v>0.08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0.66</v>
          </cell>
          <cell r="T803">
            <v>0.08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</row>
        <row r="804">
          <cell r="C804" t="str">
            <v>257473</v>
          </cell>
          <cell r="D804" t="str">
            <v>HCC F233595</v>
          </cell>
          <cell r="F804">
            <v>5738</v>
          </cell>
          <cell r="G804">
            <v>5738.0199999999986</v>
          </cell>
          <cell r="H804">
            <v>690.91</v>
          </cell>
          <cell r="I804">
            <v>2610.0100000000002</v>
          </cell>
          <cell r="J804">
            <v>314.27</v>
          </cell>
          <cell r="K804">
            <v>2182.64</v>
          </cell>
          <cell r="L804">
            <v>262.81</v>
          </cell>
          <cell r="M804">
            <v>0</v>
          </cell>
          <cell r="N804">
            <v>0</v>
          </cell>
          <cell r="O804">
            <v>507.19</v>
          </cell>
          <cell r="P804">
            <v>61.07</v>
          </cell>
          <cell r="Q804">
            <v>0</v>
          </cell>
          <cell r="R804">
            <v>0</v>
          </cell>
          <cell r="S804">
            <v>150.41</v>
          </cell>
          <cell r="T804">
            <v>18.110000000000003</v>
          </cell>
          <cell r="U804">
            <v>14.62</v>
          </cell>
          <cell r="V804">
            <v>1.76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273.14999999999998</v>
          </cell>
          <cell r="AB804">
            <v>32.89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</row>
        <row r="805">
          <cell r="C805" t="str">
            <v>255602</v>
          </cell>
          <cell r="D805" t="str">
            <v>HCC F233595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</row>
        <row r="806">
          <cell r="C806" t="str">
            <v>9854</v>
          </cell>
          <cell r="D806" t="str">
            <v>HCC F233595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</row>
        <row r="807">
          <cell r="C807" t="str">
            <v>257846</v>
          </cell>
          <cell r="D807" t="str">
            <v>HCC F233595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</row>
        <row r="808">
          <cell r="C808" t="str">
            <v>227334</v>
          </cell>
          <cell r="D808" t="str">
            <v>HCC F233595</v>
          </cell>
          <cell r="F808">
            <v>0</v>
          </cell>
          <cell r="G808">
            <v>0.33</v>
          </cell>
          <cell r="H808">
            <v>0.04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0.33</v>
          </cell>
          <cell r="T808">
            <v>0.04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</row>
        <row r="809">
          <cell r="C809" t="str">
            <v>257412</v>
          </cell>
          <cell r="D809" t="str">
            <v>HCC F233595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</row>
        <row r="810">
          <cell r="C810" t="str">
            <v>227835</v>
          </cell>
          <cell r="D810" t="str">
            <v>HCC F233595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</row>
        <row r="811">
          <cell r="C811" t="str">
            <v>242617</v>
          </cell>
          <cell r="D811" t="str">
            <v>HCC F233595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</row>
        <row r="812">
          <cell r="C812" t="str">
            <v>244410</v>
          </cell>
          <cell r="D812" t="str">
            <v>HCC F233595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</row>
        <row r="813">
          <cell r="C813" t="str">
            <v>3000000184710</v>
          </cell>
          <cell r="D813" t="str">
            <v>HCC F233595</v>
          </cell>
          <cell r="F813">
            <v>7500</v>
          </cell>
          <cell r="G813">
            <v>7243.22</v>
          </cell>
          <cell r="H813">
            <v>890</v>
          </cell>
          <cell r="I813">
            <v>5522.26</v>
          </cell>
          <cell r="J813">
            <v>678.54</v>
          </cell>
          <cell r="K813">
            <v>1340.6499999999999</v>
          </cell>
          <cell r="L813">
            <v>164.73000000000002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346.05</v>
          </cell>
          <cell r="T813">
            <v>42.52</v>
          </cell>
          <cell r="U813">
            <v>34.26</v>
          </cell>
          <cell r="V813">
            <v>4.21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</row>
        <row r="814">
          <cell r="C814" t="str">
            <v>3000000186095</v>
          </cell>
          <cell r="D814" t="str">
            <v>HCC F233595</v>
          </cell>
          <cell r="F814">
            <v>14460</v>
          </cell>
          <cell r="G814">
            <v>14299.9</v>
          </cell>
          <cell r="H814">
            <v>1757.36</v>
          </cell>
          <cell r="I814">
            <v>10421.58</v>
          </cell>
          <cell r="J814">
            <v>1280.77</v>
          </cell>
          <cell r="K814">
            <v>2960.96</v>
          </cell>
          <cell r="L814">
            <v>363.89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230.02</v>
          </cell>
          <cell r="R814">
            <v>28.23</v>
          </cell>
          <cell r="S814">
            <v>1219.1210000000001</v>
          </cell>
          <cell r="T814">
            <v>150.16</v>
          </cell>
          <cell r="U814">
            <v>66.89</v>
          </cell>
          <cell r="V814">
            <v>8.2200000000000006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598.67099999999994</v>
          </cell>
          <cell r="AL814">
            <v>73.91</v>
          </cell>
        </row>
        <row r="815">
          <cell r="C815" t="str">
            <v>3000000194407</v>
          </cell>
          <cell r="D815" t="str">
            <v>HCC F233595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</row>
        <row r="816">
          <cell r="C816" t="str">
            <v>3000000205700</v>
          </cell>
          <cell r="D816" t="str">
            <v>HCC F233595</v>
          </cell>
          <cell r="F816">
            <v>4978</v>
          </cell>
          <cell r="G816">
            <v>4977.6400000000003</v>
          </cell>
          <cell r="H816">
            <v>4977.6400000000003</v>
          </cell>
          <cell r="I816">
            <v>3935.62</v>
          </cell>
          <cell r="J816">
            <v>3935.62</v>
          </cell>
          <cell r="K816">
            <v>893.64</v>
          </cell>
          <cell r="L816">
            <v>893.64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135.03</v>
          </cell>
          <cell r="T816">
            <v>135.03</v>
          </cell>
          <cell r="U816">
            <v>13.35</v>
          </cell>
          <cell r="V816">
            <v>13.35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</row>
        <row r="817">
          <cell r="C817" t="str">
            <v>3000000206441</v>
          </cell>
          <cell r="D817" t="str">
            <v>HCC F233595</v>
          </cell>
          <cell r="F817">
            <v>13634.14</v>
          </cell>
          <cell r="G817">
            <v>13634.14</v>
          </cell>
          <cell r="H817">
            <v>13634.14</v>
          </cell>
          <cell r="I817">
            <v>6664.09</v>
          </cell>
          <cell r="J817">
            <v>6664.09</v>
          </cell>
          <cell r="K817">
            <v>6389.68</v>
          </cell>
          <cell r="L817">
            <v>6389.68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528.14</v>
          </cell>
          <cell r="T817">
            <v>528.14</v>
          </cell>
          <cell r="U817">
            <v>52.23</v>
          </cell>
          <cell r="V817">
            <v>52.23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</row>
        <row r="818">
          <cell r="C818" t="str">
            <v>3000000206876</v>
          </cell>
          <cell r="D818" t="str">
            <v>HCC F233595</v>
          </cell>
          <cell r="F818">
            <v>4488.8599999999997</v>
          </cell>
          <cell r="G818">
            <v>4488.8600000000006</v>
          </cell>
          <cell r="H818">
            <v>4488.8600000000006</v>
          </cell>
          <cell r="I818">
            <v>1835.14</v>
          </cell>
          <cell r="J818">
            <v>1835.14</v>
          </cell>
          <cell r="K818">
            <v>2448.71</v>
          </cell>
          <cell r="L818">
            <v>2448.71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186.55</v>
          </cell>
          <cell r="T818">
            <v>186.55</v>
          </cell>
          <cell r="U818">
            <v>18.46</v>
          </cell>
          <cell r="V818">
            <v>18.46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</row>
        <row r="819">
          <cell r="C819" t="str">
            <v>3000000207074</v>
          </cell>
          <cell r="D819" t="str">
            <v>HCC F233595</v>
          </cell>
          <cell r="F819">
            <v>6239</v>
          </cell>
          <cell r="G819">
            <v>6239</v>
          </cell>
          <cell r="H819">
            <v>6239</v>
          </cell>
          <cell r="I819">
            <v>4561.3500000000004</v>
          </cell>
          <cell r="J819">
            <v>4561.3500000000004</v>
          </cell>
          <cell r="K819">
            <v>1490.93</v>
          </cell>
          <cell r="L819">
            <v>1490.93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0.78</v>
          </cell>
          <cell r="R819">
            <v>0.78</v>
          </cell>
          <cell r="S819">
            <v>169.2</v>
          </cell>
          <cell r="T819">
            <v>169.2</v>
          </cell>
          <cell r="U819">
            <v>16.739999999999998</v>
          </cell>
          <cell r="V819">
            <v>16.739999999999998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</row>
        <row r="820">
          <cell r="C820" t="str">
            <v>229130</v>
          </cell>
          <cell r="D820" t="str">
            <v>HCC F233595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</row>
        <row r="821">
          <cell r="C821" t="str">
            <v>3012010101095957</v>
          </cell>
          <cell r="D821" t="str">
            <v>SC F233595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</row>
        <row r="822">
          <cell r="C822" t="str">
            <v>3030010102495313</v>
          </cell>
          <cell r="D822" t="str">
            <v>SC F233595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</row>
        <row r="823">
          <cell r="C823" t="str">
            <v>3012010101100898</v>
          </cell>
          <cell r="D823" t="str">
            <v>SC F233595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</row>
        <row r="824">
          <cell r="C824" t="str">
            <v>3030010102565495</v>
          </cell>
          <cell r="D824" t="str">
            <v>SC F233595</v>
          </cell>
          <cell r="F824">
            <v>4857</v>
          </cell>
          <cell r="G824">
            <v>4856.7800000000007</v>
          </cell>
          <cell r="H824">
            <v>601.59</v>
          </cell>
          <cell r="I824">
            <v>1874.12</v>
          </cell>
          <cell r="J824">
            <v>232.14</v>
          </cell>
          <cell r="K824">
            <v>1847.4</v>
          </cell>
          <cell r="L824">
            <v>228.83</v>
          </cell>
          <cell r="M824">
            <v>0</v>
          </cell>
          <cell r="N824">
            <v>0</v>
          </cell>
          <cell r="O824">
            <v>383.08</v>
          </cell>
          <cell r="P824">
            <v>47.45</v>
          </cell>
          <cell r="Q824">
            <v>0</v>
          </cell>
          <cell r="R824">
            <v>0</v>
          </cell>
          <cell r="S824">
            <v>497.86999999999995</v>
          </cell>
          <cell r="T824">
            <v>61.67</v>
          </cell>
          <cell r="U824">
            <v>49.09</v>
          </cell>
          <cell r="V824">
            <v>6.08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205.22</v>
          </cell>
          <cell r="AB824">
            <v>25.42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</row>
        <row r="825">
          <cell r="C825" t="str">
            <v>3012010101077096</v>
          </cell>
          <cell r="D825" t="str">
            <v>SC F233595</v>
          </cell>
          <cell r="F825">
            <v>6758</v>
          </cell>
          <cell r="G825">
            <v>6757.8</v>
          </cell>
          <cell r="H825">
            <v>828.53</v>
          </cell>
          <cell r="I825">
            <v>2841.6</v>
          </cell>
          <cell r="J825">
            <v>348.39</v>
          </cell>
          <cell r="K825">
            <v>2747.96</v>
          </cell>
          <cell r="L825">
            <v>336.91</v>
          </cell>
          <cell r="M825">
            <v>0</v>
          </cell>
          <cell r="N825">
            <v>0</v>
          </cell>
          <cell r="O825">
            <v>122.35</v>
          </cell>
          <cell r="P825">
            <v>15</v>
          </cell>
          <cell r="Q825">
            <v>0</v>
          </cell>
          <cell r="R825">
            <v>0</v>
          </cell>
          <cell r="S825">
            <v>691.9</v>
          </cell>
          <cell r="T825">
            <v>84.83</v>
          </cell>
          <cell r="U825">
            <v>68.349999999999994</v>
          </cell>
          <cell r="V825">
            <v>8.3800000000000008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285.64</v>
          </cell>
          <cell r="AB825">
            <v>35.020000000000003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</row>
        <row r="826">
          <cell r="C826" t="str">
            <v>3012010101130374</v>
          </cell>
          <cell r="D826" t="str">
            <v>SC F233595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</row>
        <row r="827">
          <cell r="C827" t="str">
            <v>3012010101026101</v>
          </cell>
          <cell r="D827" t="str">
            <v>SC F233595</v>
          </cell>
          <cell r="F827">
            <v>6890.12</v>
          </cell>
          <cell r="G827">
            <v>6890.1200000000008</v>
          </cell>
          <cell r="H827">
            <v>851.09</v>
          </cell>
          <cell r="I827">
            <v>2945.6</v>
          </cell>
          <cell r="J827">
            <v>363.85</v>
          </cell>
          <cell r="K827">
            <v>2747.09</v>
          </cell>
          <cell r="L827">
            <v>339.33</v>
          </cell>
          <cell r="M827">
            <v>0</v>
          </cell>
          <cell r="N827">
            <v>0</v>
          </cell>
          <cell r="O827">
            <v>124.59</v>
          </cell>
          <cell r="P827">
            <v>15.39</v>
          </cell>
          <cell r="Q827">
            <v>0</v>
          </cell>
          <cell r="R827">
            <v>0</v>
          </cell>
          <cell r="S827">
            <v>711.61</v>
          </cell>
          <cell r="T827">
            <v>87.899999999999991</v>
          </cell>
          <cell r="U827">
            <v>70.349999999999994</v>
          </cell>
          <cell r="V827">
            <v>8.69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290.88</v>
          </cell>
          <cell r="AB827">
            <v>35.93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</row>
        <row r="828">
          <cell r="C828" t="str">
            <v>3012010101160850</v>
          </cell>
          <cell r="D828" t="str">
            <v>SC F233595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</row>
        <row r="829">
          <cell r="C829" t="str">
            <v>3012010101125887</v>
          </cell>
          <cell r="D829" t="str">
            <v>SC F233595</v>
          </cell>
          <cell r="F829">
            <v>6362</v>
          </cell>
          <cell r="G829">
            <v>6362.6399999999994</v>
          </cell>
          <cell r="H829">
            <v>797.68999999999994</v>
          </cell>
          <cell r="I829">
            <v>2623.97</v>
          </cell>
          <cell r="J829">
            <v>328.97</v>
          </cell>
          <cell r="K829">
            <v>2629.16</v>
          </cell>
          <cell r="L829">
            <v>329.62</v>
          </cell>
          <cell r="M829">
            <v>0</v>
          </cell>
          <cell r="N829">
            <v>0</v>
          </cell>
          <cell r="O829">
            <v>115.02</v>
          </cell>
          <cell r="P829">
            <v>14.42</v>
          </cell>
          <cell r="Q829">
            <v>0</v>
          </cell>
          <cell r="R829">
            <v>0</v>
          </cell>
          <cell r="S829">
            <v>660.84</v>
          </cell>
          <cell r="T829">
            <v>82.850000000000009</v>
          </cell>
          <cell r="U829">
            <v>65.25</v>
          </cell>
          <cell r="V829">
            <v>8.18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268.39999999999998</v>
          </cell>
          <cell r="AB829">
            <v>33.65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</row>
        <row r="830">
          <cell r="C830" t="str">
            <v>3012010101085230</v>
          </cell>
          <cell r="D830" t="str">
            <v>SC F233595</v>
          </cell>
          <cell r="F830">
            <v>12000</v>
          </cell>
          <cell r="G830">
            <v>11999.960000000001</v>
          </cell>
          <cell r="H830">
            <v>1458.4099999999999</v>
          </cell>
          <cell r="I830">
            <v>6093.43</v>
          </cell>
          <cell r="J830">
            <v>736.94</v>
          </cell>
          <cell r="K830">
            <v>4137.5300000000007</v>
          </cell>
          <cell r="L830">
            <v>505.39</v>
          </cell>
          <cell r="M830">
            <v>0</v>
          </cell>
          <cell r="N830">
            <v>0</v>
          </cell>
          <cell r="O830">
            <v>145.47999999999999</v>
          </cell>
          <cell r="P830">
            <v>17.77</v>
          </cell>
          <cell r="Q830">
            <v>349.99</v>
          </cell>
          <cell r="R830">
            <v>42.75</v>
          </cell>
          <cell r="S830">
            <v>850.03</v>
          </cell>
          <cell r="T830">
            <v>103.83</v>
          </cell>
          <cell r="U830">
            <v>83.91</v>
          </cell>
          <cell r="V830">
            <v>10.25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339.59</v>
          </cell>
          <cell r="AB830">
            <v>41.48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</row>
        <row r="831">
          <cell r="C831" t="str">
            <v>3012010101115326</v>
          </cell>
          <cell r="D831" t="str">
            <v>SC F233595</v>
          </cell>
          <cell r="F831">
            <v>17486</v>
          </cell>
          <cell r="G831">
            <v>17432.629999999997</v>
          </cell>
          <cell r="H831">
            <v>2122.7399999999998</v>
          </cell>
          <cell r="I831">
            <v>7345.76</v>
          </cell>
          <cell r="J831">
            <v>894.48</v>
          </cell>
          <cell r="K831">
            <v>6615.36</v>
          </cell>
          <cell r="L831">
            <v>805.54</v>
          </cell>
          <cell r="M831">
            <v>0</v>
          </cell>
          <cell r="N831">
            <v>0</v>
          </cell>
          <cell r="O831">
            <v>324.72000000000003</v>
          </cell>
          <cell r="P831">
            <v>39.54</v>
          </cell>
          <cell r="Q831">
            <v>459.73</v>
          </cell>
          <cell r="R831">
            <v>55.980000000000004</v>
          </cell>
          <cell r="S831">
            <v>1795.38</v>
          </cell>
          <cell r="T831">
            <v>218.62</v>
          </cell>
          <cell r="U831">
            <v>177.38</v>
          </cell>
          <cell r="V831">
            <v>21.6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714.3</v>
          </cell>
          <cell r="AB831">
            <v>86.98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</row>
        <row r="832">
          <cell r="C832" t="str">
            <v>3012010101010923</v>
          </cell>
          <cell r="D832" t="str">
            <v>SC F233595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</row>
        <row r="833">
          <cell r="C833" t="str">
            <v>3012010101079431</v>
          </cell>
          <cell r="D833" t="str">
            <v>SC F233595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</row>
        <row r="834">
          <cell r="C834" t="str">
            <v>3012010101134368</v>
          </cell>
          <cell r="D834" t="str">
            <v>SC F233595</v>
          </cell>
          <cell r="F834">
            <v>7533</v>
          </cell>
          <cell r="G834">
            <v>7532.47</v>
          </cell>
          <cell r="H834">
            <v>940.75</v>
          </cell>
          <cell r="I834">
            <v>3122.84</v>
          </cell>
          <cell r="J834">
            <v>390.02</v>
          </cell>
          <cell r="K834">
            <v>3108.51</v>
          </cell>
          <cell r="L834">
            <v>388.23</v>
          </cell>
          <cell r="M834">
            <v>0</v>
          </cell>
          <cell r="N834">
            <v>0</v>
          </cell>
          <cell r="O834">
            <v>136.44</v>
          </cell>
          <cell r="P834">
            <v>17.04</v>
          </cell>
          <cell r="Q834">
            <v>0</v>
          </cell>
          <cell r="R834">
            <v>0</v>
          </cell>
          <cell r="S834">
            <v>770.26</v>
          </cell>
          <cell r="T834">
            <v>96.2</v>
          </cell>
          <cell r="U834">
            <v>76.069999999999993</v>
          </cell>
          <cell r="V834">
            <v>9.5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318.35000000000002</v>
          </cell>
          <cell r="AB834">
            <v>39.76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</row>
        <row r="835">
          <cell r="C835" t="str">
            <v>3012010101066479</v>
          </cell>
          <cell r="D835" t="str">
            <v>SC F233595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</row>
        <row r="836">
          <cell r="C836" t="str">
            <v>3030010102520581</v>
          </cell>
          <cell r="D836" t="str">
            <v>SC F233595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</row>
        <row r="837">
          <cell r="C837" t="str">
            <v>3012010101135225</v>
          </cell>
          <cell r="D837" t="str">
            <v>SC F233595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</row>
        <row r="838">
          <cell r="C838" t="str">
            <v>3012010101005089</v>
          </cell>
          <cell r="D838" t="str">
            <v>SC F233595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</row>
        <row r="839">
          <cell r="C839" t="str">
            <v>3030010102497368</v>
          </cell>
          <cell r="D839" t="str">
            <v>SC F233595</v>
          </cell>
          <cell r="F839">
            <v>10069</v>
          </cell>
          <cell r="G839">
            <v>10068.82</v>
          </cell>
          <cell r="H839">
            <v>1255.7</v>
          </cell>
          <cell r="I839">
            <v>4050.7</v>
          </cell>
          <cell r="J839">
            <v>505.17</v>
          </cell>
          <cell r="K839">
            <v>3805.5</v>
          </cell>
          <cell r="L839">
            <v>474.59</v>
          </cell>
          <cell r="M839">
            <v>0</v>
          </cell>
          <cell r="N839">
            <v>0</v>
          </cell>
          <cell r="O839">
            <v>624.48</v>
          </cell>
          <cell r="P839">
            <v>77.88</v>
          </cell>
          <cell r="Q839">
            <v>0</v>
          </cell>
          <cell r="R839">
            <v>0</v>
          </cell>
          <cell r="S839">
            <v>1059.48</v>
          </cell>
          <cell r="T839">
            <v>132.13</v>
          </cell>
          <cell r="U839">
            <v>104.64</v>
          </cell>
          <cell r="V839">
            <v>13.05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424.02</v>
          </cell>
          <cell r="AB839">
            <v>52.88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</row>
        <row r="840">
          <cell r="C840" t="str">
            <v>3012010101126844</v>
          </cell>
          <cell r="D840" t="str">
            <v>SC F233595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</row>
        <row r="841">
          <cell r="C841" t="str">
            <v>3012010101100963</v>
          </cell>
          <cell r="D841" t="str">
            <v>SC F233595</v>
          </cell>
          <cell r="F841">
            <v>6953</v>
          </cell>
          <cell r="G841">
            <v>6952.78</v>
          </cell>
          <cell r="H841">
            <v>847.00000000000011</v>
          </cell>
          <cell r="I841">
            <v>2891.77</v>
          </cell>
          <cell r="J841">
            <v>352.28</v>
          </cell>
          <cell r="K841">
            <v>2845.64</v>
          </cell>
          <cell r="L841">
            <v>346.66</v>
          </cell>
          <cell r="M841">
            <v>0</v>
          </cell>
          <cell r="N841">
            <v>0</v>
          </cell>
          <cell r="O841">
            <v>125.59</v>
          </cell>
          <cell r="P841">
            <v>15.3</v>
          </cell>
          <cell r="Q841">
            <v>0</v>
          </cell>
          <cell r="R841">
            <v>0</v>
          </cell>
          <cell r="S841">
            <v>725.06999999999994</v>
          </cell>
          <cell r="T841">
            <v>88.33</v>
          </cell>
          <cell r="U841">
            <v>71.58</v>
          </cell>
          <cell r="V841">
            <v>8.7200000000000006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293.13</v>
          </cell>
          <cell r="AB841">
            <v>35.71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</row>
        <row r="842">
          <cell r="C842" t="str">
            <v>3012010101163995</v>
          </cell>
          <cell r="D842" t="str">
            <v>SC F233595</v>
          </cell>
          <cell r="F842">
            <v>7989</v>
          </cell>
          <cell r="G842">
            <v>7988.57</v>
          </cell>
          <cell r="H842">
            <v>994.08</v>
          </cell>
          <cell r="I842">
            <v>3241.78</v>
          </cell>
          <cell r="J842">
            <v>403.4</v>
          </cell>
          <cell r="K842">
            <v>3358.86</v>
          </cell>
          <cell r="L842">
            <v>417.97</v>
          </cell>
          <cell r="M842">
            <v>0</v>
          </cell>
          <cell r="N842">
            <v>0</v>
          </cell>
          <cell r="O842">
            <v>144.49</v>
          </cell>
          <cell r="P842">
            <v>17.98</v>
          </cell>
          <cell r="Q842">
            <v>0</v>
          </cell>
          <cell r="R842">
            <v>0</v>
          </cell>
          <cell r="S842">
            <v>824.75</v>
          </cell>
          <cell r="T842">
            <v>102.63000000000001</v>
          </cell>
          <cell r="U842">
            <v>81.41</v>
          </cell>
          <cell r="V842">
            <v>10.130000000000001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337.28</v>
          </cell>
          <cell r="AB842">
            <v>41.97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</row>
        <row r="843">
          <cell r="C843" t="str">
            <v>3012010101039567</v>
          </cell>
          <cell r="D843" t="str">
            <v>SC F233595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</row>
        <row r="844">
          <cell r="C844" t="str">
            <v>3012010101138914</v>
          </cell>
          <cell r="D844" t="str">
            <v>SC F233595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</row>
        <row r="845">
          <cell r="C845" t="str">
            <v>3012010101141900</v>
          </cell>
          <cell r="D845" t="str">
            <v>SC F233595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</row>
        <row r="846">
          <cell r="C846" t="str">
            <v>3030010102520557</v>
          </cell>
          <cell r="D846" t="str">
            <v>SC F233595</v>
          </cell>
          <cell r="F846">
            <v>7364</v>
          </cell>
          <cell r="G846">
            <v>7363.9600000000009</v>
          </cell>
          <cell r="H846">
            <v>917.56</v>
          </cell>
          <cell r="I846">
            <v>2943.71</v>
          </cell>
          <cell r="J846">
            <v>366.78999999999996</v>
          </cell>
          <cell r="K846">
            <v>2806.15</v>
          </cell>
          <cell r="L846">
            <v>349.65</v>
          </cell>
          <cell r="M846">
            <v>0</v>
          </cell>
          <cell r="N846">
            <v>0</v>
          </cell>
          <cell r="O846">
            <v>457.06</v>
          </cell>
          <cell r="P846">
            <v>56.95</v>
          </cell>
          <cell r="Q846">
            <v>0</v>
          </cell>
          <cell r="R846">
            <v>0</v>
          </cell>
          <cell r="S846">
            <v>773.57999999999993</v>
          </cell>
          <cell r="T846">
            <v>96.39</v>
          </cell>
          <cell r="U846">
            <v>76.239999999999995</v>
          </cell>
          <cell r="V846">
            <v>9.5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310.35000000000002</v>
          </cell>
          <cell r="AB846">
            <v>38.67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3.13</v>
          </cell>
          <cell r="AJ846">
            <v>0.39</v>
          </cell>
          <cell r="AK846">
            <v>0</v>
          </cell>
          <cell r="AL846">
            <v>0</v>
          </cell>
        </row>
        <row r="847">
          <cell r="C847" t="str">
            <v>3030010102581740</v>
          </cell>
          <cell r="D847" t="str">
            <v>SC F233595</v>
          </cell>
          <cell r="E847" t="str">
            <v>Pago con Quitas</v>
          </cell>
          <cell r="F847">
            <v>7000</v>
          </cell>
          <cell r="G847">
            <v>356485.37999999989</v>
          </cell>
          <cell r="H847">
            <v>43802.630000000034</v>
          </cell>
          <cell r="I847">
            <v>248003.65</v>
          </cell>
          <cell r="J847">
            <v>34693.770000000004</v>
          </cell>
          <cell r="K847">
            <v>343806.07000000012</v>
          </cell>
          <cell r="L847">
            <v>48904.17</v>
          </cell>
          <cell r="M847">
            <v>754182.23</v>
          </cell>
          <cell r="N847">
            <v>92674.459999999992</v>
          </cell>
          <cell r="O847">
            <v>25754.669999999987</v>
          </cell>
          <cell r="P847">
            <v>3632.2</v>
          </cell>
          <cell r="Q847">
            <v>17330.290000000005</v>
          </cell>
          <cell r="R847">
            <v>2487.5099999999998</v>
          </cell>
          <cell r="S847">
            <v>79347.261000000013</v>
          </cell>
          <cell r="T847">
            <v>11194.390000000001</v>
          </cell>
          <cell r="U847">
            <v>7964.800000000002</v>
          </cell>
          <cell r="V847">
            <v>1120.5599999999997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29653.407499999998</v>
          </cell>
          <cell r="AB847">
            <v>4181.7199999999939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645700.5</v>
          </cell>
          <cell r="AJ847">
            <v>83565.600000000006</v>
          </cell>
          <cell r="AK847">
            <v>503856.49850000005</v>
          </cell>
          <cell r="AL847">
            <v>71520.549999999988</v>
          </cell>
        </row>
        <row r="848">
          <cell r="C848" t="str">
            <v>3012010102505855</v>
          </cell>
          <cell r="D848" t="str">
            <v>SC F233595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</row>
        <row r="849">
          <cell r="C849" t="str">
            <v>3012010101092616</v>
          </cell>
          <cell r="D849" t="str">
            <v>SC F233595</v>
          </cell>
          <cell r="F849">
            <v>0</v>
          </cell>
          <cell r="G849">
            <v>520.72</v>
          </cell>
          <cell r="H849">
            <v>63.910000000000004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515.88</v>
          </cell>
          <cell r="N849">
            <v>63.32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4.84</v>
          </cell>
          <cell r="T849">
            <v>0.59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</row>
        <row r="850">
          <cell r="C850" t="str">
            <v>3012010101102605</v>
          </cell>
          <cell r="D850" t="str">
            <v>SC F233595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</row>
        <row r="851">
          <cell r="C851" t="str">
            <v>3030010102524161</v>
          </cell>
          <cell r="D851" t="str">
            <v>SC F233595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</row>
        <row r="852">
          <cell r="C852" t="str">
            <v>3012010101092210</v>
          </cell>
          <cell r="D852" t="str">
            <v>SC F233595</v>
          </cell>
          <cell r="F852">
            <v>0</v>
          </cell>
          <cell r="G852">
            <v>10.59</v>
          </cell>
          <cell r="H852">
            <v>1.3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10.51</v>
          </cell>
          <cell r="N852">
            <v>1.29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0.08</v>
          </cell>
          <cell r="T852">
            <v>0.01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</row>
        <row r="853">
          <cell r="C853" t="str">
            <v>3030010102533238</v>
          </cell>
          <cell r="D853" t="str">
            <v>SC F233595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</row>
        <row r="854">
          <cell r="C854" t="str">
            <v>3030010102518510</v>
          </cell>
          <cell r="D854" t="str">
            <v>SC F233595</v>
          </cell>
          <cell r="F854">
            <v>9065</v>
          </cell>
          <cell r="G854">
            <v>9064.36</v>
          </cell>
          <cell r="H854">
            <v>1129.8</v>
          </cell>
          <cell r="I854">
            <v>3626.79</v>
          </cell>
          <cell r="J854">
            <v>452.05</v>
          </cell>
          <cell r="K854">
            <v>3438.97</v>
          </cell>
          <cell r="L854">
            <v>428.64</v>
          </cell>
          <cell r="M854">
            <v>0</v>
          </cell>
          <cell r="N854">
            <v>0</v>
          </cell>
          <cell r="O854">
            <v>561.61</v>
          </cell>
          <cell r="P854">
            <v>70</v>
          </cell>
          <cell r="Q854">
            <v>0</v>
          </cell>
          <cell r="R854">
            <v>0</v>
          </cell>
          <cell r="S854">
            <v>960.83</v>
          </cell>
          <cell r="T854">
            <v>119.76</v>
          </cell>
          <cell r="U854">
            <v>94.83</v>
          </cell>
          <cell r="V854">
            <v>11.82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381.33</v>
          </cell>
          <cell r="AB854">
            <v>47.53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</row>
        <row r="855">
          <cell r="C855" t="str">
            <v>3030010102538641</v>
          </cell>
          <cell r="D855" t="str">
            <v>SC F233595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</row>
        <row r="856">
          <cell r="C856" t="str">
            <v>3012010101056561</v>
          </cell>
          <cell r="D856" t="str">
            <v>SC F233595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</row>
        <row r="857">
          <cell r="C857" t="str">
            <v>3030010102582417</v>
          </cell>
          <cell r="D857" t="str">
            <v>SC F233595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</row>
        <row r="858">
          <cell r="C858" t="str">
            <v>3012010101141926</v>
          </cell>
          <cell r="D858" t="str">
            <v>SC F233595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</row>
        <row r="859">
          <cell r="C859" t="str">
            <v>3030010102521787</v>
          </cell>
          <cell r="D859" t="str">
            <v>SC F233595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</row>
        <row r="860">
          <cell r="C860" t="str">
            <v>3012010101004199</v>
          </cell>
          <cell r="D860" t="str">
            <v>SC F233595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</row>
        <row r="861">
          <cell r="C861" t="str">
            <v>3030010102488862</v>
          </cell>
          <cell r="D861" t="str">
            <v>SC F233595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</row>
        <row r="862">
          <cell r="C862" t="str">
            <v>3030010102509683</v>
          </cell>
          <cell r="D862" t="str">
            <v>SC F233595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</row>
        <row r="863">
          <cell r="C863" t="str">
            <v>3012010101143476</v>
          </cell>
          <cell r="D863" t="str">
            <v>SC F233595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</row>
        <row r="864">
          <cell r="C864" t="str">
            <v>3012010101102274</v>
          </cell>
          <cell r="D864" t="str">
            <v>SC F233595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</row>
        <row r="865">
          <cell r="C865" t="str">
            <v>3012010101056306</v>
          </cell>
          <cell r="D865" t="str">
            <v>SC F233595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</row>
        <row r="866">
          <cell r="C866" t="str">
            <v>3012010101116712</v>
          </cell>
          <cell r="D866" t="str">
            <v>SC F233595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</row>
        <row r="867">
          <cell r="C867" t="str">
            <v>3030010102498796</v>
          </cell>
          <cell r="D867" t="str">
            <v>SC F233595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</row>
        <row r="868">
          <cell r="C868" t="str">
            <v>3030010102525689</v>
          </cell>
          <cell r="D868" t="str">
            <v>SC F233595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</row>
        <row r="869">
          <cell r="C869" t="str">
            <v>3030010102529541</v>
          </cell>
          <cell r="D869" t="str">
            <v>SC F233595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</row>
        <row r="870">
          <cell r="C870" t="str">
            <v>3030010102501722</v>
          </cell>
          <cell r="D870" t="str">
            <v>SC F233595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</row>
        <row r="871">
          <cell r="C871" t="str">
            <v>3012010101100203</v>
          </cell>
          <cell r="D871" t="str">
            <v>SC F233595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</row>
        <row r="872">
          <cell r="C872" t="str">
            <v>3030010102497186</v>
          </cell>
          <cell r="D872" t="str">
            <v>SC F233595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</row>
        <row r="873">
          <cell r="C873" t="str">
            <v>3030010102499083</v>
          </cell>
          <cell r="D873" t="str">
            <v>SC F233595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</row>
        <row r="874">
          <cell r="C874" t="str">
            <v>3012010101138294</v>
          </cell>
          <cell r="D874" t="str">
            <v>SC F233595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</row>
        <row r="875">
          <cell r="C875" t="str">
            <v>3030010102523387</v>
          </cell>
          <cell r="D875" t="str">
            <v>SC F233595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</row>
        <row r="876">
          <cell r="C876" t="str">
            <v>3012010101161684</v>
          </cell>
          <cell r="D876" t="str">
            <v>SC F233595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</row>
        <row r="877">
          <cell r="C877" t="str">
            <v>3030010102520946</v>
          </cell>
          <cell r="D877" t="str">
            <v>SC F233595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</row>
        <row r="878">
          <cell r="C878" t="str">
            <v>3030010102537940</v>
          </cell>
          <cell r="D878" t="str">
            <v>SC F233595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</row>
        <row r="879">
          <cell r="C879" t="str">
            <v>3012010101077922</v>
          </cell>
          <cell r="D879" t="str">
            <v>SC F233595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</row>
        <row r="880">
          <cell r="C880" t="str">
            <v>3030010102505160</v>
          </cell>
          <cell r="D880" t="str">
            <v>SC F233595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</row>
        <row r="881">
          <cell r="C881" t="str">
            <v>3012010101120037</v>
          </cell>
          <cell r="D881" t="str">
            <v>SC F233595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</row>
        <row r="882">
          <cell r="C882" t="str">
            <v>3030010102530077</v>
          </cell>
          <cell r="D882" t="str">
            <v>SC F233595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</row>
        <row r="883">
          <cell r="C883" t="str">
            <v>3012010101166279</v>
          </cell>
          <cell r="D883" t="str">
            <v>SC F233595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</row>
        <row r="884">
          <cell r="C884" t="str">
            <v>3030010102497533</v>
          </cell>
          <cell r="D884" t="str">
            <v>SC F233595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</row>
        <row r="885">
          <cell r="C885" t="str">
            <v>3012010101028651</v>
          </cell>
          <cell r="D885" t="str">
            <v>SC F233595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</row>
        <row r="886">
          <cell r="C886" t="str">
            <v>3030010102501631</v>
          </cell>
          <cell r="D886" t="str">
            <v>SC F233595</v>
          </cell>
          <cell r="F886">
            <v>759.15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</row>
        <row r="887">
          <cell r="C887" t="str">
            <v>3030010102530671</v>
          </cell>
          <cell r="D887" t="str">
            <v>SC F233595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</row>
        <row r="888">
          <cell r="C888" t="str">
            <v>3012010101040169</v>
          </cell>
          <cell r="D888" t="str">
            <v>SC F233595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</row>
        <row r="889">
          <cell r="C889" t="str">
            <v>3030010102501847</v>
          </cell>
          <cell r="D889" t="str">
            <v>SC F233595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</row>
        <row r="890">
          <cell r="C890" t="str">
            <v>3030010102487989</v>
          </cell>
          <cell r="D890" t="str">
            <v>SC F233595</v>
          </cell>
          <cell r="E890" t="str">
            <v>Adjudicación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</row>
        <row r="891">
          <cell r="C891" t="str">
            <v>3030010102523155</v>
          </cell>
          <cell r="D891" t="str">
            <v>SC F233595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</row>
        <row r="892">
          <cell r="C892" t="str">
            <v>3012010101068038</v>
          </cell>
          <cell r="D892" t="str">
            <v>SC F233595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</row>
        <row r="893">
          <cell r="C893" t="str">
            <v>3030010102520284</v>
          </cell>
          <cell r="D893" t="str">
            <v>SC F233595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</row>
        <row r="894">
          <cell r="C894" t="str">
            <v>3030010102488870</v>
          </cell>
          <cell r="D894" t="str">
            <v>SC F233595</v>
          </cell>
          <cell r="F894">
            <v>5544.71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</row>
        <row r="895">
          <cell r="C895" t="str">
            <v>3030010102498614</v>
          </cell>
          <cell r="D895" t="str">
            <v>SC F233595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</row>
        <row r="896">
          <cell r="C896" t="str">
            <v>3030010102492559</v>
          </cell>
          <cell r="D896" t="str">
            <v>SC F233595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</row>
        <row r="897">
          <cell r="C897" t="str">
            <v>3012010101071842</v>
          </cell>
          <cell r="D897" t="str">
            <v>SC F233595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</row>
        <row r="898">
          <cell r="C898" t="str">
            <v>3012010101145216</v>
          </cell>
          <cell r="D898" t="str">
            <v>SC F233595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</row>
        <row r="899">
          <cell r="C899" t="str">
            <v>3012010101066487</v>
          </cell>
          <cell r="D899" t="str">
            <v>SC F233595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</row>
        <row r="900">
          <cell r="C900" t="str">
            <v>3012010101073707</v>
          </cell>
          <cell r="D900" t="str">
            <v>SC F233595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</row>
        <row r="901">
          <cell r="C901" t="str">
            <v>3012010101072154</v>
          </cell>
          <cell r="D901" t="str">
            <v>SC F233595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</row>
        <row r="902">
          <cell r="C902" t="str">
            <v>3012010101132602</v>
          </cell>
          <cell r="D902" t="str">
            <v>SC F233595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</row>
        <row r="903">
          <cell r="C903" t="str">
            <v>3012010101100492</v>
          </cell>
          <cell r="D903" t="str">
            <v>SC F233595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</row>
        <row r="904">
          <cell r="C904" t="str">
            <v>3012010101089364</v>
          </cell>
          <cell r="D904" t="str">
            <v>SC F233595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</row>
        <row r="905">
          <cell r="C905" t="str">
            <v>3030010102499307</v>
          </cell>
          <cell r="D905" t="str">
            <v>SC F233595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</row>
        <row r="906">
          <cell r="C906" t="str">
            <v>3030010102491742</v>
          </cell>
          <cell r="D906" t="str">
            <v>SC F233595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</row>
        <row r="907">
          <cell r="C907" t="str">
            <v>3030010102514477</v>
          </cell>
          <cell r="D907" t="str">
            <v>SC F233595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</row>
        <row r="908">
          <cell r="C908" t="str">
            <v>3030010102529939</v>
          </cell>
          <cell r="D908" t="str">
            <v>SC F233595</v>
          </cell>
          <cell r="F908">
            <v>6081.91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</row>
        <row r="909">
          <cell r="C909" t="str">
            <v>3030010102566824</v>
          </cell>
          <cell r="D909" t="str">
            <v>SC F233595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</row>
        <row r="910">
          <cell r="C910" t="str">
            <v>3030010102507786</v>
          </cell>
          <cell r="D910" t="str">
            <v>SC F233595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</row>
        <row r="911">
          <cell r="C911" t="str">
            <v>3012010101040060</v>
          </cell>
          <cell r="D911" t="str">
            <v>SC F233595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</row>
        <row r="912">
          <cell r="C912" t="str">
            <v>3030010102566352</v>
          </cell>
          <cell r="D912" t="str">
            <v>SC F233595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</row>
        <row r="913">
          <cell r="C913" t="str">
            <v>3030010102492658</v>
          </cell>
          <cell r="D913" t="str">
            <v>SC F233595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</row>
        <row r="914">
          <cell r="C914" t="str">
            <v>3012010101173127</v>
          </cell>
          <cell r="D914" t="str">
            <v>SC F233595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</row>
        <row r="915">
          <cell r="C915" t="str">
            <v>3012010101155066</v>
          </cell>
          <cell r="D915" t="str">
            <v>SC F233595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</row>
        <row r="916">
          <cell r="C916" t="str">
            <v>3012010101104718</v>
          </cell>
          <cell r="D916" t="str">
            <v>SC F233595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</row>
        <row r="917">
          <cell r="C917" t="str">
            <v>3030010102565834</v>
          </cell>
          <cell r="D917" t="str">
            <v>SC F233595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</row>
        <row r="918">
          <cell r="C918" t="str">
            <v>3030010102586327</v>
          </cell>
          <cell r="D918" t="str">
            <v>SC F233595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</row>
        <row r="919">
          <cell r="C919" t="str">
            <v>3012010101153970</v>
          </cell>
          <cell r="D919" t="str">
            <v>SC F233595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</row>
        <row r="920">
          <cell r="C920" t="str">
            <v>3030010102500294</v>
          </cell>
          <cell r="D920" t="str">
            <v>SC F233595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</row>
        <row r="921">
          <cell r="C921" t="str">
            <v>3030010102488011</v>
          </cell>
          <cell r="D921" t="str">
            <v>SC F233595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</row>
        <row r="922">
          <cell r="C922" t="str">
            <v>3030010102547709</v>
          </cell>
          <cell r="D922" t="str">
            <v>SC F233595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</row>
        <row r="923">
          <cell r="C923" t="str">
            <v>3012010101109261</v>
          </cell>
          <cell r="D923" t="str">
            <v>SC F233595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</row>
        <row r="924">
          <cell r="C924" t="str">
            <v>3000000177169</v>
          </cell>
          <cell r="D924" t="str">
            <v>SC F233595</v>
          </cell>
          <cell r="F924">
            <v>25800</v>
          </cell>
          <cell r="G924">
            <v>25193.439999999999</v>
          </cell>
          <cell r="H924">
            <v>3167.61</v>
          </cell>
          <cell r="I924">
            <v>19864.239999999998</v>
          </cell>
          <cell r="J924">
            <v>2500.21</v>
          </cell>
          <cell r="K924">
            <v>3293.2000000000003</v>
          </cell>
          <cell r="L924">
            <v>412.41999999999996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460.02</v>
          </cell>
          <cell r="R924">
            <v>57.76</v>
          </cell>
          <cell r="S924">
            <v>1434.22</v>
          </cell>
          <cell r="T924">
            <v>179.48</v>
          </cell>
          <cell r="U924">
            <v>141.76</v>
          </cell>
          <cell r="V924">
            <v>17.739999999999998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</row>
        <row r="925">
          <cell r="C925" t="str">
            <v>3000000177043</v>
          </cell>
          <cell r="D925" t="str">
            <v>SC F233595</v>
          </cell>
          <cell r="F925">
            <v>6940.55</v>
          </cell>
          <cell r="G925">
            <v>6963.01</v>
          </cell>
          <cell r="H925">
            <v>855.57</v>
          </cell>
          <cell r="I925">
            <v>3650.58</v>
          </cell>
          <cell r="J925">
            <v>448.56</v>
          </cell>
          <cell r="K925">
            <v>2795.96</v>
          </cell>
          <cell r="L925">
            <v>343.55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470</v>
          </cell>
          <cell r="T925">
            <v>57.75</v>
          </cell>
          <cell r="U925">
            <v>46.47</v>
          </cell>
          <cell r="V925">
            <v>5.71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</row>
        <row r="926">
          <cell r="C926" t="str">
            <v>3000000181149</v>
          </cell>
          <cell r="D926" t="str">
            <v>SC F233595</v>
          </cell>
          <cell r="F926">
            <v>6814</v>
          </cell>
          <cell r="G926">
            <v>6813.99</v>
          </cell>
          <cell r="H926">
            <v>837.26</v>
          </cell>
          <cell r="I926">
            <v>3428.89</v>
          </cell>
          <cell r="J926">
            <v>421.32</v>
          </cell>
          <cell r="K926">
            <v>2879.71</v>
          </cell>
          <cell r="L926">
            <v>353.84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459.9</v>
          </cell>
          <cell r="T926">
            <v>56.51</v>
          </cell>
          <cell r="U926">
            <v>45.49</v>
          </cell>
          <cell r="V926">
            <v>5.59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</row>
        <row r="927">
          <cell r="C927" t="str">
            <v>3000000184222</v>
          </cell>
          <cell r="D927" t="str">
            <v>SC F233595</v>
          </cell>
          <cell r="F927">
            <v>0</v>
          </cell>
          <cell r="G927">
            <v>5164.9799999999996</v>
          </cell>
          <cell r="H927">
            <v>634.6400000000001</v>
          </cell>
          <cell r="I927">
            <v>2552.3000000000002</v>
          </cell>
          <cell r="J927">
            <v>313.61</v>
          </cell>
          <cell r="K927">
            <v>2274.5300000000002</v>
          </cell>
          <cell r="L927">
            <v>279.48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307.70999999999998</v>
          </cell>
          <cell r="T927">
            <v>37.81</v>
          </cell>
          <cell r="U927">
            <v>30.44</v>
          </cell>
          <cell r="V927">
            <v>3.74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</row>
        <row r="928">
          <cell r="C928" t="str">
            <v>3000000185890</v>
          </cell>
          <cell r="D928" t="str">
            <v>SC F233595</v>
          </cell>
          <cell r="F928">
            <v>11000</v>
          </cell>
          <cell r="G928">
            <v>11018</v>
          </cell>
          <cell r="H928">
            <v>1354.0700000000002</v>
          </cell>
          <cell r="I928">
            <v>4704.47</v>
          </cell>
          <cell r="J928">
            <v>578.18000000000006</v>
          </cell>
          <cell r="K928">
            <v>5113.0200000000004</v>
          </cell>
          <cell r="L928">
            <v>628.37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460.05</v>
          </cell>
          <cell r="R928">
            <v>56.519999999999996</v>
          </cell>
          <cell r="S928">
            <v>673.9</v>
          </cell>
          <cell r="T928">
            <v>82.82</v>
          </cell>
          <cell r="U928">
            <v>66.56</v>
          </cell>
          <cell r="V928">
            <v>8.18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</row>
        <row r="929">
          <cell r="C929" t="str">
            <v>3012010101081254</v>
          </cell>
          <cell r="D929" t="str">
            <v>SC F233595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</row>
        <row r="930">
          <cell r="C930" t="str">
            <v>100080001678</v>
          </cell>
          <cell r="D930" t="str">
            <v>CI F233595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</row>
        <row r="931">
          <cell r="C931" t="str">
            <v>100080002783</v>
          </cell>
          <cell r="D931" t="str">
            <v>CI F233595</v>
          </cell>
          <cell r="F931">
            <v>0</v>
          </cell>
          <cell r="G931">
            <v>0.4</v>
          </cell>
          <cell r="H931">
            <v>0.05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0.4</v>
          </cell>
          <cell r="T931">
            <v>0.05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</row>
        <row r="932">
          <cell r="C932" t="str">
            <v>100080002650</v>
          </cell>
          <cell r="D932" t="str">
            <v>CI F233595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</row>
        <row r="933">
          <cell r="C933" t="str">
            <v>100080001777</v>
          </cell>
          <cell r="D933" t="str">
            <v>CI F233595</v>
          </cell>
          <cell r="F933">
            <v>11851</v>
          </cell>
          <cell r="G933">
            <v>11850.779999999999</v>
          </cell>
          <cell r="H933">
            <v>1446.5100000000002</v>
          </cell>
          <cell r="I933">
            <v>5461.8</v>
          </cell>
          <cell r="J933">
            <v>666.67000000000007</v>
          </cell>
          <cell r="K933">
            <v>3635.8199999999997</v>
          </cell>
          <cell r="L933">
            <v>443.78999999999996</v>
          </cell>
          <cell r="M933">
            <v>0</v>
          </cell>
          <cell r="N933">
            <v>0</v>
          </cell>
          <cell r="O933">
            <v>1065.04</v>
          </cell>
          <cell r="P933">
            <v>130</v>
          </cell>
          <cell r="Q933">
            <v>0</v>
          </cell>
          <cell r="R933">
            <v>0</v>
          </cell>
          <cell r="S933">
            <v>452.32000000000005</v>
          </cell>
          <cell r="T933">
            <v>55.21</v>
          </cell>
          <cell r="U933">
            <v>117.82</v>
          </cell>
          <cell r="V933">
            <v>14.38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1117.98</v>
          </cell>
          <cell r="AB933">
            <v>136.46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</row>
        <row r="934">
          <cell r="C934" t="str">
            <v>100080002114</v>
          </cell>
          <cell r="D934" t="str">
            <v>CI F233595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</row>
        <row r="935">
          <cell r="C935" t="str">
            <v>102022000305</v>
          </cell>
          <cell r="D935" t="str">
            <v>CI F233595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</row>
        <row r="936">
          <cell r="C936" t="str">
            <v>102022000032</v>
          </cell>
          <cell r="D936" t="str">
            <v>CI F233595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</row>
        <row r="937">
          <cell r="C937" t="str">
            <v>108004000130</v>
          </cell>
          <cell r="D937" t="str">
            <v>CI F233595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</row>
        <row r="938">
          <cell r="C938" t="str">
            <v>120050003918</v>
          </cell>
          <cell r="D938" t="str">
            <v>CI F233595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</row>
        <row r="939">
          <cell r="C939" t="str">
            <v>120050003777</v>
          </cell>
          <cell r="D939" t="str">
            <v>CI F233595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</row>
        <row r="940">
          <cell r="C940" t="str">
            <v>120050003827</v>
          </cell>
          <cell r="D940" t="str">
            <v>CI F233595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</row>
        <row r="941">
          <cell r="C941" t="str">
            <v>120060000623</v>
          </cell>
          <cell r="D941" t="str">
            <v>CI F233595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</row>
        <row r="942">
          <cell r="C942" t="str">
            <v>127006000229</v>
          </cell>
          <cell r="D942" t="str">
            <v>CI F233595</v>
          </cell>
          <cell r="F942">
            <v>0</v>
          </cell>
          <cell r="G942">
            <v>5.75</v>
          </cell>
          <cell r="H942">
            <v>0.7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5.75</v>
          </cell>
          <cell r="T942">
            <v>0.7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</row>
        <row r="943">
          <cell r="C943" t="str">
            <v>120060000920</v>
          </cell>
          <cell r="D943" t="str">
            <v>CI F233595</v>
          </cell>
          <cell r="F943">
            <v>0</v>
          </cell>
          <cell r="G943">
            <v>0.64</v>
          </cell>
          <cell r="H943">
            <v>0.08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0.64</v>
          </cell>
          <cell r="T943">
            <v>0.08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</row>
        <row r="944">
          <cell r="C944" t="str">
            <v>149004000043</v>
          </cell>
          <cell r="D944" t="str">
            <v>CI F233595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</row>
        <row r="945">
          <cell r="C945" t="str">
            <v>120050003702</v>
          </cell>
          <cell r="D945" t="str">
            <v>CI F233595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</row>
        <row r="946">
          <cell r="C946" t="str">
            <v>120050004106</v>
          </cell>
          <cell r="D946" t="str">
            <v>CI F233595</v>
          </cell>
          <cell r="F946">
            <v>5575</v>
          </cell>
          <cell r="G946">
            <v>5575.06</v>
          </cell>
          <cell r="H946">
            <v>704.41</v>
          </cell>
          <cell r="I946">
            <v>2109.14</v>
          </cell>
          <cell r="J946">
            <v>266.49</v>
          </cell>
          <cell r="K946">
            <v>1904.07</v>
          </cell>
          <cell r="L946">
            <v>240.58</v>
          </cell>
          <cell r="M946">
            <v>0</v>
          </cell>
          <cell r="N946">
            <v>0</v>
          </cell>
          <cell r="O946">
            <v>514.44000000000005</v>
          </cell>
          <cell r="P946">
            <v>65</v>
          </cell>
          <cell r="Q946">
            <v>230</v>
          </cell>
          <cell r="R946">
            <v>29.06</v>
          </cell>
          <cell r="S946">
            <v>220.1</v>
          </cell>
          <cell r="T946">
            <v>27.81</v>
          </cell>
          <cell r="U946">
            <v>57.3</v>
          </cell>
          <cell r="V946">
            <v>7.24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540.01</v>
          </cell>
          <cell r="AB946">
            <v>68.23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</row>
        <row r="947">
          <cell r="C947" t="str">
            <v>120060001035</v>
          </cell>
          <cell r="D947" t="str">
            <v>CI F233595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</row>
        <row r="948">
          <cell r="C948" t="str">
            <v>120060001092</v>
          </cell>
          <cell r="D948" t="str">
            <v>CI F233595</v>
          </cell>
          <cell r="F948">
            <v>7000</v>
          </cell>
          <cell r="G948">
            <v>6840.98</v>
          </cell>
          <cell r="H948">
            <v>848.31000000000006</v>
          </cell>
          <cell r="I948">
            <v>2255.08</v>
          </cell>
          <cell r="J948">
            <v>280.01</v>
          </cell>
          <cell r="K948">
            <v>2216.5100000000002</v>
          </cell>
          <cell r="L948">
            <v>275.22000000000003</v>
          </cell>
          <cell r="M948">
            <v>788.07</v>
          </cell>
          <cell r="N948">
            <v>96.73</v>
          </cell>
          <cell r="O948">
            <v>724.82</v>
          </cell>
          <cell r="P948">
            <v>90</v>
          </cell>
          <cell r="Q948">
            <v>0</v>
          </cell>
          <cell r="R948">
            <v>0</v>
          </cell>
          <cell r="S948">
            <v>226.23</v>
          </cell>
          <cell r="T948">
            <v>28.09</v>
          </cell>
          <cell r="U948">
            <v>58.87</v>
          </cell>
          <cell r="V948">
            <v>7.31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571.64</v>
          </cell>
          <cell r="AB948">
            <v>70.98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0.24</v>
          </cell>
          <cell r="AJ948">
            <v>0.03</v>
          </cell>
          <cell r="AK948">
            <v>0</v>
          </cell>
          <cell r="AL948">
            <v>0</v>
          </cell>
        </row>
        <row r="949">
          <cell r="C949" t="str">
            <v>120060001142</v>
          </cell>
          <cell r="D949" t="str">
            <v>CI F233595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</row>
        <row r="950">
          <cell r="C950" t="str">
            <v>193002000175</v>
          </cell>
          <cell r="D950" t="str">
            <v>CI F233595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</row>
        <row r="951">
          <cell r="C951" t="str">
            <v>137001000207</v>
          </cell>
          <cell r="D951" t="str">
            <v>CI F233595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</row>
        <row r="952">
          <cell r="C952" t="str">
            <v>200180000115</v>
          </cell>
          <cell r="D952" t="str">
            <v>CI F233595</v>
          </cell>
          <cell r="F952">
            <v>7585</v>
          </cell>
          <cell r="G952">
            <v>7584.97</v>
          </cell>
          <cell r="H952">
            <v>914.65000000000009</v>
          </cell>
          <cell r="I952">
            <v>3019.31</v>
          </cell>
          <cell r="J952">
            <v>364.09</v>
          </cell>
          <cell r="K952">
            <v>2949.32</v>
          </cell>
          <cell r="L952">
            <v>355.65</v>
          </cell>
          <cell r="M952">
            <v>0</v>
          </cell>
          <cell r="N952">
            <v>0</v>
          </cell>
          <cell r="O952">
            <v>539.03</v>
          </cell>
          <cell r="P952">
            <v>65</v>
          </cell>
          <cell r="Q952">
            <v>0</v>
          </cell>
          <cell r="R952">
            <v>0</v>
          </cell>
          <cell r="S952">
            <v>286.85000000000002</v>
          </cell>
          <cell r="T952">
            <v>34.590000000000003</v>
          </cell>
          <cell r="U952">
            <v>74.63</v>
          </cell>
          <cell r="V952">
            <v>9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715.83</v>
          </cell>
          <cell r="AB952">
            <v>86.32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</row>
        <row r="953">
          <cell r="C953" t="str">
            <v>199001000520</v>
          </cell>
          <cell r="D953" t="str">
            <v>CI F233595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</row>
        <row r="954">
          <cell r="C954" t="str">
            <v>147001000461</v>
          </cell>
          <cell r="D954" t="str">
            <v>CI F233595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</row>
        <row r="955">
          <cell r="C955" t="str">
            <v>171004000070</v>
          </cell>
          <cell r="D955" t="str">
            <v>CI F233595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</row>
        <row r="956">
          <cell r="C956" t="str">
            <v>200150001119</v>
          </cell>
          <cell r="D956" t="str">
            <v>CI F233595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</row>
        <row r="957">
          <cell r="C957" t="str">
            <v>200170000109</v>
          </cell>
          <cell r="D957" t="str">
            <v>CI F233595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</row>
        <row r="958">
          <cell r="C958" t="str">
            <v>199001000512</v>
          </cell>
          <cell r="D958" t="str">
            <v>CI F233595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</row>
        <row r="959">
          <cell r="C959" t="str">
            <v>171001000529</v>
          </cell>
          <cell r="D959" t="str">
            <v>CI F233595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</row>
        <row r="960">
          <cell r="C960" t="str">
            <v>171006000086</v>
          </cell>
          <cell r="D960" t="str">
            <v>CI F233595</v>
          </cell>
          <cell r="E960" t="str">
            <v>Venta Litigiosa</v>
          </cell>
          <cell r="F960">
            <v>0</v>
          </cell>
          <cell r="G960">
            <v>580091.1399999999</v>
          </cell>
          <cell r="H960">
            <v>71407.830000000016</v>
          </cell>
          <cell r="I960">
            <v>510993.65000000014</v>
          </cell>
          <cell r="J960">
            <v>80039.48</v>
          </cell>
          <cell r="K960">
            <v>974498.29999999935</v>
          </cell>
          <cell r="L960">
            <v>169057.53999999998</v>
          </cell>
          <cell r="M960">
            <v>615588.26</v>
          </cell>
          <cell r="N960">
            <v>75784.33</v>
          </cell>
          <cell r="O960">
            <v>0</v>
          </cell>
          <cell r="P960">
            <v>0</v>
          </cell>
          <cell r="Q960">
            <v>37959.519999999946</v>
          </cell>
          <cell r="R960">
            <v>6425.2199999999893</v>
          </cell>
          <cell r="S960">
            <v>80232.95000000007</v>
          </cell>
          <cell r="T960">
            <v>13454.400000000018</v>
          </cell>
          <cell r="U960">
            <v>20866.820000000022</v>
          </cell>
          <cell r="V960">
            <v>3499.199999999988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14640.411999999993</v>
          </cell>
          <cell r="AB960">
            <v>3046.8700000000026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546490.77000000014</v>
          </cell>
          <cell r="AJ960">
            <v>84415.98</v>
          </cell>
          <cell r="AK960">
            <v>1128198.0019999994</v>
          </cell>
          <cell r="AL960">
            <v>195483.22999999998</v>
          </cell>
        </row>
        <row r="961">
          <cell r="C961" t="str">
            <v>186001002044</v>
          </cell>
          <cell r="D961" t="str">
            <v>CI F233595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</row>
        <row r="962">
          <cell r="C962" t="str">
            <v>197001000045</v>
          </cell>
          <cell r="D962" t="str">
            <v>CI F233595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</row>
        <row r="963">
          <cell r="C963" t="str">
            <v>200210000242</v>
          </cell>
          <cell r="D963" t="str">
            <v>CI F233595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</row>
        <row r="964">
          <cell r="C964" t="str">
            <v>200150000400</v>
          </cell>
          <cell r="D964" t="str">
            <v>CI F233595</v>
          </cell>
          <cell r="F964">
            <v>15386</v>
          </cell>
          <cell r="G964">
            <v>15385.419999999998</v>
          </cell>
          <cell r="H964">
            <v>1859.08</v>
          </cell>
          <cell r="I964">
            <v>6434.1299999999992</v>
          </cell>
          <cell r="J964">
            <v>777.46</v>
          </cell>
          <cell r="K964">
            <v>4493.9400000000005</v>
          </cell>
          <cell r="L964">
            <v>543.02</v>
          </cell>
          <cell r="M964">
            <v>0</v>
          </cell>
          <cell r="N964">
            <v>0</v>
          </cell>
          <cell r="O964">
            <v>2350.34</v>
          </cell>
          <cell r="P964">
            <v>284</v>
          </cell>
          <cell r="Q964">
            <v>0</v>
          </cell>
          <cell r="R964">
            <v>0</v>
          </cell>
          <cell r="S964">
            <v>855.47900000000027</v>
          </cell>
          <cell r="T964">
            <v>104.27000000000002</v>
          </cell>
          <cell r="U964">
            <v>133.4</v>
          </cell>
          <cell r="V964">
            <v>16.12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1460.68</v>
          </cell>
          <cell r="AB964">
            <v>176.5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342.54900000000015</v>
          </cell>
          <cell r="AL964">
            <v>42.29000000000002</v>
          </cell>
        </row>
        <row r="965">
          <cell r="C965" t="str">
            <v>199001000710</v>
          </cell>
          <cell r="D965" t="str">
            <v>CI F233595</v>
          </cell>
          <cell r="F965">
            <v>6000</v>
          </cell>
          <cell r="G965">
            <v>5999.9999999999991</v>
          </cell>
          <cell r="H965">
            <v>725.77</v>
          </cell>
          <cell r="I965">
            <v>3175.72</v>
          </cell>
          <cell r="J965">
            <v>384.14</v>
          </cell>
          <cell r="K965">
            <v>2018.74</v>
          </cell>
          <cell r="L965">
            <v>244.19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454.77</v>
          </cell>
          <cell r="T965">
            <v>55.010000000000005</v>
          </cell>
          <cell r="U965">
            <v>73.33</v>
          </cell>
          <cell r="V965">
            <v>8.8699999999999992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277.44</v>
          </cell>
          <cell r="AB965">
            <v>33.56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</row>
        <row r="966">
          <cell r="C966" t="str">
            <v>186001000733</v>
          </cell>
          <cell r="D966" t="str">
            <v>CI F233595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</row>
        <row r="967">
          <cell r="C967" t="str">
            <v>200150000772</v>
          </cell>
          <cell r="D967" t="str">
            <v>CI F233595</v>
          </cell>
          <cell r="F967">
            <v>15097</v>
          </cell>
          <cell r="G967">
            <v>15096.49</v>
          </cell>
          <cell r="H967">
            <v>1932.0500000000002</v>
          </cell>
          <cell r="I967">
            <v>6066.34</v>
          </cell>
          <cell r="J967">
            <v>776.37</v>
          </cell>
          <cell r="K967">
            <v>4539.07</v>
          </cell>
          <cell r="L967">
            <v>580.91</v>
          </cell>
          <cell r="M967">
            <v>0</v>
          </cell>
          <cell r="N967">
            <v>0</v>
          </cell>
          <cell r="O967">
            <v>2219.1</v>
          </cell>
          <cell r="P967">
            <v>284</v>
          </cell>
          <cell r="Q967">
            <v>230.04</v>
          </cell>
          <cell r="R967">
            <v>29.44</v>
          </cell>
          <cell r="S967">
            <v>739.24399999999946</v>
          </cell>
          <cell r="T967">
            <v>93.529999999999944</v>
          </cell>
          <cell r="U967">
            <v>130.47999999999999</v>
          </cell>
          <cell r="V967">
            <v>16.7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1410.68</v>
          </cell>
          <cell r="AB967">
            <v>180.54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238.46399999999952</v>
          </cell>
          <cell r="AL967">
            <v>29.439999999999941</v>
          </cell>
        </row>
        <row r="968">
          <cell r="C968" t="str">
            <v>200150001051</v>
          </cell>
          <cell r="D968" t="str">
            <v>CI F233595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</row>
        <row r="969">
          <cell r="C969" t="str">
            <v>200210000028</v>
          </cell>
          <cell r="D969" t="str">
            <v>CI F233595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</row>
        <row r="970">
          <cell r="C970" t="str">
            <v>212002000025</v>
          </cell>
          <cell r="D970" t="str">
            <v>CI F233595</v>
          </cell>
          <cell r="F970">
            <v>9318</v>
          </cell>
          <cell r="G970">
            <v>9320.36</v>
          </cell>
          <cell r="H970">
            <v>1101.99</v>
          </cell>
          <cell r="I970">
            <v>4777.62</v>
          </cell>
          <cell r="J970">
            <v>564.88</v>
          </cell>
          <cell r="K970">
            <v>3531.28</v>
          </cell>
          <cell r="L970">
            <v>417.52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450.54</v>
          </cell>
          <cell r="T970">
            <v>53.27</v>
          </cell>
          <cell r="U970">
            <v>117.14</v>
          </cell>
          <cell r="V970">
            <v>13.85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443.78</v>
          </cell>
          <cell r="AB970">
            <v>52.47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</row>
        <row r="971">
          <cell r="C971" t="str">
            <v>221001001553</v>
          </cell>
          <cell r="D971" t="str">
            <v>CI F233595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</row>
        <row r="972">
          <cell r="C972" t="str">
            <v>211002000076</v>
          </cell>
          <cell r="D972" t="str">
            <v>CI F233595</v>
          </cell>
          <cell r="F972">
            <v>0</v>
          </cell>
          <cell r="G972">
            <v>0.08</v>
          </cell>
          <cell r="H972">
            <v>0.01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0.08</v>
          </cell>
          <cell r="T972">
            <v>0.01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</row>
        <row r="973">
          <cell r="C973" t="str">
            <v>212003000735</v>
          </cell>
          <cell r="D973" t="str">
            <v>CI F233595</v>
          </cell>
          <cell r="E973" t="str">
            <v>Venta Litigiosa</v>
          </cell>
          <cell r="F973">
            <v>436500</v>
          </cell>
          <cell r="G973">
            <v>449619.4600000002</v>
          </cell>
          <cell r="H973">
            <v>56375.53</v>
          </cell>
          <cell r="I973">
            <v>250486.60000000009</v>
          </cell>
          <cell r="J973">
            <v>35614.989999999991</v>
          </cell>
          <cell r="K973">
            <v>348602.06000000006</v>
          </cell>
          <cell r="L973">
            <v>51606.950000000019</v>
          </cell>
          <cell r="M973">
            <v>381761.98</v>
          </cell>
          <cell r="N973">
            <v>46991.59</v>
          </cell>
          <cell r="O973">
            <v>0</v>
          </cell>
          <cell r="P973">
            <v>0</v>
          </cell>
          <cell r="Q973">
            <v>23930.21000000001</v>
          </cell>
          <cell r="R973">
            <v>3497.3600000000038</v>
          </cell>
          <cell r="S973">
            <v>32382.900999999903</v>
          </cell>
          <cell r="T973">
            <v>4709.2599999999893</v>
          </cell>
          <cell r="U973">
            <v>8422.6100000000079</v>
          </cell>
          <cell r="V973">
            <v>1224.8600000000015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31613.065999999992</v>
          </cell>
          <cell r="AB973">
            <v>4599.58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182629.12000000002</v>
          </cell>
          <cell r="AJ973">
            <v>26231.049999999992</v>
          </cell>
          <cell r="AK973">
            <v>444950.84699999995</v>
          </cell>
          <cell r="AL973">
            <v>65638.010000000009</v>
          </cell>
        </row>
        <row r="974">
          <cell r="C974" t="str">
            <v>220002000127</v>
          </cell>
          <cell r="D974" t="str">
            <v>CI F233595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</row>
        <row r="975">
          <cell r="C975" t="str">
            <v>253002000045</v>
          </cell>
          <cell r="D975" t="str">
            <v>CI F233595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</row>
        <row r="976">
          <cell r="C976" t="str">
            <v>211001000028</v>
          </cell>
          <cell r="D976" t="str">
            <v>CI F233595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</row>
        <row r="977">
          <cell r="C977" t="str">
            <v>212001000224</v>
          </cell>
          <cell r="D977" t="str">
            <v>CI F233595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</row>
        <row r="978">
          <cell r="C978" t="str">
            <v>221001000472</v>
          </cell>
          <cell r="D978" t="str">
            <v>CI F233595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</row>
        <row r="979">
          <cell r="C979" t="str">
            <v>291001000046</v>
          </cell>
          <cell r="D979" t="str">
            <v>CI F233595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</row>
        <row r="980">
          <cell r="C980" t="str">
            <v>221001001561</v>
          </cell>
          <cell r="D980" t="str">
            <v>CI F233595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</row>
        <row r="981">
          <cell r="C981" t="str">
            <v>212003001014</v>
          </cell>
          <cell r="D981" t="str">
            <v>CI F233595</v>
          </cell>
          <cell r="F981">
            <v>7440</v>
          </cell>
          <cell r="G981">
            <v>7440.5999999999985</v>
          </cell>
          <cell r="H981">
            <v>906.71</v>
          </cell>
          <cell r="I981">
            <v>3800.68</v>
          </cell>
          <cell r="J981">
            <v>463.15</v>
          </cell>
          <cell r="K981">
            <v>2686.37</v>
          </cell>
          <cell r="L981">
            <v>327.36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363.12</v>
          </cell>
          <cell r="T981">
            <v>44.25</v>
          </cell>
          <cell r="U981">
            <v>94.45</v>
          </cell>
          <cell r="V981">
            <v>11.51</v>
          </cell>
          <cell r="W981">
            <v>148.78</v>
          </cell>
          <cell r="X981">
            <v>18.130000000000003</v>
          </cell>
          <cell r="Y981">
            <v>0</v>
          </cell>
          <cell r="Z981">
            <v>0</v>
          </cell>
          <cell r="AA981">
            <v>347.2</v>
          </cell>
          <cell r="AB981">
            <v>42.31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</row>
        <row r="982">
          <cell r="C982" t="str">
            <v>303200000972</v>
          </cell>
          <cell r="D982" t="str">
            <v>CI F233595</v>
          </cell>
          <cell r="F982">
            <v>6167</v>
          </cell>
          <cell r="G982">
            <v>6167.02</v>
          </cell>
          <cell r="H982">
            <v>767.00000000000011</v>
          </cell>
          <cell r="I982">
            <v>2219.2399999999998</v>
          </cell>
          <cell r="J982">
            <v>276.01</v>
          </cell>
          <cell r="K982">
            <v>2245.0500000000002</v>
          </cell>
          <cell r="L982">
            <v>279.22000000000003</v>
          </cell>
          <cell r="M982">
            <v>0</v>
          </cell>
          <cell r="N982">
            <v>0</v>
          </cell>
          <cell r="O982">
            <v>723.64</v>
          </cell>
          <cell r="P982">
            <v>90</v>
          </cell>
          <cell r="Q982">
            <v>0</v>
          </cell>
          <cell r="R982">
            <v>0</v>
          </cell>
          <cell r="S982">
            <v>226.26</v>
          </cell>
          <cell r="T982">
            <v>28.14</v>
          </cell>
          <cell r="U982">
            <v>58.86</v>
          </cell>
          <cell r="V982">
            <v>7.32</v>
          </cell>
          <cell r="W982">
            <v>123.26</v>
          </cell>
          <cell r="X982">
            <v>15.33</v>
          </cell>
          <cell r="Y982">
            <v>0</v>
          </cell>
          <cell r="Z982">
            <v>0</v>
          </cell>
          <cell r="AA982">
            <v>570.71</v>
          </cell>
          <cell r="AB982">
            <v>70.98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</row>
        <row r="983">
          <cell r="C983" t="str">
            <v>221001000621</v>
          </cell>
          <cell r="D983" t="str">
            <v>CI F233595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</row>
        <row r="984">
          <cell r="C984" t="str">
            <v>221001001132</v>
          </cell>
          <cell r="D984" t="str">
            <v>CI F233595</v>
          </cell>
          <cell r="F984">
            <v>7564</v>
          </cell>
          <cell r="G984">
            <v>7563.9699999999993</v>
          </cell>
          <cell r="H984">
            <v>914.76</v>
          </cell>
          <cell r="I984">
            <v>3592.31</v>
          </cell>
          <cell r="J984">
            <v>434.24</v>
          </cell>
          <cell r="K984">
            <v>2951.43</v>
          </cell>
          <cell r="L984">
            <v>356.77</v>
          </cell>
          <cell r="M984">
            <v>228.04</v>
          </cell>
          <cell r="N984">
            <v>27.99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351.59000000000003</v>
          </cell>
          <cell r="T984">
            <v>42.5</v>
          </cell>
          <cell r="U984">
            <v>91.33</v>
          </cell>
          <cell r="V984">
            <v>11.04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349.27</v>
          </cell>
          <cell r="AB984">
            <v>42.22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</row>
        <row r="985">
          <cell r="C985" t="str">
            <v>250001000273</v>
          </cell>
          <cell r="D985" t="str">
            <v>CI F233595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</row>
        <row r="986">
          <cell r="C986" t="str">
            <v>277001000037</v>
          </cell>
          <cell r="D986" t="str">
            <v>CI F233595</v>
          </cell>
          <cell r="F986">
            <v>12354</v>
          </cell>
          <cell r="G986">
            <v>12353.98</v>
          </cell>
          <cell r="H986">
            <v>1472.2799999999997</v>
          </cell>
          <cell r="I986">
            <v>5635.2599999999993</v>
          </cell>
          <cell r="J986">
            <v>671.58</v>
          </cell>
          <cell r="K986">
            <v>4854.8999999999996</v>
          </cell>
          <cell r="L986">
            <v>578.57999999999993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460</v>
          </cell>
          <cell r="R986">
            <v>54.82</v>
          </cell>
          <cell r="S986">
            <v>625.79999999999995</v>
          </cell>
          <cell r="T986">
            <v>74.58</v>
          </cell>
          <cell r="U986">
            <v>162.78</v>
          </cell>
          <cell r="V986">
            <v>19.399999999999999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615.24</v>
          </cell>
          <cell r="AB986">
            <v>73.319999999999993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</row>
        <row r="987">
          <cell r="C987" t="str">
            <v>263001000888</v>
          </cell>
          <cell r="D987" t="str">
            <v>CI F233595</v>
          </cell>
          <cell r="F987">
            <v>291000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</row>
        <row r="988">
          <cell r="C988" t="str">
            <v>273002000027</v>
          </cell>
          <cell r="D988" t="str">
            <v>CI F233595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</row>
        <row r="989">
          <cell r="C989" t="str">
            <v>303900000033</v>
          </cell>
          <cell r="D989" t="str">
            <v>CI F233595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</row>
        <row r="990">
          <cell r="C990" t="str">
            <v>277001000086</v>
          </cell>
          <cell r="D990" t="str">
            <v>CI F233595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</row>
        <row r="991">
          <cell r="C991" t="str">
            <v>302500000070</v>
          </cell>
          <cell r="D991" t="str">
            <v>CI F233595</v>
          </cell>
          <cell r="F991">
            <v>7912</v>
          </cell>
          <cell r="G991">
            <v>7911.7399999999989</v>
          </cell>
          <cell r="H991">
            <v>998.19999999999993</v>
          </cell>
          <cell r="I991">
            <v>3540.39</v>
          </cell>
          <cell r="J991">
            <v>446.68</v>
          </cell>
          <cell r="K991">
            <v>2154.92</v>
          </cell>
          <cell r="L991">
            <v>271.88</v>
          </cell>
          <cell r="M991">
            <v>0</v>
          </cell>
          <cell r="N991">
            <v>0</v>
          </cell>
          <cell r="O991">
            <v>1125.49</v>
          </cell>
          <cell r="P991">
            <v>142</v>
          </cell>
          <cell r="Q991">
            <v>0</v>
          </cell>
          <cell r="R991">
            <v>0</v>
          </cell>
          <cell r="S991">
            <v>270.36</v>
          </cell>
          <cell r="T991">
            <v>34.11</v>
          </cell>
          <cell r="U991">
            <v>70.3</v>
          </cell>
          <cell r="V991">
            <v>8.8699999999999992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750.28</v>
          </cell>
          <cell r="AB991">
            <v>94.66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</row>
        <row r="992">
          <cell r="C992" t="str">
            <v>303200000436</v>
          </cell>
          <cell r="D992" t="str">
            <v>CI F233595</v>
          </cell>
          <cell r="F992">
            <v>6006</v>
          </cell>
          <cell r="G992">
            <v>6005.9800000000005</v>
          </cell>
          <cell r="H992">
            <v>723.69</v>
          </cell>
          <cell r="I992">
            <v>2427.9899999999998</v>
          </cell>
          <cell r="J992">
            <v>292.56</v>
          </cell>
          <cell r="K992">
            <v>2179.9299999999998</v>
          </cell>
          <cell r="L992">
            <v>262.67</v>
          </cell>
          <cell r="M992">
            <v>0</v>
          </cell>
          <cell r="N992">
            <v>0</v>
          </cell>
          <cell r="O992">
            <v>539.44000000000005</v>
          </cell>
          <cell r="P992">
            <v>65</v>
          </cell>
          <cell r="Q992">
            <v>0</v>
          </cell>
          <cell r="R992">
            <v>0</v>
          </cell>
          <cell r="S992">
            <v>232.45</v>
          </cell>
          <cell r="T992">
            <v>28.01</v>
          </cell>
          <cell r="U992">
            <v>59.92</v>
          </cell>
          <cell r="V992">
            <v>7.22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566.25</v>
          </cell>
          <cell r="AB992">
            <v>68.23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</row>
        <row r="993">
          <cell r="C993" t="str">
            <v>303200000923</v>
          </cell>
          <cell r="D993" t="str">
            <v>CI F233595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</row>
        <row r="994">
          <cell r="C994" t="str">
            <v>303200000527</v>
          </cell>
          <cell r="D994" t="str">
            <v>CI F233595</v>
          </cell>
          <cell r="F994">
            <v>0</v>
          </cell>
          <cell r="G994">
            <v>0.24</v>
          </cell>
          <cell r="H994">
            <v>0.03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0.24</v>
          </cell>
          <cell r="T994">
            <v>0.03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</row>
        <row r="995">
          <cell r="C995" t="str">
            <v>336001000262</v>
          </cell>
          <cell r="D995" t="str">
            <v>CI F233595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</row>
        <row r="996">
          <cell r="C996" t="str">
            <v>362001000060</v>
          </cell>
          <cell r="D996" t="str">
            <v>CI F233595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</row>
        <row r="997">
          <cell r="C997" t="str">
            <v>366001000012</v>
          </cell>
          <cell r="D997" t="str">
            <v>CI F233595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</row>
        <row r="998">
          <cell r="C998" t="str">
            <v>440190000024</v>
          </cell>
          <cell r="D998" t="str">
            <v>CI F233595</v>
          </cell>
          <cell r="F998">
            <v>6200</v>
          </cell>
          <cell r="G998">
            <v>6200.02</v>
          </cell>
          <cell r="H998">
            <v>739.89999999999986</v>
          </cell>
          <cell r="I998">
            <v>3633.61</v>
          </cell>
          <cell r="J998">
            <v>433.63</v>
          </cell>
          <cell r="K998">
            <v>1799.84</v>
          </cell>
          <cell r="L998">
            <v>214.79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282.98</v>
          </cell>
          <cell r="T998">
            <v>33.770000000000003</v>
          </cell>
          <cell r="U998">
            <v>73.569999999999993</v>
          </cell>
          <cell r="V998">
            <v>8.7799999999999994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410.02</v>
          </cell>
          <cell r="AB998">
            <v>48.93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</row>
        <row r="999">
          <cell r="C999" t="str">
            <v>420060000064</v>
          </cell>
          <cell r="D999" t="str">
            <v>CI F233595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</row>
        <row r="1000">
          <cell r="C1000" t="str">
            <v>440150000469</v>
          </cell>
          <cell r="D1000" t="str">
            <v>CI F233595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</row>
        <row r="1001">
          <cell r="C1001" t="str">
            <v>440150001418</v>
          </cell>
          <cell r="D1001" t="str">
            <v>CI F233595</v>
          </cell>
          <cell r="F1001">
            <v>9600</v>
          </cell>
          <cell r="G1001">
            <v>9600.010000000002</v>
          </cell>
          <cell r="H1001">
            <v>1170.7499999999998</v>
          </cell>
          <cell r="I1001">
            <v>5084.26</v>
          </cell>
          <cell r="J1001">
            <v>620.04</v>
          </cell>
          <cell r="K1001">
            <v>3399.43</v>
          </cell>
          <cell r="L1001">
            <v>414.57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230.01</v>
          </cell>
          <cell r="R1001">
            <v>28.05</v>
          </cell>
          <cell r="S1001">
            <v>465.75</v>
          </cell>
          <cell r="T1001">
            <v>56.8</v>
          </cell>
          <cell r="U1001">
            <v>121.11</v>
          </cell>
          <cell r="V1001">
            <v>14.77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299.45000000000005</v>
          </cell>
          <cell r="AB1001">
            <v>36.519999999999996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</row>
        <row r="1002">
          <cell r="C1002" t="str">
            <v>440190000081</v>
          </cell>
          <cell r="D1002" t="str">
            <v>CI F233595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</row>
        <row r="1003">
          <cell r="C1003" t="str">
            <v>500160000203</v>
          </cell>
          <cell r="D1003" t="str">
            <v>CI F233595</v>
          </cell>
          <cell r="F1003">
            <v>6534</v>
          </cell>
          <cell r="G1003">
            <v>6534.03</v>
          </cell>
          <cell r="H1003">
            <v>776.2</v>
          </cell>
          <cell r="I1003">
            <v>3290.08</v>
          </cell>
          <cell r="J1003">
            <v>390.84000000000003</v>
          </cell>
          <cell r="K1003">
            <v>2421.4299999999998</v>
          </cell>
          <cell r="L1003">
            <v>287.64999999999998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309.7</v>
          </cell>
          <cell r="T1003">
            <v>36.79</v>
          </cell>
          <cell r="U1003">
            <v>80.56</v>
          </cell>
          <cell r="V1003">
            <v>9.57</v>
          </cell>
          <cell r="W1003">
            <v>130.72999999999999</v>
          </cell>
          <cell r="X1003">
            <v>15.53</v>
          </cell>
          <cell r="Y1003">
            <v>0</v>
          </cell>
          <cell r="Z1003">
            <v>0</v>
          </cell>
          <cell r="AA1003">
            <v>305.07</v>
          </cell>
          <cell r="AB1003">
            <v>36.24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3.54</v>
          </cell>
          <cell r="AJ1003">
            <v>0.42</v>
          </cell>
          <cell r="AK1003">
            <v>0</v>
          </cell>
          <cell r="AL1003">
            <v>0</v>
          </cell>
        </row>
        <row r="1004">
          <cell r="C1004" t="str">
            <v>510040000299</v>
          </cell>
          <cell r="D1004" t="str">
            <v>CI F233595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</row>
        <row r="1005">
          <cell r="C1005" t="str">
            <v>440150001459</v>
          </cell>
          <cell r="D1005" t="str">
            <v>CI F233595</v>
          </cell>
          <cell r="F1005">
            <v>0</v>
          </cell>
          <cell r="G1005">
            <v>0.56999999999999995</v>
          </cell>
          <cell r="H1005">
            <v>7.0000000000000007E-2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0.56999999999999995</v>
          </cell>
          <cell r="T1005">
            <v>7.0000000000000007E-2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</row>
        <row r="1006">
          <cell r="C1006" t="str">
            <v>440150002168</v>
          </cell>
          <cell r="D1006" t="str">
            <v>CI F233595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</row>
        <row r="1007">
          <cell r="C1007" t="str">
            <v>590120000641</v>
          </cell>
          <cell r="D1007" t="str">
            <v>CI F233595</v>
          </cell>
          <cell r="F1007">
            <v>5400</v>
          </cell>
          <cell r="G1007">
            <v>5406.5899999999992</v>
          </cell>
          <cell r="H1007">
            <v>654.70000000000005</v>
          </cell>
          <cell r="I1007">
            <v>2730</v>
          </cell>
          <cell r="J1007">
            <v>330.55</v>
          </cell>
          <cell r="K1007">
            <v>1965.88</v>
          </cell>
          <cell r="L1007">
            <v>238.03</v>
          </cell>
          <cell r="M1007">
            <v>38.94</v>
          </cell>
          <cell r="N1007">
            <v>4.78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249.17</v>
          </cell>
          <cell r="T1007">
            <v>30.17</v>
          </cell>
          <cell r="U1007">
            <v>64.83</v>
          </cell>
          <cell r="V1007">
            <v>7.85</v>
          </cell>
          <cell r="W1007">
            <v>107.28</v>
          </cell>
          <cell r="X1007">
            <v>12.99</v>
          </cell>
          <cell r="Y1007">
            <v>0</v>
          </cell>
          <cell r="Z1007">
            <v>0</v>
          </cell>
          <cell r="AA1007">
            <v>250.49</v>
          </cell>
          <cell r="AB1007">
            <v>30.33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</row>
        <row r="1008">
          <cell r="C1008" t="str">
            <v>590150000867</v>
          </cell>
          <cell r="D1008" t="str">
            <v>CI F233595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</row>
        <row r="1009">
          <cell r="C1009" t="str">
            <v>590150001170</v>
          </cell>
          <cell r="D1009" t="str">
            <v>CI F233595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</row>
        <row r="1010">
          <cell r="C1010" t="str">
            <v>590150001576</v>
          </cell>
          <cell r="D1010" t="str">
            <v>CI F233595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</row>
        <row r="1011">
          <cell r="C1011" t="str">
            <v>506001000013</v>
          </cell>
          <cell r="D1011" t="str">
            <v>CI F233595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</row>
        <row r="1012">
          <cell r="C1012" t="str">
            <v>500160000377</v>
          </cell>
          <cell r="D1012" t="str">
            <v>CI F233595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</row>
        <row r="1013">
          <cell r="C1013" t="str">
            <v>510020000319</v>
          </cell>
          <cell r="D1013" t="str">
            <v>CI F233595</v>
          </cell>
          <cell r="F1013">
            <v>8000</v>
          </cell>
          <cell r="G1013">
            <v>8000</v>
          </cell>
          <cell r="H1013">
            <v>981.05000000000018</v>
          </cell>
          <cell r="I1013">
            <v>3018.15</v>
          </cell>
          <cell r="J1013">
            <v>370.12</v>
          </cell>
          <cell r="K1013">
            <v>2850.98</v>
          </cell>
          <cell r="L1013">
            <v>349.62</v>
          </cell>
          <cell r="M1013">
            <v>0</v>
          </cell>
          <cell r="N1013">
            <v>0</v>
          </cell>
          <cell r="O1013">
            <v>530.04</v>
          </cell>
          <cell r="P1013">
            <v>65</v>
          </cell>
          <cell r="Q1013">
            <v>230.04</v>
          </cell>
          <cell r="R1013">
            <v>28.21</v>
          </cell>
          <cell r="S1013">
            <v>560.14</v>
          </cell>
          <cell r="T1013">
            <v>68.69</v>
          </cell>
          <cell r="U1013">
            <v>106.75</v>
          </cell>
          <cell r="V1013">
            <v>13.09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703.9</v>
          </cell>
          <cell r="AB1013">
            <v>86.32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</row>
        <row r="1014">
          <cell r="C1014" t="str">
            <v>590150000131</v>
          </cell>
          <cell r="D1014" t="str">
            <v>CI F233595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</row>
        <row r="1015">
          <cell r="C1015" t="str">
            <v>510020000350</v>
          </cell>
          <cell r="D1015" t="str">
            <v>CI F233595</v>
          </cell>
          <cell r="F1015">
            <v>7533</v>
          </cell>
          <cell r="G1015">
            <v>7532.42</v>
          </cell>
          <cell r="H1015">
            <v>914.58999999999992</v>
          </cell>
          <cell r="I1015">
            <v>3049.98</v>
          </cell>
          <cell r="J1015">
            <v>370.33</v>
          </cell>
          <cell r="K1015">
            <v>2877.68</v>
          </cell>
          <cell r="L1015">
            <v>349.41</v>
          </cell>
          <cell r="M1015">
            <v>0</v>
          </cell>
          <cell r="N1015">
            <v>0</v>
          </cell>
          <cell r="O1015">
            <v>535.33000000000004</v>
          </cell>
          <cell r="P1015">
            <v>65</v>
          </cell>
          <cell r="Q1015">
            <v>0</v>
          </cell>
          <cell r="R1015">
            <v>0</v>
          </cell>
          <cell r="S1015">
            <v>284.47000000000003</v>
          </cell>
          <cell r="T1015">
            <v>34.54</v>
          </cell>
          <cell r="U1015">
            <v>74.040000000000006</v>
          </cell>
          <cell r="V1015">
            <v>8.99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710.92</v>
          </cell>
          <cell r="AB1015">
            <v>86.32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</row>
        <row r="1016">
          <cell r="C1016" t="str">
            <v>590240004887</v>
          </cell>
          <cell r="D1016" t="str">
            <v>CI F233595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</row>
        <row r="1017">
          <cell r="C1017" t="str">
            <v>590150000982</v>
          </cell>
          <cell r="D1017" t="str">
            <v>CI F233595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</row>
        <row r="1018">
          <cell r="C1018" t="str">
            <v>590160000261</v>
          </cell>
          <cell r="D1018" t="str">
            <v>CI F233595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</row>
        <row r="1019">
          <cell r="C1019" t="str">
            <v>590150000156</v>
          </cell>
          <cell r="D1019" t="str">
            <v>CI F233595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</row>
        <row r="1020">
          <cell r="C1020" t="str">
            <v>590150000230</v>
          </cell>
          <cell r="D1020" t="str">
            <v>CI F233595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</row>
        <row r="1021">
          <cell r="C1021" t="str">
            <v>590150000420</v>
          </cell>
          <cell r="D1021" t="str">
            <v>CI F233595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</row>
        <row r="1022">
          <cell r="C1022" t="str">
            <v>590150000735</v>
          </cell>
          <cell r="D1022" t="str">
            <v>CI F233595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</row>
        <row r="1023">
          <cell r="C1023" t="str">
            <v>590150001048</v>
          </cell>
          <cell r="D1023" t="str">
            <v>CI F233595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</row>
        <row r="1024">
          <cell r="C1024" t="str">
            <v>590150001220</v>
          </cell>
          <cell r="D1024" t="str">
            <v>CI F233595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</row>
        <row r="1025">
          <cell r="C1025" t="str">
            <v>590150001337</v>
          </cell>
          <cell r="D1025" t="str">
            <v>CI F233595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</row>
        <row r="1026">
          <cell r="C1026" t="str">
            <v>590170000384</v>
          </cell>
          <cell r="D1026" t="str">
            <v>CI F233595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</row>
        <row r="1027">
          <cell r="C1027" t="str">
            <v>590140000662</v>
          </cell>
          <cell r="D1027" t="str">
            <v>CI F233595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</row>
        <row r="1028">
          <cell r="C1028" t="str">
            <v>590150000149</v>
          </cell>
          <cell r="D1028" t="str">
            <v>CI F233595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</row>
        <row r="1029">
          <cell r="C1029" t="str">
            <v>590090000399</v>
          </cell>
          <cell r="D1029" t="str">
            <v>CI F233595</v>
          </cell>
          <cell r="F1029">
            <v>5750</v>
          </cell>
          <cell r="G1029">
            <v>5750.03</v>
          </cell>
          <cell r="H1029">
            <v>686.2</v>
          </cell>
          <cell r="I1029">
            <v>2791.3</v>
          </cell>
          <cell r="J1029">
            <v>333.11</v>
          </cell>
          <cell r="K1029">
            <v>2211.02</v>
          </cell>
          <cell r="L1029">
            <v>263.86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108.18</v>
          </cell>
          <cell r="R1029">
            <v>12.91</v>
          </cell>
          <cell r="S1029">
            <v>285.16000000000003</v>
          </cell>
          <cell r="T1029">
            <v>34.03</v>
          </cell>
          <cell r="U1029">
            <v>74.16</v>
          </cell>
          <cell r="V1029">
            <v>8.85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280.20999999999998</v>
          </cell>
          <cell r="AB1029">
            <v>33.44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</row>
        <row r="1030">
          <cell r="C1030" t="str">
            <v>590290000017</v>
          </cell>
          <cell r="D1030" t="str">
            <v>CI F233595</v>
          </cell>
          <cell r="F1030">
            <v>4650</v>
          </cell>
          <cell r="G1030">
            <v>4654.4799999999996</v>
          </cell>
          <cell r="H1030">
            <v>562.45999999999992</v>
          </cell>
          <cell r="I1030">
            <v>2316.75</v>
          </cell>
          <cell r="J1030">
            <v>279.94</v>
          </cell>
          <cell r="K1030">
            <v>1816.31</v>
          </cell>
          <cell r="L1030">
            <v>219.47</v>
          </cell>
          <cell r="M1030">
            <v>23.95</v>
          </cell>
          <cell r="N1030">
            <v>2.94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219.81</v>
          </cell>
          <cell r="T1030">
            <v>26.56</v>
          </cell>
          <cell r="U1030">
            <v>57.19</v>
          </cell>
          <cell r="V1030">
            <v>6.91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220.47</v>
          </cell>
          <cell r="AB1030">
            <v>26.64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</row>
        <row r="1031">
          <cell r="C1031" t="str">
            <v>590150001113</v>
          </cell>
          <cell r="D1031" t="str">
            <v>CI F233595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</row>
        <row r="1032">
          <cell r="C1032" t="str">
            <v>590150001261</v>
          </cell>
          <cell r="D1032" t="str">
            <v>CI F233595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</row>
        <row r="1033">
          <cell r="C1033" t="str">
            <v>590150001444</v>
          </cell>
          <cell r="D1033" t="str">
            <v>CI F233595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</row>
        <row r="1034">
          <cell r="C1034" t="str">
            <v>590090000506</v>
          </cell>
          <cell r="D1034" t="str">
            <v>CI F233595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</row>
        <row r="1035">
          <cell r="C1035" t="str">
            <v>590160000295</v>
          </cell>
          <cell r="D1035" t="str">
            <v>CI F233595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</row>
        <row r="1036">
          <cell r="C1036" t="str">
            <v>590170000194</v>
          </cell>
          <cell r="D1036" t="str">
            <v>CI F233595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</row>
        <row r="1037">
          <cell r="C1037" t="str">
            <v>590120000575</v>
          </cell>
          <cell r="D1037" t="str">
            <v>CI F233595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</row>
        <row r="1038">
          <cell r="C1038" t="str">
            <v>590210000030</v>
          </cell>
          <cell r="D1038" t="str">
            <v>CI F233595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</row>
        <row r="1039">
          <cell r="C1039" t="str">
            <v>600160002348</v>
          </cell>
          <cell r="D1039" t="str">
            <v>CI F233595</v>
          </cell>
          <cell r="F1039">
            <v>9929</v>
          </cell>
          <cell r="G1039">
            <v>9928.9599999999991</v>
          </cell>
          <cell r="H1039">
            <v>1210.6600000000003</v>
          </cell>
          <cell r="I1039">
            <v>5489.53</v>
          </cell>
          <cell r="J1039">
            <v>669.35</v>
          </cell>
          <cell r="K1039">
            <v>3344.48</v>
          </cell>
          <cell r="L1039">
            <v>407.8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493.8</v>
          </cell>
          <cell r="T1039">
            <v>60.21</v>
          </cell>
          <cell r="U1039">
            <v>128.43</v>
          </cell>
          <cell r="V1039">
            <v>15.66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472.72</v>
          </cell>
          <cell r="AB1039">
            <v>57.64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</row>
        <row r="1040">
          <cell r="C1040" t="str">
            <v>590170000616</v>
          </cell>
          <cell r="D1040" t="str">
            <v>CI F233595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</row>
        <row r="1041">
          <cell r="C1041" t="str">
            <v>590150000313</v>
          </cell>
          <cell r="D1041" t="str">
            <v>CI F233595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</row>
        <row r="1042">
          <cell r="C1042" t="str">
            <v>590150000602</v>
          </cell>
          <cell r="D1042" t="str">
            <v>CI F233595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</row>
        <row r="1043">
          <cell r="C1043" t="str">
            <v>590160000022</v>
          </cell>
          <cell r="D1043" t="str">
            <v>CI F233595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</row>
        <row r="1044">
          <cell r="C1044" t="str">
            <v>650040000038</v>
          </cell>
          <cell r="D1044" t="str">
            <v>CI F233595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</row>
        <row r="1045">
          <cell r="C1045" t="str">
            <v>800009000566</v>
          </cell>
          <cell r="D1045" t="str">
            <v>CI F233595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</row>
        <row r="1046">
          <cell r="C1046" t="str">
            <v>800009002083</v>
          </cell>
          <cell r="D1046" t="str">
            <v>CI F233595</v>
          </cell>
          <cell r="F1046">
            <v>16500</v>
          </cell>
          <cell r="G1046">
            <v>16502.05</v>
          </cell>
          <cell r="H1046">
            <v>1987.2500000000002</v>
          </cell>
          <cell r="I1046">
            <v>9653.41</v>
          </cell>
          <cell r="J1046">
            <v>1162.43</v>
          </cell>
          <cell r="K1046">
            <v>4964.3500000000004</v>
          </cell>
          <cell r="L1046">
            <v>597.79</v>
          </cell>
          <cell r="M1046">
            <v>56.22</v>
          </cell>
          <cell r="N1046">
            <v>6.9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829.37</v>
          </cell>
          <cell r="T1046">
            <v>99.87</v>
          </cell>
          <cell r="U1046">
            <v>215.67</v>
          </cell>
          <cell r="V1046">
            <v>25.97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783.03</v>
          </cell>
          <cell r="AB1046">
            <v>94.29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</row>
        <row r="1047">
          <cell r="C1047" t="str">
            <v>770020000384</v>
          </cell>
          <cell r="D1047" t="str">
            <v>CI F233595</v>
          </cell>
          <cell r="F1047">
            <v>6000</v>
          </cell>
          <cell r="G1047">
            <v>5999.8899999999994</v>
          </cell>
          <cell r="H1047">
            <v>752.12</v>
          </cell>
          <cell r="I1047">
            <v>2264.12</v>
          </cell>
          <cell r="J1047">
            <v>283.82</v>
          </cell>
          <cell r="K1047">
            <v>2165.12</v>
          </cell>
          <cell r="L1047">
            <v>271.40999999999997</v>
          </cell>
          <cell r="M1047">
            <v>0</v>
          </cell>
          <cell r="N1047">
            <v>0</v>
          </cell>
          <cell r="O1047">
            <v>717.96</v>
          </cell>
          <cell r="P1047">
            <v>90</v>
          </cell>
          <cell r="Q1047">
            <v>0</v>
          </cell>
          <cell r="R1047">
            <v>0</v>
          </cell>
          <cell r="S1047">
            <v>227.35</v>
          </cell>
          <cell r="T1047">
            <v>28.5</v>
          </cell>
          <cell r="U1047">
            <v>59.11</v>
          </cell>
          <cell r="V1047">
            <v>7.41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566.23</v>
          </cell>
          <cell r="AB1047">
            <v>70.98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</row>
        <row r="1048">
          <cell r="C1048" t="str">
            <v>770020000434</v>
          </cell>
          <cell r="D1048" t="str">
            <v>CI F233595</v>
          </cell>
          <cell r="F1048">
            <v>5987</v>
          </cell>
          <cell r="G1048">
            <v>5986.11</v>
          </cell>
          <cell r="H1048">
            <v>752.06000000000006</v>
          </cell>
          <cell r="I1048">
            <v>2465.65</v>
          </cell>
          <cell r="J1048">
            <v>309.77</v>
          </cell>
          <cell r="K1048">
            <v>1953.77</v>
          </cell>
          <cell r="L1048">
            <v>245.46</v>
          </cell>
          <cell r="M1048">
            <v>0</v>
          </cell>
          <cell r="N1048">
            <v>0</v>
          </cell>
          <cell r="O1048">
            <v>716.37</v>
          </cell>
          <cell r="P1048">
            <v>90</v>
          </cell>
          <cell r="Q1048">
            <v>0</v>
          </cell>
          <cell r="R1048">
            <v>0</v>
          </cell>
          <cell r="S1048">
            <v>226.45</v>
          </cell>
          <cell r="T1048">
            <v>28.45</v>
          </cell>
          <cell r="U1048">
            <v>58.9</v>
          </cell>
          <cell r="V1048">
            <v>7.4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564.97</v>
          </cell>
          <cell r="AB1048">
            <v>70.98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</row>
        <row r="1049">
          <cell r="C1049" t="str">
            <v>770020000475</v>
          </cell>
          <cell r="D1049" t="str">
            <v>CI F233595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</row>
        <row r="1050">
          <cell r="C1050" t="str">
            <v>800022000114</v>
          </cell>
          <cell r="D1050" t="str">
            <v>CI F233595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</row>
        <row r="1051">
          <cell r="C1051" t="str">
            <v>600160002462</v>
          </cell>
          <cell r="D1051" t="str">
            <v>CI F233595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</row>
        <row r="1052">
          <cell r="C1052" t="str">
            <v>770040000075</v>
          </cell>
          <cell r="D1052" t="str">
            <v>CI F233595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</row>
        <row r="1053">
          <cell r="C1053" t="str">
            <v>800160000314</v>
          </cell>
          <cell r="D1053" t="str">
            <v>CI F233595</v>
          </cell>
          <cell r="F1053">
            <v>6693</v>
          </cell>
          <cell r="G1053">
            <v>6693.2199999999993</v>
          </cell>
          <cell r="H1053">
            <v>815.18000000000006</v>
          </cell>
          <cell r="I1053">
            <v>3593.75</v>
          </cell>
          <cell r="J1053">
            <v>437.69</v>
          </cell>
          <cell r="K1053">
            <v>2373.7199999999998</v>
          </cell>
          <cell r="L1053">
            <v>289.10000000000002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323.08999999999997</v>
          </cell>
          <cell r="T1053">
            <v>39.35</v>
          </cell>
          <cell r="U1053">
            <v>84</v>
          </cell>
          <cell r="V1053">
            <v>10.23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318.66000000000003</v>
          </cell>
          <cell r="AB1053">
            <v>38.81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</row>
        <row r="1054">
          <cell r="C1054" t="str">
            <v>640010000720</v>
          </cell>
          <cell r="D1054" t="str">
            <v>CI F233595</v>
          </cell>
          <cell r="F1054">
            <v>7350</v>
          </cell>
          <cell r="G1054">
            <v>7350.01</v>
          </cell>
          <cell r="H1054">
            <v>952.16999999999985</v>
          </cell>
          <cell r="I1054">
            <v>3156.8500000000004</v>
          </cell>
          <cell r="J1054">
            <v>408.96000000000004</v>
          </cell>
          <cell r="K1054">
            <v>1816.49</v>
          </cell>
          <cell r="L1054">
            <v>235.32</v>
          </cell>
          <cell r="M1054">
            <v>0</v>
          </cell>
          <cell r="N1054">
            <v>0</v>
          </cell>
          <cell r="O1054">
            <v>1096.1300000000001</v>
          </cell>
          <cell r="P1054">
            <v>142</v>
          </cell>
          <cell r="Q1054">
            <v>230.03</v>
          </cell>
          <cell r="R1054">
            <v>29.8</v>
          </cell>
          <cell r="S1054">
            <v>253.81</v>
          </cell>
          <cell r="T1054">
            <v>32.880000000000003</v>
          </cell>
          <cell r="U1054">
            <v>66</v>
          </cell>
          <cell r="V1054">
            <v>8.5500000000000007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730.7</v>
          </cell>
          <cell r="AB1054">
            <v>94.66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</row>
        <row r="1055">
          <cell r="C1055" t="str">
            <v>801100000273</v>
          </cell>
          <cell r="D1055" t="str">
            <v>CI F233595</v>
          </cell>
          <cell r="F1055">
            <v>10003</v>
          </cell>
          <cell r="G1055">
            <v>10002.550000000001</v>
          </cell>
          <cell r="H1055">
            <v>1200.28</v>
          </cell>
          <cell r="I1055">
            <v>4113.59</v>
          </cell>
          <cell r="J1055">
            <v>493.62</v>
          </cell>
          <cell r="K1055">
            <v>2827.14</v>
          </cell>
          <cell r="L1055">
            <v>339.25</v>
          </cell>
          <cell r="M1055">
            <v>0</v>
          </cell>
          <cell r="N1055">
            <v>0</v>
          </cell>
          <cell r="O1055">
            <v>1700.04</v>
          </cell>
          <cell r="P1055">
            <v>204</v>
          </cell>
          <cell r="Q1055">
            <v>0</v>
          </cell>
          <cell r="R1055">
            <v>0</v>
          </cell>
          <cell r="S1055">
            <v>326.51</v>
          </cell>
          <cell r="T1055">
            <v>39.18</v>
          </cell>
          <cell r="U1055">
            <v>84.75</v>
          </cell>
          <cell r="V1055">
            <v>10.17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950.52</v>
          </cell>
          <cell r="AB1055">
            <v>114.06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</row>
        <row r="1056">
          <cell r="C1056" t="str">
            <v>801800001100</v>
          </cell>
          <cell r="D1056" t="str">
            <v>CI F233595</v>
          </cell>
          <cell r="F1056">
            <v>38106</v>
          </cell>
          <cell r="G1056">
            <v>38105.279999999999</v>
          </cell>
          <cell r="H1056">
            <v>4779.75</v>
          </cell>
          <cell r="I1056">
            <v>14347.45</v>
          </cell>
          <cell r="J1056">
            <v>1799.68</v>
          </cell>
          <cell r="K1056">
            <v>11430.730000000001</v>
          </cell>
          <cell r="L1056">
            <v>1433.8200000000002</v>
          </cell>
          <cell r="M1056">
            <v>0</v>
          </cell>
          <cell r="N1056">
            <v>0</v>
          </cell>
          <cell r="O1056">
            <v>5660.2999999999993</v>
          </cell>
          <cell r="P1056">
            <v>710</v>
          </cell>
          <cell r="Q1056">
            <v>920</v>
          </cell>
          <cell r="R1056">
            <v>115.4</v>
          </cell>
          <cell r="S1056">
            <v>1606.4449999999983</v>
          </cell>
          <cell r="T1056">
            <v>200.74999999999983</v>
          </cell>
          <cell r="U1056">
            <v>318.89999999999998</v>
          </cell>
          <cell r="V1056">
            <v>40</v>
          </cell>
          <cell r="W1056">
            <v>743.40000000000009</v>
          </cell>
          <cell r="X1056">
            <v>93.25</v>
          </cell>
          <cell r="Y1056">
            <v>0</v>
          </cell>
          <cell r="Z1056">
            <v>0</v>
          </cell>
          <cell r="AA1056">
            <v>3458.35</v>
          </cell>
          <cell r="AB1056">
            <v>433.8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380.29499999999854</v>
          </cell>
          <cell r="AL1056">
            <v>46.949999999999818</v>
          </cell>
        </row>
        <row r="1057">
          <cell r="C1057" t="str">
            <v>780210000037</v>
          </cell>
          <cell r="D1057" t="str">
            <v>CI F233595</v>
          </cell>
          <cell r="F1057">
            <v>20000</v>
          </cell>
          <cell r="G1057">
            <v>14884.629999999997</v>
          </cell>
          <cell r="H1057">
            <v>1798.18</v>
          </cell>
          <cell r="I1057">
            <v>9512.5499999999993</v>
          </cell>
          <cell r="J1057">
            <v>1149.19</v>
          </cell>
          <cell r="K1057">
            <v>4250.1400000000003</v>
          </cell>
          <cell r="L1057">
            <v>513.45000000000005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230.03</v>
          </cell>
          <cell r="R1057">
            <v>27.79</v>
          </cell>
          <cell r="S1057">
            <v>399.64</v>
          </cell>
          <cell r="T1057">
            <v>48.28</v>
          </cell>
          <cell r="U1057">
            <v>103.97</v>
          </cell>
          <cell r="V1057">
            <v>12.56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388.3</v>
          </cell>
          <cell r="AB1057">
            <v>46.91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</row>
        <row r="1058">
          <cell r="C1058" t="str">
            <v>800024000435</v>
          </cell>
          <cell r="D1058" t="str">
            <v>CI F233595</v>
          </cell>
          <cell r="F1058">
            <v>5679</v>
          </cell>
          <cell r="G1058">
            <v>5679.02</v>
          </cell>
          <cell r="H1058">
            <v>686.64</v>
          </cell>
          <cell r="I1058">
            <v>2787</v>
          </cell>
          <cell r="J1058">
            <v>336.97</v>
          </cell>
          <cell r="K1058">
            <v>2169.58</v>
          </cell>
          <cell r="L1058">
            <v>262.32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272.93</v>
          </cell>
          <cell r="T1058">
            <v>33</v>
          </cell>
          <cell r="U1058">
            <v>70.959999999999994</v>
          </cell>
          <cell r="V1058">
            <v>8.58</v>
          </cell>
          <cell r="W1058">
            <v>113.56</v>
          </cell>
          <cell r="X1058">
            <v>13.73</v>
          </cell>
          <cell r="Y1058">
            <v>0</v>
          </cell>
          <cell r="Z1058">
            <v>0</v>
          </cell>
          <cell r="AA1058">
            <v>264.99</v>
          </cell>
          <cell r="AB1058">
            <v>32.04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</row>
        <row r="1059">
          <cell r="C1059" t="str">
            <v>780250000129</v>
          </cell>
          <cell r="D1059" t="str">
            <v>CI F233595</v>
          </cell>
          <cell r="F1059">
            <v>0</v>
          </cell>
          <cell r="G1059">
            <v>2.14</v>
          </cell>
          <cell r="H1059">
            <v>0.26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2.14</v>
          </cell>
          <cell r="T1059">
            <v>0.26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</row>
        <row r="1060">
          <cell r="C1060" t="str">
            <v>801800001282</v>
          </cell>
          <cell r="D1060" t="str">
            <v>CI F233595</v>
          </cell>
          <cell r="F1060">
            <v>0</v>
          </cell>
          <cell r="G1060">
            <v>27.05</v>
          </cell>
          <cell r="H1060">
            <v>3.32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27.05</v>
          </cell>
          <cell r="N1060">
            <v>3.32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</row>
        <row r="1061">
          <cell r="C1061" t="str">
            <v>800007000055</v>
          </cell>
          <cell r="D1061" t="str">
            <v>CI F233595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</row>
        <row r="1062">
          <cell r="C1062" t="str">
            <v>801800001407</v>
          </cell>
          <cell r="D1062" t="str">
            <v>CI F233595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</row>
        <row r="1063">
          <cell r="C1063" t="str">
            <v>801800000649</v>
          </cell>
          <cell r="D1063" t="str">
            <v>CI F233595</v>
          </cell>
          <cell r="F1063">
            <v>6228</v>
          </cell>
          <cell r="G1063">
            <v>6227.6100000000006</v>
          </cell>
          <cell r="H1063">
            <v>788</v>
          </cell>
          <cell r="I1063">
            <v>2488.2800000000002</v>
          </cell>
          <cell r="J1063">
            <v>314.85000000000002</v>
          </cell>
          <cell r="K1063">
            <v>1770.76</v>
          </cell>
          <cell r="L1063">
            <v>224.06</v>
          </cell>
          <cell r="M1063">
            <v>0</v>
          </cell>
          <cell r="N1063">
            <v>0</v>
          </cell>
          <cell r="O1063">
            <v>1122.23</v>
          </cell>
          <cell r="P1063">
            <v>142</v>
          </cell>
          <cell r="Q1063">
            <v>0</v>
          </cell>
          <cell r="R1063">
            <v>0</v>
          </cell>
          <cell r="S1063">
            <v>201.84</v>
          </cell>
          <cell r="T1063">
            <v>25.54</v>
          </cell>
          <cell r="U1063">
            <v>52.56</v>
          </cell>
          <cell r="V1063">
            <v>6.65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591.94000000000005</v>
          </cell>
          <cell r="AB1063">
            <v>74.900000000000006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</row>
        <row r="1064">
          <cell r="C1064" t="str">
            <v>802500000624</v>
          </cell>
          <cell r="D1064" t="str">
            <v>CI F233595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</row>
        <row r="1065">
          <cell r="C1065" t="str">
            <v>800028000050</v>
          </cell>
          <cell r="D1065" t="str">
            <v>CI F233595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</row>
        <row r="1066">
          <cell r="C1066" t="str">
            <v>802500001200</v>
          </cell>
          <cell r="D1066" t="str">
            <v>CI F233595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</row>
        <row r="1067">
          <cell r="C1067" t="str">
            <v>800015000154</v>
          </cell>
          <cell r="D1067" t="str">
            <v>CI F233595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</row>
        <row r="1068">
          <cell r="C1068" t="str">
            <v>810000000069</v>
          </cell>
          <cell r="D1068" t="str">
            <v>CI F233595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</row>
        <row r="1069">
          <cell r="C1069" t="str">
            <v>800028000076</v>
          </cell>
          <cell r="D1069" t="str">
            <v>CI F233595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</row>
        <row r="1070">
          <cell r="C1070" t="str">
            <v>100080001462</v>
          </cell>
          <cell r="D1070" t="str">
            <v>CI F233595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</row>
        <row r="1071">
          <cell r="C1071" t="str">
            <v>100090001379</v>
          </cell>
          <cell r="D1071" t="str">
            <v>CI F233595</v>
          </cell>
          <cell r="F1071">
            <v>5742</v>
          </cell>
          <cell r="G1071">
            <v>5741.1799999999994</v>
          </cell>
          <cell r="H1071">
            <v>723.57</v>
          </cell>
          <cell r="I1071">
            <v>2423.6</v>
          </cell>
          <cell r="J1071">
            <v>305.45</v>
          </cell>
          <cell r="K1071">
            <v>1981.88</v>
          </cell>
          <cell r="L1071">
            <v>249.78</v>
          </cell>
          <cell r="M1071">
            <v>0</v>
          </cell>
          <cell r="N1071">
            <v>0</v>
          </cell>
          <cell r="O1071">
            <v>515.74</v>
          </cell>
          <cell r="P1071">
            <v>65</v>
          </cell>
          <cell r="Q1071">
            <v>0</v>
          </cell>
          <cell r="R1071">
            <v>0</v>
          </cell>
          <cell r="S1071">
            <v>221.06</v>
          </cell>
          <cell r="T1071">
            <v>27.86</v>
          </cell>
          <cell r="U1071">
            <v>57.53</v>
          </cell>
          <cell r="V1071">
            <v>7.25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541.37</v>
          </cell>
          <cell r="AB1071">
            <v>68.23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</row>
        <row r="1072">
          <cell r="C1072" t="str">
            <v>801100000208</v>
          </cell>
          <cell r="D1072" t="str">
            <v>CI F233595</v>
          </cell>
          <cell r="F1072">
            <v>9824</v>
          </cell>
          <cell r="G1072">
            <v>9823.659999999998</v>
          </cell>
          <cell r="H1072">
            <v>1200.1099999999999</v>
          </cell>
          <cell r="I1072">
            <v>4160.84</v>
          </cell>
          <cell r="J1072">
            <v>508.31</v>
          </cell>
          <cell r="K1072">
            <v>2656.73</v>
          </cell>
          <cell r="L1072">
            <v>324.56</v>
          </cell>
          <cell r="M1072">
            <v>0</v>
          </cell>
          <cell r="N1072">
            <v>0</v>
          </cell>
          <cell r="O1072">
            <v>1669.87</v>
          </cell>
          <cell r="P1072">
            <v>204</v>
          </cell>
          <cell r="Q1072">
            <v>0</v>
          </cell>
          <cell r="R1072">
            <v>0</v>
          </cell>
          <cell r="S1072">
            <v>319.49</v>
          </cell>
          <cell r="T1072">
            <v>39.029999999999994</v>
          </cell>
          <cell r="U1072">
            <v>83.08</v>
          </cell>
          <cell r="V1072">
            <v>10.15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933.65</v>
          </cell>
          <cell r="AB1072">
            <v>114.06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</row>
        <row r="1073">
          <cell r="C1073" t="str">
            <v>801800001142</v>
          </cell>
          <cell r="D1073" t="str">
            <v>CI F233595</v>
          </cell>
          <cell r="F1073">
            <v>6686</v>
          </cell>
          <cell r="G1073">
            <v>6686.67</v>
          </cell>
          <cell r="H1073">
            <v>837.39</v>
          </cell>
          <cell r="I1073">
            <v>2260.27</v>
          </cell>
          <cell r="J1073">
            <v>283.06</v>
          </cell>
          <cell r="K1073">
            <v>2290.2199999999998</v>
          </cell>
          <cell r="L1073">
            <v>286.81</v>
          </cell>
          <cell r="M1073">
            <v>0</v>
          </cell>
          <cell r="N1073">
            <v>0</v>
          </cell>
          <cell r="O1073">
            <v>1133.8900000000001</v>
          </cell>
          <cell r="P1073">
            <v>142</v>
          </cell>
          <cell r="Q1073">
            <v>0</v>
          </cell>
          <cell r="R1073">
            <v>0</v>
          </cell>
          <cell r="S1073">
            <v>245.61999999999998</v>
          </cell>
          <cell r="T1073">
            <v>30.759999999999998</v>
          </cell>
          <cell r="U1073">
            <v>63.88</v>
          </cell>
          <cell r="V1073">
            <v>8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692.79</v>
          </cell>
          <cell r="AB1073">
            <v>86.76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</row>
        <row r="1074">
          <cell r="C1074" t="str">
            <v>801800001787</v>
          </cell>
          <cell r="D1074" t="str">
            <v>CI F233595</v>
          </cell>
          <cell r="F1074">
            <v>0</v>
          </cell>
          <cell r="G1074">
            <v>0.41</v>
          </cell>
          <cell r="H1074">
            <v>0.05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0.41</v>
          </cell>
          <cell r="T1074">
            <v>0.05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</row>
        <row r="1075">
          <cell r="C1075" t="str">
            <v>802500000467</v>
          </cell>
          <cell r="D1075" t="str">
            <v>CI F233595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</row>
        <row r="1076">
          <cell r="C1076" t="str">
            <v>801800001514</v>
          </cell>
          <cell r="D1076" t="str">
            <v>CI F233595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</row>
        <row r="1077">
          <cell r="C1077" t="str">
            <v>802500000566</v>
          </cell>
          <cell r="D1077" t="str">
            <v>CI F233595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</row>
        <row r="1078">
          <cell r="C1078" t="str">
            <v>802500000715</v>
          </cell>
          <cell r="D1078" t="str">
            <v>CI F233595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</row>
        <row r="1079">
          <cell r="C1079" t="str">
            <v>802800000027</v>
          </cell>
          <cell r="D1079" t="str">
            <v>CI F233595</v>
          </cell>
          <cell r="F1079">
            <v>7000</v>
          </cell>
          <cell r="G1079">
            <v>6999.9700000000012</v>
          </cell>
          <cell r="H1079">
            <v>869.34</v>
          </cell>
          <cell r="I1079">
            <v>2624.08</v>
          </cell>
          <cell r="J1079">
            <v>325.89</v>
          </cell>
          <cell r="K1079">
            <v>2410.1400000000003</v>
          </cell>
          <cell r="L1079">
            <v>299.32</v>
          </cell>
          <cell r="M1079">
            <v>0</v>
          </cell>
          <cell r="N1079">
            <v>0</v>
          </cell>
          <cell r="O1079">
            <v>768.97</v>
          </cell>
          <cell r="P1079">
            <v>95.5</v>
          </cell>
          <cell r="Q1079">
            <v>229.97</v>
          </cell>
          <cell r="R1079">
            <v>28.56</v>
          </cell>
          <cell r="S1079">
            <v>250.42</v>
          </cell>
          <cell r="T1079">
            <v>31.1</v>
          </cell>
          <cell r="U1079">
            <v>65.14</v>
          </cell>
          <cell r="V1079">
            <v>8.09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651.25</v>
          </cell>
          <cell r="AB1079">
            <v>80.88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</row>
        <row r="1080">
          <cell r="C1080" t="str">
            <v>147006000094</v>
          </cell>
          <cell r="D1080" t="str">
            <v>CI F233595</v>
          </cell>
          <cell r="F1080">
            <v>19646</v>
          </cell>
          <cell r="G1080">
            <v>19646.169999999998</v>
          </cell>
          <cell r="H1080">
            <v>2327.36</v>
          </cell>
          <cell r="I1080">
            <v>10243.459999999999</v>
          </cell>
          <cell r="J1080">
            <v>1213.48</v>
          </cell>
          <cell r="K1080">
            <v>7239.85</v>
          </cell>
          <cell r="L1080">
            <v>857.66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974.14</v>
          </cell>
          <cell r="T1080">
            <v>115.39999999999999</v>
          </cell>
          <cell r="U1080">
            <v>253.33</v>
          </cell>
          <cell r="V1080">
            <v>30.01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935.39</v>
          </cell>
          <cell r="AB1080">
            <v>110.81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</row>
        <row r="1081">
          <cell r="C1081" t="str">
            <v>179001000134</v>
          </cell>
          <cell r="D1081" t="str">
            <v>CI F233595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</row>
        <row r="1082">
          <cell r="C1082" t="str">
            <v>186001000477</v>
          </cell>
          <cell r="D1082" t="str">
            <v>CI F233595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</row>
        <row r="1083">
          <cell r="C1083" t="str">
            <v>186001001160</v>
          </cell>
          <cell r="D1083" t="str">
            <v>CI F233595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</row>
        <row r="1084">
          <cell r="C1084" t="str">
            <v>211001000275</v>
          </cell>
          <cell r="D1084" t="str">
            <v>CI F233595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</row>
        <row r="1085">
          <cell r="C1085" t="str">
            <v>220001000110</v>
          </cell>
          <cell r="D1085" t="str">
            <v>CI F233595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</row>
        <row r="1086">
          <cell r="C1086" t="str">
            <v>303200000725</v>
          </cell>
          <cell r="D1086" t="str">
            <v>CI F233595</v>
          </cell>
          <cell r="F1086">
            <v>18779.12</v>
          </cell>
          <cell r="G1086">
            <v>18779.150000000001</v>
          </cell>
          <cell r="H1086">
            <v>2340.61</v>
          </cell>
          <cell r="I1086">
            <v>6751.26</v>
          </cell>
          <cell r="J1086">
            <v>841.47</v>
          </cell>
          <cell r="K1086">
            <v>6613.91</v>
          </cell>
          <cell r="L1086">
            <v>824.34999999999991</v>
          </cell>
          <cell r="M1086">
            <v>0</v>
          </cell>
          <cell r="N1086">
            <v>0</v>
          </cell>
          <cell r="O1086">
            <v>2166.27</v>
          </cell>
          <cell r="P1086">
            <v>270</v>
          </cell>
          <cell r="Q1086">
            <v>690.06000000000006</v>
          </cell>
          <cell r="R1086">
            <v>86.009999999999991</v>
          </cell>
          <cell r="S1086">
            <v>673.95</v>
          </cell>
          <cell r="T1086">
            <v>84</v>
          </cell>
          <cell r="U1086">
            <v>175.23</v>
          </cell>
          <cell r="V1086">
            <v>21.84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1708.47</v>
          </cell>
          <cell r="AB1086">
            <v>212.94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</row>
        <row r="1087">
          <cell r="C1087" t="str">
            <v>304100000070</v>
          </cell>
          <cell r="D1087" t="str">
            <v>CI F233595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</row>
        <row r="1088">
          <cell r="C1088" t="str">
            <v>440150002069</v>
          </cell>
          <cell r="D1088" t="str">
            <v>CI F233595</v>
          </cell>
          <cell r="F1088">
            <v>15500</v>
          </cell>
          <cell r="G1088">
            <v>15500.029999999999</v>
          </cell>
          <cell r="H1088">
            <v>1846.4700000000003</v>
          </cell>
          <cell r="I1088">
            <v>7856.91</v>
          </cell>
          <cell r="J1088">
            <v>935.97</v>
          </cell>
          <cell r="K1088">
            <v>5729.02</v>
          </cell>
          <cell r="L1088">
            <v>682.48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230.01</v>
          </cell>
          <cell r="R1088">
            <v>27.4</v>
          </cell>
          <cell r="S1088">
            <v>750.8</v>
          </cell>
          <cell r="T1088">
            <v>89.44</v>
          </cell>
          <cell r="U1088">
            <v>195.25</v>
          </cell>
          <cell r="V1088">
            <v>23.26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738.04</v>
          </cell>
          <cell r="AB1088">
            <v>87.92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</row>
        <row r="1089">
          <cell r="C1089" t="str">
            <v>590160000311</v>
          </cell>
          <cell r="D1089" t="str">
            <v>CI F233595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</row>
        <row r="1090">
          <cell r="C1090" t="str">
            <v>590200000024</v>
          </cell>
          <cell r="D1090" t="str">
            <v>CI F233595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</row>
        <row r="1091">
          <cell r="C1091" t="str">
            <v>770040000059</v>
          </cell>
          <cell r="D1091" t="str">
            <v>CI F233595</v>
          </cell>
          <cell r="F1091">
            <v>5000</v>
          </cell>
          <cell r="G1091">
            <v>4999.9799999999996</v>
          </cell>
          <cell r="H1091">
            <v>629.71</v>
          </cell>
          <cell r="I1091">
            <v>2200.29</v>
          </cell>
          <cell r="J1091">
            <v>277.11</v>
          </cell>
          <cell r="K1091">
            <v>1837.03</v>
          </cell>
          <cell r="L1091">
            <v>231.36</v>
          </cell>
          <cell r="M1091">
            <v>0</v>
          </cell>
          <cell r="N1091">
            <v>0</v>
          </cell>
          <cell r="O1091">
            <v>516.11</v>
          </cell>
          <cell r="P1091">
            <v>65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446.55</v>
          </cell>
          <cell r="AB1091">
            <v>56.24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</row>
        <row r="1092">
          <cell r="C1092" t="str">
            <v>800015000360</v>
          </cell>
          <cell r="D1092" t="str">
            <v>CI F233595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</row>
        <row r="1093">
          <cell r="C1093" t="str">
            <v>801400000353</v>
          </cell>
          <cell r="D1093" t="str">
            <v>CI F233595</v>
          </cell>
          <cell r="F1093">
            <v>5975</v>
          </cell>
          <cell r="G1093">
            <v>5973.46</v>
          </cell>
          <cell r="H1093">
            <v>723.37000000000012</v>
          </cell>
          <cell r="I1093">
            <v>2463.31</v>
          </cell>
          <cell r="J1093">
            <v>298.3</v>
          </cell>
          <cell r="K1093">
            <v>2121.6799999999998</v>
          </cell>
          <cell r="L1093">
            <v>256.93</v>
          </cell>
          <cell r="M1093">
            <v>0</v>
          </cell>
          <cell r="N1093">
            <v>0</v>
          </cell>
          <cell r="O1093">
            <v>536.76</v>
          </cell>
          <cell r="P1093">
            <v>65</v>
          </cell>
          <cell r="Q1093">
            <v>0</v>
          </cell>
          <cell r="R1093">
            <v>0</v>
          </cell>
          <cell r="S1093">
            <v>228.82000000000002</v>
          </cell>
          <cell r="T1093">
            <v>27.71</v>
          </cell>
          <cell r="U1093">
            <v>59.46</v>
          </cell>
          <cell r="V1093">
            <v>7.2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563.42999999999995</v>
          </cell>
          <cell r="AB1093">
            <v>68.23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</row>
        <row r="1094">
          <cell r="C1094" t="str">
            <v>3000000178611</v>
          </cell>
          <cell r="D1094" t="str">
            <v>CI F233595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</row>
        <row r="1095">
          <cell r="C1095" t="str">
            <v>3000000180267</v>
          </cell>
          <cell r="D1095" t="str">
            <v>CI F233595</v>
          </cell>
          <cell r="F1095">
            <v>20000</v>
          </cell>
          <cell r="G1095">
            <v>19095.199999999997</v>
          </cell>
          <cell r="H1095">
            <v>2456.4900000000002</v>
          </cell>
          <cell r="I1095">
            <v>13266.72</v>
          </cell>
          <cell r="J1095">
            <v>1706.67</v>
          </cell>
          <cell r="K1095">
            <v>3901.59</v>
          </cell>
          <cell r="L1095">
            <v>501.95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1049.96</v>
          </cell>
          <cell r="R1095">
            <v>135.01</v>
          </cell>
          <cell r="S1095">
            <v>797.91</v>
          </cell>
          <cell r="T1095">
            <v>102.69</v>
          </cell>
          <cell r="U1095">
            <v>79.02</v>
          </cell>
          <cell r="V1095">
            <v>10.17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</row>
        <row r="1096">
          <cell r="C1096" t="str">
            <v>3000000181770</v>
          </cell>
          <cell r="D1096" t="str">
            <v>CI F233595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</row>
        <row r="1097">
          <cell r="C1097" t="str">
            <v>3000000182765</v>
          </cell>
          <cell r="D1097" t="str">
            <v>CI F233595</v>
          </cell>
          <cell r="F1097">
            <v>4200</v>
          </cell>
          <cell r="G1097">
            <v>4109.42</v>
          </cell>
          <cell r="H1097">
            <v>504.94</v>
          </cell>
          <cell r="I1097">
            <v>2068.96</v>
          </cell>
          <cell r="J1097">
            <v>254.22</v>
          </cell>
          <cell r="K1097">
            <v>1771.4099999999999</v>
          </cell>
          <cell r="L1097">
            <v>217.66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244.8</v>
          </cell>
          <cell r="T1097">
            <v>30.08</v>
          </cell>
          <cell r="U1097">
            <v>24.25</v>
          </cell>
          <cell r="V1097">
            <v>2.98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</row>
        <row r="1098">
          <cell r="C1098" t="str">
            <v>3000000182919</v>
          </cell>
          <cell r="D1098" t="str">
            <v>CI F233595</v>
          </cell>
          <cell r="F1098">
            <v>7200</v>
          </cell>
          <cell r="G1098">
            <v>7053.84</v>
          </cell>
          <cell r="H1098">
            <v>866.73</v>
          </cell>
          <cell r="I1098">
            <v>3534.93</v>
          </cell>
          <cell r="J1098">
            <v>434.35</v>
          </cell>
          <cell r="K1098">
            <v>3057.13</v>
          </cell>
          <cell r="L1098">
            <v>375.64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420.27</v>
          </cell>
          <cell r="T1098">
            <v>51.64</v>
          </cell>
          <cell r="U1098">
            <v>41.51</v>
          </cell>
          <cell r="V1098">
            <v>5.0999999999999996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K1098">
            <v>0</v>
          </cell>
          <cell r="AL1098">
            <v>0</v>
          </cell>
        </row>
        <row r="1099">
          <cell r="C1099" t="str">
            <v>3000000184075</v>
          </cell>
          <cell r="D1099" t="str">
            <v>CI F233595</v>
          </cell>
          <cell r="F1099">
            <v>6200</v>
          </cell>
          <cell r="G1099">
            <v>6101.91</v>
          </cell>
          <cell r="H1099">
            <v>761.82000000000016</v>
          </cell>
          <cell r="I1099">
            <v>2798.93</v>
          </cell>
          <cell r="J1099">
            <v>349.54</v>
          </cell>
          <cell r="K1099">
            <v>2677.94</v>
          </cell>
          <cell r="L1099">
            <v>334.43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241.4</v>
          </cell>
          <cell r="R1099">
            <v>29.94</v>
          </cell>
          <cell r="S1099">
            <v>349.05</v>
          </cell>
          <cell r="T1099">
            <v>43.59</v>
          </cell>
          <cell r="U1099">
            <v>34.590000000000003</v>
          </cell>
          <cell r="V1099">
            <v>4.32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0</v>
          </cell>
          <cell r="AK1099">
            <v>0</v>
          </cell>
          <cell r="AL1099">
            <v>0</v>
          </cell>
        </row>
        <row r="1100">
          <cell r="C1100" t="str">
            <v>3000000186151</v>
          </cell>
          <cell r="D1100" t="str">
            <v>CI F233595</v>
          </cell>
          <cell r="F1100">
            <v>6300</v>
          </cell>
          <cell r="G1100">
            <v>6279.3399999999992</v>
          </cell>
          <cell r="H1100">
            <v>771.6</v>
          </cell>
          <cell r="I1100">
            <v>4873.08</v>
          </cell>
          <cell r="J1100">
            <v>598.84</v>
          </cell>
          <cell r="K1100">
            <v>938.36</v>
          </cell>
          <cell r="L1100">
            <v>115.3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230.02</v>
          </cell>
          <cell r="R1100">
            <v>28.23</v>
          </cell>
          <cell r="S1100">
            <v>216.48</v>
          </cell>
          <cell r="T1100">
            <v>26.6</v>
          </cell>
          <cell r="U1100">
            <v>21.4</v>
          </cell>
          <cell r="V1100">
            <v>2.63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</row>
        <row r="1101">
          <cell r="C1101" t="str">
            <v>3000000185384</v>
          </cell>
          <cell r="D1101" t="str">
            <v>CI F233595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</row>
        <row r="1102">
          <cell r="C1102" t="str">
            <v>119010024</v>
          </cell>
          <cell r="D1102" t="str">
            <v>HV F233595</v>
          </cell>
          <cell r="F1102">
            <v>6540</v>
          </cell>
          <cell r="G1102">
            <v>6540.0300000000007</v>
          </cell>
          <cell r="H1102">
            <v>819.04</v>
          </cell>
          <cell r="I1102">
            <v>3051.39</v>
          </cell>
          <cell r="J1102">
            <v>382.14</v>
          </cell>
          <cell r="K1102">
            <v>2660.04</v>
          </cell>
          <cell r="L1102">
            <v>333.13</v>
          </cell>
          <cell r="M1102">
            <v>0</v>
          </cell>
          <cell r="N1102">
            <v>0</v>
          </cell>
          <cell r="O1102">
            <v>284.82</v>
          </cell>
          <cell r="P1102">
            <v>35.67</v>
          </cell>
          <cell r="Q1102">
            <v>0</v>
          </cell>
          <cell r="R1102">
            <v>0</v>
          </cell>
          <cell r="S1102">
            <v>194.52</v>
          </cell>
          <cell r="T1102">
            <v>24.36</v>
          </cell>
          <cell r="U1102">
            <v>19.88</v>
          </cell>
          <cell r="V1102">
            <v>2.4900000000000002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329.38</v>
          </cell>
          <cell r="AB1102">
            <v>41.25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</row>
        <row r="1103">
          <cell r="C1103" t="str">
            <v>119010037</v>
          </cell>
          <cell r="D1103" t="str">
            <v>HV F233595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</row>
        <row r="1104">
          <cell r="C1104" t="str">
            <v>119010043</v>
          </cell>
          <cell r="D1104" t="str">
            <v>HV F233595</v>
          </cell>
          <cell r="F1104">
            <v>5091</v>
          </cell>
          <cell r="G1104">
            <v>5091.37</v>
          </cell>
          <cell r="H1104">
            <v>637.62000000000012</v>
          </cell>
          <cell r="I1104">
            <v>4079.2</v>
          </cell>
          <cell r="J1104">
            <v>510.86</v>
          </cell>
          <cell r="K1104">
            <v>644.71</v>
          </cell>
          <cell r="L1104">
            <v>80.739999999999995</v>
          </cell>
          <cell r="M1104">
            <v>0</v>
          </cell>
          <cell r="N1104">
            <v>0</v>
          </cell>
          <cell r="O1104">
            <v>67.47</v>
          </cell>
          <cell r="P1104">
            <v>8.4499999999999993</v>
          </cell>
          <cell r="Q1104">
            <v>0</v>
          </cell>
          <cell r="R1104">
            <v>0</v>
          </cell>
          <cell r="S1104">
            <v>45.83</v>
          </cell>
          <cell r="T1104">
            <v>5.7399999999999993</v>
          </cell>
          <cell r="U1104">
            <v>4.71</v>
          </cell>
          <cell r="V1104">
            <v>0.59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249.45</v>
          </cell>
          <cell r="AB1104">
            <v>31.24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</row>
        <row r="1105">
          <cell r="C1105" t="str">
            <v>161010007</v>
          </cell>
          <cell r="D1105" t="str">
            <v>HV F233595</v>
          </cell>
          <cell r="F1105">
            <v>20000</v>
          </cell>
          <cell r="G1105">
            <v>20000.030000000002</v>
          </cell>
          <cell r="H1105">
            <v>2504.7300000000005</v>
          </cell>
          <cell r="I1105">
            <v>9603.76</v>
          </cell>
          <cell r="J1105">
            <v>1202.74</v>
          </cell>
          <cell r="K1105">
            <v>7680.6</v>
          </cell>
          <cell r="L1105">
            <v>961.89</v>
          </cell>
          <cell r="M1105">
            <v>0</v>
          </cell>
          <cell r="N1105">
            <v>0</v>
          </cell>
          <cell r="O1105">
            <v>889.04</v>
          </cell>
          <cell r="P1105">
            <v>111.34</v>
          </cell>
          <cell r="Q1105">
            <v>229.97</v>
          </cell>
          <cell r="R1105">
            <v>28.8</v>
          </cell>
          <cell r="S1105">
            <v>599.66999999999996</v>
          </cell>
          <cell r="T1105">
            <v>75.099999999999994</v>
          </cell>
          <cell r="U1105">
            <v>61.72</v>
          </cell>
          <cell r="V1105">
            <v>7.73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935.27</v>
          </cell>
          <cell r="AB1105">
            <v>117.13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</row>
        <row r="1106">
          <cell r="C1106" t="str">
            <v>82010044</v>
          </cell>
          <cell r="D1106" t="str">
            <v>HV F233595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</row>
        <row r="1107">
          <cell r="C1107" t="str">
            <v>88010014</v>
          </cell>
          <cell r="D1107" t="str">
            <v>HV F233595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</row>
        <row r="1108">
          <cell r="C1108" t="str">
            <v>88010023</v>
          </cell>
          <cell r="D1108" t="str">
            <v>HV F233595</v>
          </cell>
          <cell r="F1108">
            <v>454000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</row>
        <row r="1109">
          <cell r="C1109" t="str">
            <v>85010009</v>
          </cell>
          <cell r="D1109" t="str">
            <v>HV F233595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</row>
        <row r="1110">
          <cell r="C1110" t="str">
            <v>74010075</v>
          </cell>
          <cell r="D1110" t="str">
            <v>HV F233595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</row>
        <row r="1111">
          <cell r="C1111" t="str">
            <v>161010025</v>
          </cell>
          <cell r="D1111" t="str">
            <v>HV F233595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</row>
        <row r="1112">
          <cell r="C1112" t="str">
            <v>74010047</v>
          </cell>
          <cell r="D1112" t="str">
            <v>HV F233595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</row>
        <row r="1113">
          <cell r="C1113" t="str">
            <v>86010035</v>
          </cell>
          <cell r="D1113" t="str">
            <v>HV F233595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</row>
        <row r="1114">
          <cell r="C1114" t="str">
            <v>87010010</v>
          </cell>
          <cell r="D1114" t="str">
            <v>HV F233595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</row>
        <row r="1115">
          <cell r="C1115" t="str">
            <v>3000000187922</v>
          </cell>
          <cell r="D1115" t="str">
            <v>CI F233595</v>
          </cell>
          <cell r="F1115">
            <v>3660</v>
          </cell>
          <cell r="G1115">
            <v>340.97</v>
          </cell>
          <cell r="H1115">
            <v>340.97</v>
          </cell>
          <cell r="I1115">
            <v>172.49</v>
          </cell>
          <cell r="J1115">
            <v>172.49</v>
          </cell>
          <cell r="K1115">
            <v>1.69</v>
          </cell>
          <cell r="L1115">
            <v>1.69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151.78</v>
          </cell>
          <cell r="T1115">
            <v>151.78</v>
          </cell>
          <cell r="U1115">
            <v>15.01</v>
          </cell>
          <cell r="V1115">
            <v>15.01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</row>
        <row r="1116">
          <cell r="C1116" t="str">
            <v>3000000190594</v>
          </cell>
          <cell r="D1116" t="str">
            <v>CI F233595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</row>
        <row r="1117">
          <cell r="C1117" t="str">
            <v>3000000189701</v>
          </cell>
          <cell r="D1117" t="str">
            <v>CI F233595</v>
          </cell>
          <cell r="F1117">
            <v>2578</v>
          </cell>
          <cell r="G1117">
            <v>2577.67</v>
          </cell>
          <cell r="H1117">
            <v>2577.67</v>
          </cell>
          <cell r="I1117">
            <v>2332.91</v>
          </cell>
          <cell r="J1117">
            <v>2332.91</v>
          </cell>
          <cell r="K1117">
            <v>127.04</v>
          </cell>
          <cell r="L1117">
            <v>127.04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107.13000000000001</v>
          </cell>
          <cell r="T1117">
            <v>107.13000000000001</v>
          </cell>
          <cell r="U1117">
            <v>10.59</v>
          </cell>
          <cell r="V1117">
            <v>10.59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</row>
        <row r="1118">
          <cell r="C1118" t="str">
            <v>3000000191814</v>
          </cell>
          <cell r="D1118" t="str">
            <v>SC F233595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</row>
        <row r="1119">
          <cell r="C1119" t="str">
            <v>3000000190972</v>
          </cell>
          <cell r="D1119" t="str">
            <v>CI F233595</v>
          </cell>
          <cell r="F1119">
            <v>18000</v>
          </cell>
          <cell r="G1119">
            <v>17971.87</v>
          </cell>
          <cell r="H1119">
            <v>17971.87</v>
          </cell>
          <cell r="I1119">
            <v>16056.25</v>
          </cell>
          <cell r="J1119">
            <v>16056.25</v>
          </cell>
          <cell r="K1119">
            <v>1094.8900000000001</v>
          </cell>
          <cell r="L1119">
            <v>1094.8900000000001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746.86</v>
          </cell>
          <cell r="T1119">
            <v>746.86</v>
          </cell>
          <cell r="U1119">
            <v>73.87</v>
          </cell>
          <cell r="V1119">
            <v>73.87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</row>
        <row r="1120">
          <cell r="C1120" t="str">
            <v>3000000191240</v>
          </cell>
          <cell r="D1120" t="str">
            <v>CI F233595</v>
          </cell>
          <cell r="F1120">
            <v>3925</v>
          </cell>
          <cell r="G1120">
            <v>3923.15</v>
          </cell>
          <cell r="H1120">
            <v>3923.15</v>
          </cell>
          <cell r="I1120">
            <v>3494.51</v>
          </cell>
          <cell r="J1120">
            <v>3494.51</v>
          </cell>
          <cell r="K1120">
            <v>249.48000000000002</v>
          </cell>
          <cell r="L1120">
            <v>249.48000000000002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163.04</v>
          </cell>
          <cell r="T1120">
            <v>163.04</v>
          </cell>
          <cell r="U1120">
            <v>16.12</v>
          </cell>
          <cell r="V1120">
            <v>16.12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</row>
        <row r="1121">
          <cell r="C1121" t="str">
            <v>3000000193295</v>
          </cell>
          <cell r="D1121" t="str">
            <v>SC F233595</v>
          </cell>
          <cell r="F1121">
            <v>3697.76</v>
          </cell>
          <cell r="G1121">
            <v>3698.8799999999997</v>
          </cell>
          <cell r="H1121">
            <v>3698.8799999999997</v>
          </cell>
          <cell r="I1121">
            <v>2106.13</v>
          </cell>
          <cell r="J1121">
            <v>2106.13</v>
          </cell>
          <cell r="K1121">
            <v>1423.82</v>
          </cell>
          <cell r="L1121">
            <v>1423.82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153.72</v>
          </cell>
          <cell r="T1121">
            <v>153.72</v>
          </cell>
          <cell r="U1121">
            <v>15.21</v>
          </cell>
          <cell r="V1121">
            <v>15.21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</row>
        <row r="1122">
          <cell r="C1122" t="str">
            <v>3000000192941</v>
          </cell>
          <cell r="D1122" t="str">
            <v>SC F233595</v>
          </cell>
          <cell r="F1122">
            <v>4734.1499999999996</v>
          </cell>
          <cell r="G1122">
            <v>4734.1499999999996</v>
          </cell>
          <cell r="H1122">
            <v>4734.1499999999996</v>
          </cell>
          <cell r="I1122">
            <v>2748.67</v>
          </cell>
          <cell r="J1122">
            <v>2748.67</v>
          </cell>
          <cell r="K1122">
            <v>1769.29</v>
          </cell>
          <cell r="L1122">
            <v>1769.29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194.57</v>
          </cell>
          <cell r="T1122">
            <v>194.57</v>
          </cell>
          <cell r="U1122">
            <v>21.62</v>
          </cell>
          <cell r="V1122">
            <v>21.62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</row>
        <row r="1123">
          <cell r="C1123" t="str">
            <v>3000000192999</v>
          </cell>
          <cell r="D1123" t="str">
            <v>CI F233595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</row>
        <row r="1124">
          <cell r="C1124" t="str">
            <v>3000000193669</v>
          </cell>
          <cell r="D1124" t="str">
            <v>SC F233595</v>
          </cell>
          <cell r="F1124">
            <v>3109</v>
          </cell>
          <cell r="G1124">
            <v>3108.96</v>
          </cell>
          <cell r="H1124">
            <v>3108.96</v>
          </cell>
          <cell r="I1124">
            <v>2530.2199999999998</v>
          </cell>
          <cell r="J1124">
            <v>2530.2199999999998</v>
          </cell>
          <cell r="K1124">
            <v>436.78</v>
          </cell>
          <cell r="L1124">
            <v>436.78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129.19</v>
          </cell>
          <cell r="T1124">
            <v>129.19</v>
          </cell>
          <cell r="U1124">
            <v>12.77</v>
          </cell>
          <cell r="V1124">
            <v>12.77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0</v>
          </cell>
          <cell r="AK1124">
            <v>0</v>
          </cell>
          <cell r="AL1124">
            <v>0</v>
          </cell>
        </row>
        <row r="1125">
          <cell r="C1125" t="str">
            <v>3000000194336</v>
          </cell>
          <cell r="D1125" t="str">
            <v>SC F233595</v>
          </cell>
          <cell r="F1125">
            <v>5569.31</v>
          </cell>
          <cell r="G1125">
            <v>5640.7699999999995</v>
          </cell>
          <cell r="H1125">
            <v>5640.7699999999995</v>
          </cell>
          <cell r="I1125">
            <v>3171.95</v>
          </cell>
          <cell r="J1125">
            <v>3171.95</v>
          </cell>
          <cell r="K1125">
            <v>2211.21</v>
          </cell>
          <cell r="L1125">
            <v>2211.21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234.42000000000002</v>
          </cell>
          <cell r="T1125">
            <v>234.42000000000002</v>
          </cell>
          <cell r="U1125">
            <v>23.19</v>
          </cell>
          <cell r="V1125">
            <v>23.19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</row>
        <row r="1126">
          <cell r="C1126" t="str">
            <v>3000000194525</v>
          </cell>
          <cell r="D1126" t="str">
            <v>CI F233595</v>
          </cell>
          <cell r="F1126">
            <v>0</v>
          </cell>
          <cell r="G1126">
            <v>140.26</v>
          </cell>
          <cell r="H1126">
            <v>140.26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140.26</v>
          </cell>
          <cell r="T1126">
            <v>140.26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</row>
        <row r="1127">
          <cell r="C1127" t="str">
            <v>3000000194527</v>
          </cell>
          <cell r="D1127" t="str">
            <v>CI F233595</v>
          </cell>
          <cell r="F1127">
            <v>11000</v>
          </cell>
          <cell r="G1127">
            <v>11000</v>
          </cell>
          <cell r="H1127">
            <v>11000</v>
          </cell>
          <cell r="I1127">
            <v>5345.94</v>
          </cell>
          <cell r="J1127">
            <v>5345.94</v>
          </cell>
          <cell r="K1127">
            <v>4736.7000000000007</v>
          </cell>
          <cell r="L1127">
            <v>4736.7000000000007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230</v>
          </cell>
          <cell r="R1127">
            <v>230</v>
          </cell>
          <cell r="S1127">
            <v>584</v>
          </cell>
          <cell r="T1127">
            <v>584</v>
          </cell>
          <cell r="U1127">
            <v>103.36</v>
          </cell>
          <cell r="V1127">
            <v>103.36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</row>
        <row r="1128">
          <cell r="C1128" t="str">
            <v>3000000194443</v>
          </cell>
          <cell r="D1128" t="str">
            <v>CI F233595</v>
          </cell>
          <cell r="F1128">
            <v>3053</v>
          </cell>
          <cell r="G1128">
            <v>3052.6099999999997</v>
          </cell>
          <cell r="H1128">
            <v>3052.6099999999997</v>
          </cell>
          <cell r="I1128">
            <v>1621.76</v>
          </cell>
          <cell r="J1128">
            <v>1621.76</v>
          </cell>
          <cell r="K1128">
            <v>1260.02</v>
          </cell>
          <cell r="L1128">
            <v>1260.02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155.45999999999998</v>
          </cell>
          <cell r="T1128">
            <v>155.45999999999998</v>
          </cell>
          <cell r="U1128">
            <v>15.37</v>
          </cell>
          <cell r="V1128">
            <v>15.37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</row>
        <row r="1129">
          <cell r="C1129" t="str">
            <v>3000000195131</v>
          </cell>
          <cell r="D1129" t="str">
            <v>CI F233595</v>
          </cell>
          <cell r="F1129">
            <v>4082</v>
          </cell>
          <cell r="G1129">
            <v>4081.28</v>
          </cell>
          <cell r="H1129">
            <v>4081.28</v>
          </cell>
          <cell r="I1129">
            <v>2230.36</v>
          </cell>
          <cell r="J1129">
            <v>2230.36</v>
          </cell>
          <cell r="K1129">
            <v>1664.54</v>
          </cell>
          <cell r="L1129">
            <v>1664.54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169.61</v>
          </cell>
          <cell r="T1129">
            <v>169.61</v>
          </cell>
          <cell r="U1129">
            <v>16.77</v>
          </cell>
          <cell r="V1129">
            <v>16.77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</row>
        <row r="1130">
          <cell r="C1130" t="str">
            <v>3000000195139</v>
          </cell>
          <cell r="D1130" t="str">
            <v>SC F233595</v>
          </cell>
          <cell r="F1130">
            <v>11900</v>
          </cell>
          <cell r="G1130">
            <v>11815.56</v>
          </cell>
          <cell r="H1130">
            <v>11815.56</v>
          </cell>
          <cell r="I1130">
            <v>6439.94</v>
          </cell>
          <cell r="J1130">
            <v>6439.94</v>
          </cell>
          <cell r="K1130">
            <v>4836.03</v>
          </cell>
          <cell r="L1130">
            <v>4836.03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491.03</v>
          </cell>
          <cell r="T1130">
            <v>491.03</v>
          </cell>
          <cell r="U1130">
            <v>48.56</v>
          </cell>
          <cell r="V1130">
            <v>48.56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</row>
        <row r="1131">
          <cell r="C1131" t="str">
            <v>3000000195503</v>
          </cell>
          <cell r="D1131" t="str">
            <v>CI F233595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</row>
        <row r="1132">
          <cell r="C1132" t="str">
            <v>3000000195720</v>
          </cell>
          <cell r="D1132" t="str">
            <v>CI F233595</v>
          </cell>
          <cell r="F1132">
            <v>6700</v>
          </cell>
          <cell r="G1132">
            <v>6691.91</v>
          </cell>
          <cell r="H1132">
            <v>6691.91</v>
          </cell>
          <cell r="I1132">
            <v>6197.7</v>
          </cell>
          <cell r="J1132">
            <v>6197.7</v>
          </cell>
          <cell r="K1132">
            <v>294.7</v>
          </cell>
          <cell r="L1132">
            <v>294.7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181.55</v>
          </cell>
          <cell r="T1132">
            <v>181.55</v>
          </cell>
          <cell r="U1132">
            <v>17.96</v>
          </cell>
          <cell r="V1132">
            <v>17.96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</row>
        <row r="1133">
          <cell r="C1133" t="str">
            <v>3000000196246</v>
          </cell>
          <cell r="D1133" t="str">
            <v>CI F233595</v>
          </cell>
          <cell r="F1133">
            <v>13286.85</v>
          </cell>
          <cell r="G1133">
            <v>13286.849999999999</v>
          </cell>
          <cell r="H1133">
            <v>13286.849999999999</v>
          </cell>
          <cell r="I1133">
            <v>11927.07</v>
          </cell>
          <cell r="J1133">
            <v>11927.07</v>
          </cell>
          <cell r="K1133">
            <v>963.67</v>
          </cell>
          <cell r="L1133">
            <v>963.67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360.46</v>
          </cell>
          <cell r="T1133">
            <v>360.46</v>
          </cell>
          <cell r="U1133">
            <v>35.65</v>
          </cell>
          <cell r="V1133">
            <v>35.65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</row>
        <row r="1134">
          <cell r="C1134" t="str">
            <v>3000000201511</v>
          </cell>
          <cell r="D1134" t="str">
            <v>SC F233595</v>
          </cell>
          <cell r="F1134">
            <v>12468</v>
          </cell>
          <cell r="G1134">
            <v>6233.4899999999989</v>
          </cell>
          <cell r="H1134">
            <v>6233.4899999999989</v>
          </cell>
          <cell r="I1134">
            <v>5328.11</v>
          </cell>
          <cell r="J1134">
            <v>5328.11</v>
          </cell>
          <cell r="K1134">
            <v>719.54</v>
          </cell>
          <cell r="L1134">
            <v>719.54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169.11</v>
          </cell>
          <cell r="T1134">
            <v>169.11</v>
          </cell>
          <cell r="U1134">
            <v>16.73</v>
          </cell>
          <cell r="V1134">
            <v>16.73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</row>
        <row r="1135">
          <cell r="C1135" t="str">
            <v>3000000196155</v>
          </cell>
          <cell r="D1135" t="str">
            <v>SC F233595</v>
          </cell>
          <cell r="F1135">
            <v>6405</v>
          </cell>
          <cell r="G1135">
            <v>6404.4299999999985</v>
          </cell>
          <cell r="H1135">
            <v>6404.4299999999985</v>
          </cell>
          <cell r="I1135">
            <v>2914.5099999999998</v>
          </cell>
          <cell r="J1135">
            <v>2914.5099999999998</v>
          </cell>
          <cell r="K1135">
            <v>3197.45</v>
          </cell>
          <cell r="L1135">
            <v>3197.45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266.14999999999998</v>
          </cell>
          <cell r="T1135">
            <v>266.14999999999998</v>
          </cell>
          <cell r="U1135">
            <v>26.32</v>
          </cell>
          <cell r="V1135">
            <v>26.32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  <cell r="AK1135">
            <v>0</v>
          </cell>
          <cell r="AL1135">
            <v>0</v>
          </cell>
        </row>
        <row r="1136">
          <cell r="C1136" t="str">
            <v>3000000204087</v>
          </cell>
          <cell r="D1136" t="str">
            <v>CI F233595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>
            <v>0</v>
          </cell>
          <cell r="AJ1136">
            <v>0</v>
          </cell>
          <cell r="AK1136">
            <v>0</v>
          </cell>
          <cell r="AL1136">
            <v>0</v>
          </cell>
        </row>
        <row r="1137">
          <cell r="C1137" t="str">
            <v>3000000204072</v>
          </cell>
          <cell r="D1137" t="str">
            <v>HV F233595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</row>
        <row r="1138">
          <cell r="C1138" t="str">
            <v>3000000205739</v>
          </cell>
          <cell r="D1138" t="str">
            <v>SC F233595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>
            <v>0</v>
          </cell>
          <cell r="AJ1138">
            <v>0</v>
          </cell>
          <cell r="AK1138">
            <v>0</v>
          </cell>
          <cell r="AL1138">
            <v>0</v>
          </cell>
        </row>
        <row r="1139">
          <cell r="C1139" t="str">
            <v>3000000205722</v>
          </cell>
          <cell r="D1139" t="str">
            <v>CI F233595</v>
          </cell>
          <cell r="F1139">
            <v>5075.2700000000004</v>
          </cell>
          <cell r="G1139">
            <v>5075.2699999999995</v>
          </cell>
          <cell r="H1139">
            <v>5075.2699999999995</v>
          </cell>
          <cell r="I1139">
            <v>4012.79</v>
          </cell>
          <cell r="J1139">
            <v>4012.79</v>
          </cell>
          <cell r="K1139">
            <v>911.17</v>
          </cell>
          <cell r="L1139">
            <v>911.17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137.69</v>
          </cell>
          <cell r="T1139">
            <v>137.69</v>
          </cell>
          <cell r="U1139">
            <v>13.62</v>
          </cell>
          <cell r="V1139">
            <v>13.62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  <cell r="AI1139">
            <v>0</v>
          </cell>
          <cell r="AJ1139">
            <v>0</v>
          </cell>
          <cell r="AK1139">
            <v>0</v>
          </cell>
          <cell r="AL1139">
            <v>0</v>
          </cell>
        </row>
        <row r="1140">
          <cell r="C1140" t="str">
            <v>3000000204104</v>
          </cell>
          <cell r="D1140" t="str">
            <v>CI F233595</v>
          </cell>
          <cell r="F1140">
            <v>12564</v>
          </cell>
          <cell r="G1140">
            <v>12564</v>
          </cell>
          <cell r="H1140">
            <v>12564</v>
          </cell>
          <cell r="I1140">
            <v>9623.18</v>
          </cell>
          <cell r="J1140">
            <v>9623.18</v>
          </cell>
          <cell r="K1140">
            <v>2324.7800000000002</v>
          </cell>
          <cell r="L1140">
            <v>2324.7800000000002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230</v>
          </cell>
          <cell r="R1140">
            <v>230</v>
          </cell>
          <cell r="S1140">
            <v>351.3</v>
          </cell>
          <cell r="T1140">
            <v>351.3</v>
          </cell>
          <cell r="U1140">
            <v>34.74</v>
          </cell>
          <cell r="V1140">
            <v>34.74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</row>
        <row r="1141">
          <cell r="C1141" t="str">
            <v>3000000205701</v>
          </cell>
          <cell r="D1141" t="str">
            <v>CI F233595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</row>
        <row r="1142">
          <cell r="C1142" t="str">
            <v>3000000205720</v>
          </cell>
          <cell r="D1142" t="str">
            <v>CI F233595</v>
          </cell>
          <cell r="F1142">
            <v>7433.88</v>
          </cell>
          <cell r="G1142">
            <v>7433.8</v>
          </cell>
          <cell r="H1142">
            <v>7433.8</v>
          </cell>
          <cell r="I1142">
            <v>5877.59</v>
          </cell>
          <cell r="J1142">
            <v>5877.59</v>
          </cell>
          <cell r="K1142">
            <v>1334.6</v>
          </cell>
          <cell r="L1142">
            <v>1334.6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201.67</v>
          </cell>
          <cell r="T1142">
            <v>201.67</v>
          </cell>
          <cell r="U1142">
            <v>19.940000000000001</v>
          </cell>
          <cell r="V1142">
            <v>19.940000000000001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</row>
        <row r="1143">
          <cell r="C1143" t="str">
            <v>3000000205684</v>
          </cell>
          <cell r="D1143" t="str">
            <v>CI F233595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</row>
        <row r="1144">
          <cell r="C1144" t="str">
            <v>3000000205755</v>
          </cell>
          <cell r="D1144" t="str">
            <v>CI F233595</v>
          </cell>
          <cell r="F1144">
            <v>4831.05</v>
          </cell>
          <cell r="G1144">
            <v>4831.0499999999993</v>
          </cell>
          <cell r="H1144">
            <v>4831.0499999999993</v>
          </cell>
          <cell r="I1144">
            <v>3782.66</v>
          </cell>
          <cell r="J1144">
            <v>3782.66</v>
          </cell>
          <cell r="K1144">
            <v>904.36</v>
          </cell>
          <cell r="L1144">
            <v>904.36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131.07</v>
          </cell>
          <cell r="T1144">
            <v>131.07</v>
          </cell>
          <cell r="U1144">
            <v>12.96</v>
          </cell>
          <cell r="V1144">
            <v>12.96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  <cell r="AI1144">
            <v>0</v>
          </cell>
          <cell r="AJ1144">
            <v>0</v>
          </cell>
          <cell r="AK1144">
            <v>0</v>
          </cell>
          <cell r="AL1144">
            <v>0</v>
          </cell>
        </row>
        <row r="1145">
          <cell r="C1145" t="str">
            <v>3000000205771</v>
          </cell>
          <cell r="D1145" t="str">
            <v>CI F233595</v>
          </cell>
          <cell r="F1145">
            <v>0</v>
          </cell>
          <cell r="G1145">
            <v>8.11</v>
          </cell>
          <cell r="H1145">
            <v>8.11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8.11</v>
          </cell>
          <cell r="T1145">
            <v>8.11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</row>
        <row r="1146">
          <cell r="C1146" t="str">
            <v>3000000205925</v>
          </cell>
          <cell r="D1146" t="str">
            <v>SC F233595</v>
          </cell>
          <cell r="F1146">
            <v>4655.5</v>
          </cell>
          <cell r="G1146">
            <v>4655.3300000000008</v>
          </cell>
          <cell r="H1146">
            <v>4655.3300000000008</v>
          </cell>
          <cell r="I1146">
            <v>2121.59</v>
          </cell>
          <cell r="J1146">
            <v>2121.59</v>
          </cell>
          <cell r="K1146">
            <v>2327.6</v>
          </cell>
          <cell r="L1146">
            <v>2327.6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187.59</v>
          </cell>
          <cell r="T1146">
            <v>187.59</v>
          </cell>
          <cell r="U1146">
            <v>18.55</v>
          </cell>
          <cell r="V1146">
            <v>18.55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  <cell r="AI1146">
            <v>0</v>
          </cell>
          <cell r="AJ1146">
            <v>0</v>
          </cell>
          <cell r="AK1146">
            <v>0</v>
          </cell>
          <cell r="AL1146">
            <v>0</v>
          </cell>
        </row>
        <row r="1147">
          <cell r="C1147" t="str">
            <v>3000000205944</v>
          </cell>
          <cell r="D1147" t="str">
            <v>CI F233595</v>
          </cell>
          <cell r="F1147">
            <v>3987.04</v>
          </cell>
          <cell r="G1147">
            <v>3987.5199999999995</v>
          </cell>
          <cell r="H1147">
            <v>3987.5199999999995</v>
          </cell>
          <cell r="I1147">
            <v>2048.27</v>
          </cell>
          <cell r="J1147">
            <v>2048.27</v>
          </cell>
          <cell r="K1147">
            <v>1773.14</v>
          </cell>
          <cell r="L1147">
            <v>1773.14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151.16</v>
          </cell>
          <cell r="T1147">
            <v>151.16</v>
          </cell>
          <cell r="U1147">
            <v>14.95</v>
          </cell>
          <cell r="V1147">
            <v>14.95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  <cell r="AI1147">
            <v>0</v>
          </cell>
          <cell r="AJ1147">
            <v>0</v>
          </cell>
          <cell r="AK1147">
            <v>0</v>
          </cell>
          <cell r="AL1147">
            <v>0</v>
          </cell>
        </row>
        <row r="1148">
          <cell r="C1148" t="str">
            <v>3000000206554</v>
          </cell>
          <cell r="D1148" t="str">
            <v>CI F233595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</row>
        <row r="1149">
          <cell r="C1149" t="str">
            <v>3000000206556</v>
          </cell>
          <cell r="D1149" t="str">
            <v>CI F233595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</row>
        <row r="1150">
          <cell r="C1150" t="str">
            <v>3000000206525</v>
          </cell>
          <cell r="D1150" t="str">
            <v>CI F233595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</row>
        <row r="1151">
          <cell r="C1151" t="str">
            <v>3000000206700</v>
          </cell>
          <cell r="D1151" t="str">
            <v>SC F233595</v>
          </cell>
          <cell r="F1151">
            <v>8656.8700000000008</v>
          </cell>
          <cell r="G1151">
            <v>8656.8700000000008</v>
          </cell>
          <cell r="H1151">
            <v>8656.8700000000008</v>
          </cell>
          <cell r="I1151">
            <v>5913.79</v>
          </cell>
          <cell r="J1151">
            <v>5913.79</v>
          </cell>
          <cell r="K1151">
            <v>1604.89</v>
          </cell>
          <cell r="L1151">
            <v>1604.89</v>
          </cell>
          <cell r="M1151">
            <v>907.16</v>
          </cell>
          <cell r="N1151">
            <v>907.16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210.24</v>
          </cell>
          <cell r="T1151">
            <v>210.24</v>
          </cell>
          <cell r="U1151">
            <v>20.79</v>
          </cell>
          <cell r="V1151">
            <v>20.79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  <cell r="AI1151">
            <v>0</v>
          </cell>
          <cell r="AJ1151">
            <v>0</v>
          </cell>
          <cell r="AK1151">
            <v>0</v>
          </cell>
          <cell r="AL1151">
            <v>0</v>
          </cell>
        </row>
        <row r="1152">
          <cell r="C1152" t="str">
            <v>3000000206738</v>
          </cell>
          <cell r="D1152" t="str">
            <v>CI F233595</v>
          </cell>
          <cell r="F1152">
            <v>5020</v>
          </cell>
          <cell r="G1152">
            <v>5020</v>
          </cell>
          <cell r="H1152">
            <v>5020</v>
          </cell>
          <cell r="I1152">
            <v>1842.5100000000002</v>
          </cell>
          <cell r="J1152">
            <v>1842.5100000000002</v>
          </cell>
          <cell r="K1152">
            <v>2718.24</v>
          </cell>
          <cell r="L1152">
            <v>2718.24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230</v>
          </cell>
          <cell r="R1152">
            <v>230</v>
          </cell>
          <cell r="S1152">
            <v>208.61</v>
          </cell>
          <cell r="T1152">
            <v>208.61</v>
          </cell>
          <cell r="U1152">
            <v>20.64</v>
          </cell>
          <cell r="V1152">
            <v>20.64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>
            <v>0</v>
          </cell>
          <cell r="AI1152">
            <v>0</v>
          </cell>
          <cell r="AJ1152">
            <v>0</v>
          </cell>
          <cell r="AK1152">
            <v>0</v>
          </cell>
          <cell r="AL1152">
            <v>0</v>
          </cell>
        </row>
        <row r="1153">
          <cell r="C1153" t="str">
            <v>3000000205837</v>
          </cell>
          <cell r="D1153" t="str">
            <v>CI F233595</v>
          </cell>
          <cell r="F1153">
            <v>15700</v>
          </cell>
          <cell r="G1153">
            <v>15668.720000000001</v>
          </cell>
          <cell r="H1153">
            <v>15668.720000000001</v>
          </cell>
          <cell r="I1153">
            <v>7429.47</v>
          </cell>
          <cell r="J1153">
            <v>7429.47</v>
          </cell>
          <cell r="K1153">
            <v>7555.25</v>
          </cell>
          <cell r="L1153">
            <v>7555.25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622.44000000000005</v>
          </cell>
          <cell r="T1153">
            <v>622.44000000000005</v>
          </cell>
          <cell r="U1153">
            <v>61.56</v>
          </cell>
          <cell r="V1153">
            <v>61.56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K1153">
            <v>0</v>
          </cell>
          <cell r="AL1153">
            <v>0</v>
          </cell>
        </row>
        <row r="1154">
          <cell r="C1154" t="str">
            <v>3000000206752</v>
          </cell>
          <cell r="D1154" t="str">
            <v>HV F233595</v>
          </cell>
          <cell r="F1154">
            <v>0</v>
          </cell>
          <cell r="G1154">
            <v>1.64</v>
          </cell>
          <cell r="H1154">
            <v>1.64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1.64</v>
          </cell>
          <cell r="T1154">
            <v>1.64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>
            <v>0</v>
          </cell>
          <cell r="AI1154">
            <v>0</v>
          </cell>
          <cell r="AJ1154">
            <v>0</v>
          </cell>
          <cell r="AK1154">
            <v>0</v>
          </cell>
          <cell r="AL1154">
            <v>0</v>
          </cell>
        </row>
        <row r="1155">
          <cell r="C1155" t="str">
            <v>3000000206855</v>
          </cell>
          <cell r="D1155" t="str">
            <v>SC F233595</v>
          </cell>
          <cell r="F1155">
            <v>0</v>
          </cell>
          <cell r="G1155">
            <v>3773.21</v>
          </cell>
          <cell r="H1155">
            <v>3773.21</v>
          </cell>
          <cell r="I1155">
            <v>1998.6799999999998</v>
          </cell>
          <cell r="J1155">
            <v>1998.6799999999998</v>
          </cell>
          <cell r="K1155">
            <v>1622.78</v>
          </cell>
          <cell r="L1155">
            <v>1622.78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138.1</v>
          </cell>
          <cell r="T1155">
            <v>138.1</v>
          </cell>
          <cell r="U1155">
            <v>13.65</v>
          </cell>
          <cell r="V1155">
            <v>13.65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</row>
        <row r="1156">
          <cell r="C1156" t="str">
            <v>3000000205728</v>
          </cell>
          <cell r="D1156" t="str">
            <v>CI F233595</v>
          </cell>
          <cell r="F1156">
            <v>20000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  <cell r="AI1156">
            <v>0</v>
          </cell>
          <cell r="AJ1156">
            <v>0</v>
          </cell>
          <cell r="AK1156">
            <v>0</v>
          </cell>
          <cell r="AL1156">
            <v>0</v>
          </cell>
        </row>
        <row r="1157">
          <cell r="C1157" t="str">
            <v>3000000206913</v>
          </cell>
          <cell r="D1157" t="str">
            <v>CI F233595</v>
          </cell>
          <cell r="F1157">
            <v>6440.52</v>
          </cell>
          <cell r="G1157">
            <v>6470.2599999999993</v>
          </cell>
          <cell r="H1157">
            <v>6470.2599999999993</v>
          </cell>
          <cell r="I1157">
            <v>4825.24</v>
          </cell>
          <cell r="J1157">
            <v>4825.24</v>
          </cell>
          <cell r="K1157">
            <v>1452.12</v>
          </cell>
          <cell r="L1157">
            <v>1452.12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175.53</v>
          </cell>
          <cell r="T1157">
            <v>175.53</v>
          </cell>
          <cell r="U1157">
            <v>17.37</v>
          </cell>
          <cell r="V1157">
            <v>17.37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0</v>
          </cell>
          <cell r="AJ1157">
            <v>0</v>
          </cell>
          <cell r="AK1157">
            <v>0</v>
          </cell>
          <cell r="AL1157">
            <v>0</v>
          </cell>
        </row>
        <row r="1158">
          <cell r="C1158" t="str">
            <v>3012010101146941</v>
          </cell>
          <cell r="D1158" t="str">
            <v>SC F233595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</row>
        <row r="1159">
          <cell r="C1159" t="str">
            <v>3000000207143</v>
          </cell>
          <cell r="D1159" t="str">
            <v>CI F233595</v>
          </cell>
          <cell r="F1159">
            <v>4690</v>
          </cell>
          <cell r="G1159">
            <v>4690</v>
          </cell>
          <cell r="H1159">
            <v>4690</v>
          </cell>
          <cell r="I1159">
            <v>3200.6099999999997</v>
          </cell>
          <cell r="J1159">
            <v>3200.6099999999997</v>
          </cell>
          <cell r="K1159">
            <v>1119.76</v>
          </cell>
          <cell r="L1159">
            <v>1119.76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230</v>
          </cell>
          <cell r="R1159">
            <v>230</v>
          </cell>
          <cell r="S1159">
            <v>127.07</v>
          </cell>
          <cell r="T1159">
            <v>127.07</v>
          </cell>
          <cell r="U1159">
            <v>12.56</v>
          </cell>
          <cell r="V1159">
            <v>12.56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</row>
        <row r="1160">
          <cell r="C1160" t="str">
            <v>3000000207147</v>
          </cell>
          <cell r="D1160" t="str">
            <v>SC F233595</v>
          </cell>
          <cell r="F1160">
            <v>8700</v>
          </cell>
          <cell r="G1160">
            <v>8652.98</v>
          </cell>
          <cell r="H1160">
            <v>8652.98</v>
          </cell>
          <cell r="I1160">
            <v>6463.66</v>
          </cell>
          <cell r="J1160">
            <v>6463.66</v>
          </cell>
          <cell r="K1160">
            <v>1826.94</v>
          </cell>
          <cell r="L1160">
            <v>1826.94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230</v>
          </cell>
          <cell r="R1160">
            <v>230</v>
          </cell>
          <cell r="S1160">
            <v>120.47</v>
          </cell>
          <cell r="T1160">
            <v>120.47</v>
          </cell>
          <cell r="U1160">
            <v>11.91</v>
          </cell>
          <cell r="V1160">
            <v>11.91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</row>
        <row r="1161">
          <cell r="C1161" t="str">
            <v>3000000207084</v>
          </cell>
          <cell r="D1161" t="str">
            <v>CI F233595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</row>
        <row r="1162">
          <cell r="C1162" t="str">
            <v>3000000207128</v>
          </cell>
          <cell r="D1162" t="str">
            <v>CI F233595</v>
          </cell>
          <cell r="F1162">
            <v>5005</v>
          </cell>
          <cell r="G1162">
            <v>5004.119999999999</v>
          </cell>
          <cell r="H1162">
            <v>5004.119999999999</v>
          </cell>
          <cell r="I1162">
            <v>2447.48</v>
          </cell>
          <cell r="J1162">
            <v>2447.48</v>
          </cell>
          <cell r="K1162">
            <v>2349.41</v>
          </cell>
          <cell r="L1162">
            <v>2349.41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188.57999999999998</v>
          </cell>
          <cell r="T1162">
            <v>188.57999999999998</v>
          </cell>
          <cell r="U1162">
            <v>18.649999999999999</v>
          </cell>
          <cell r="V1162">
            <v>18.649999999999999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  <cell r="AI1162">
            <v>0</v>
          </cell>
          <cell r="AJ1162">
            <v>0</v>
          </cell>
          <cell r="AK1162">
            <v>0</v>
          </cell>
          <cell r="AL1162">
            <v>0</v>
          </cell>
        </row>
        <row r="1163">
          <cell r="C1163" t="str">
            <v>3000000206800</v>
          </cell>
          <cell r="D1163" t="str">
            <v>SC F233595</v>
          </cell>
          <cell r="F1163">
            <v>0</v>
          </cell>
          <cell r="G1163">
            <v>1283.1300000000001</v>
          </cell>
          <cell r="H1163">
            <v>1283.1300000000001</v>
          </cell>
          <cell r="I1163">
            <v>0</v>
          </cell>
          <cell r="J1163">
            <v>0</v>
          </cell>
          <cell r="K1163">
            <v>1147.19</v>
          </cell>
          <cell r="L1163">
            <v>1147.19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123.7</v>
          </cell>
          <cell r="T1163">
            <v>123.7</v>
          </cell>
          <cell r="U1163">
            <v>12.24</v>
          </cell>
          <cell r="V1163">
            <v>12.24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  <cell r="AI1163">
            <v>0</v>
          </cell>
          <cell r="AJ1163">
            <v>0</v>
          </cell>
          <cell r="AK1163">
            <v>0</v>
          </cell>
          <cell r="AL1163">
            <v>0</v>
          </cell>
        </row>
        <row r="1164">
          <cell r="C1164" t="str">
            <v>3030010102531232</v>
          </cell>
          <cell r="D1164" t="str">
            <v>SC F233595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  <cell r="AI1164">
            <v>0</v>
          </cell>
          <cell r="AJ1164">
            <v>0</v>
          </cell>
          <cell r="AK1164">
            <v>0</v>
          </cell>
          <cell r="AL1164">
            <v>0</v>
          </cell>
        </row>
        <row r="1165">
          <cell r="C1165" t="str">
            <v>3000000207041</v>
          </cell>
          <cell r="D1165" t="str">
            <v>CI F233595</v>
          </cell>
          <cell r="F1165">
            <v>5572.08</v>
          </cell>
          <cell r="G1165">
            <v>5572.08</v>
          </cell>
          <cell r="H1165">
            <v>5572.08</v>
          </cell>
          <cell r="I1165">
            <v>2369.7199999999998</v>
          </cell>
          <cell r="J1165">
            <v>2369.7199999999998</v>
          </cell>
          <cell r="K1165">
            <v>2958.46</v>
          </cell>
          <cell r="L1165">
            <v>2958.46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221.95</v>
          </cell>
          <cell r="T1165">
            <v>221.95</v>
          </cell>
          <cell r="U1165">
            <v>21.95</v>
          </cell>
          <cell r="V1165">
            <v>21.95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0</v>
          </cell>
          <cell r="AJ1165">
            <v>0</v>
          </cell>
          <cell r="AK1165">
            <v>0</v>
          </cell>
          <cell r="AL1165">
            <v>0</v>
          </cell>
        </row>
        <row r="1166">
          <cell r="C1166" t="str">
            <v>3000000207160</v>
          </cell>
          <cell r="D1166" t="str">
            <v>CI F233595</v>
          </cell>
          <cell r="F1166">
            <v>5568.34</v>
          </cell>
          <cell r="G1166">
            <v>5568.3399999999992</v>
          </cell>
          <cell r="H1166">
            <v>5568.3399999999992</v>
          </cell>
          <cell r="I1166">
            <v>4032.03</v>
          </cell>
          <cell r="J1166">
            <v>4032.03</v>
          </cell>
          <cell r="K1166">
            <v>1370.34</v>
          </cell>
          <cell r="L1166">
            <v>1370.34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151.03</v>
          </cell>
          <cell r="T1166">
            <v>151.03</v>
          </cell>
          <cell r="U1166">
            <v>14.94</v>
          </cell>
          <cell r="V1166">
            <v>14.94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</row>
        <row r="1167">
          <cell r="C1167" t="str">
            <v>3000000207220</v>
          </cell>
          <cell r="D1167" t="str">
            <v>SC F233595</v>
          </cell>
          <cell r="F1167">
            <v>5181.96</v>
          </cell>
          <cell r="G1167">
            <v>5181.96</v>
          </cell>
          <cell r="H1167">
            <v>5181.96</v>
          </cell>
          <cell r="I1167">
            <v>3522.25</v>
          </cell>
          <cell r="J1167">
            <v>3522.25</v>
          </cell>
          <cell r="K1167">
            <v>1275.26</v>
          </cell>
          <cell r="L1167">
            <v>1275.26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230</v>
          </cell>
          <cell r="R1167">
            <v>230</v>
          </cell>
          <cell r="S1167">
            <v>140.55000000000001</v>
          </cell>
          <cell r="T1167">
            <v>140.55000000000001</v>
          </cell>
          <cell r="U1167">
            <v>13.9</v>
          </cell>
          <cell r="V1167">
            <v>13.9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  <cell r="AI1167">
            <v>0</v>
          </cell>
          <cell r="AJ1167">
            <v>0</v>
          </cell>
          <cell r="AK1167">
            <v>0</v>
          </cell>
          <cell r="AL1167">
            <v>0</v>
          </cell>
        </row>
        <row r="1168">
          <cell r="C1168" t="str">
            <v>3000000207221</v>
          </cell>
          <cell r="D1168" t="str">
            <v>CI F233595</v>
          </cell>
          <cell r="F1168">
            <v>5500</v>
          </cell>
          <cell r="G1168">
            <v>5494.05</v>
          </cell>
          <cell r="H1168">
            <v>5494.05</v>
          </cell>
          <cell r="I1168">
            <v>3978.23</v>
          </cell>
          <cell r="J1168">
            <v>3978.23</v>
          </cell>
          <cell r="K1168">
            <v>1352.0600000000002</v>
          </cell>
          <cell r="L1168">
            <v>1352.0600000000002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149.02000000000001</v>
          </cell>
          <cell r="T1168">
            <v>149.02000000000001</v>
          </cell>
          <cell r="U1168">
            <v>14.74</v>
          </cell>
          <cell r="V1168">
            <v>14.74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</row>
        <row r="1169">
          <cell r="C1169" t="str">
            <v>3030010102536447</v>
          </cell>
          <cell r="D1169" t="str">
            <v>SC F233595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  <cell r="AI1169">
            <v>0</v>
          </cell>
          <cell r="AJ1169">
            <v>0</v>
          </cell>
          <cell r="AK1169">
            <v>0</v>
          </cell>
          <cell r="AL1169">
            <v>0</v>
          </cell>
        </row>
        <row r="1170">
          <cell r="C1170" t="str">
            <v>3000000207462</v>
          </cell>
          <cell r="D1170" t="str">
            <v>CI F233595</v>
          </cell>
          <cell r="F1170">
            <v>7341</v>
          </cell>
          <cell r="G1170">
            <v>7341.5300000000007</v>
          </cell>
          <cell r="H1170">
            <v>7341.5300000000007</v>
          </cell>
          <cell r="I1170">
            <v>5213.3100000000004</v>
          </cell>
          <cell r="J1170">
            <v>5213.3100000000004</v>
          </cell>
          <cell r="K1170">
            <v>1909.4</v>
          </cell>
          <cell r="L1170">
            <v>1909.4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199.12</v>
          </cell>
          <cell r="T1170">
            <v>199.12</v>
          </cell>
          <cell r="U1170">
            <v>19.7</v>
          </cell>
          <cell r="V1170">
            <v>19.7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  <cell r="AI1170">
            <v>0</v>
          </cell>
          <cell r="AJ1170">
            <v>0</v>
          </cell>
          <cell r="AK1170">
            <v>0</v>
          </cell>
          <cell r="AL1170">
            <v>0</v>
          </cell>
        </row>
        <row r="1171">
          <cell r="C1171" t="str">
            <v>3000000207218</v>
          </cell>
          <cell r="D1171" t="str">
            <v>HV F233595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</row>
        <row r="1172">
          <cell r="C1172" t="str">
            <v>3000000207528</v>
          </cell>
          <cell r="D1172" t="str">
            <v>CI F233595</v>
          </cell>
          <cell r="F1172">
            <v>17044</v>
          </cell>
          <cell r="G1172">
            <v>17044</v>
          </cell>
          <cell r="H1172">
            <v>17044</v>
          </cell>
          <cell r="I1172">
            <v>6462.4800000000005</v>
          </cell>
          <cell r="J1172">
            <v>6462.4800000000005</v>
          </cell>
          <cell r="K1172">
            <v>9353.98</v>
          </cell>
          <cell r="L1172">
            <v>9353.98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460</v>
          </cell>
          <cell r="R1172">
            <v>460</v>
          </cell>
          <cell r="S1172">
            <v>698.46</v>
          </cell>
          <cell r="T1172">
            <v>698.46</v>
          </cell>
          <cell r="U1172">
            <v>69.08</v>
          </cell>
          <cell r="V1172">
            <v>69.08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  <cell r="AI1172">
            <v>0</v>
          </cell>
          <cell r="AJ1172">
            <v>0</v>
          </cell>
          <cell r="AK1172">
            <v>0</v>
          </cell>
          <cell r="AL1172">
            <v>0</v>
          </cell>
        </row>
        <row r="1173">
          <cell r="C1173" t="str">
            <v>3000000207561</v>
          </cell>
          <cell r="D1173" t="str">
            <v>CI F233595</v>
          </cell>
          <cell r="F1173">
            <v>0</v>
          </cell>
          <cell r="G1173">
            <v>34.08</v>
          </cell>
          <cell r="H1173">
            <v>34.08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34.08</v>
          </cell>
          <cell r="T1173">
            <v>34.08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</row>
        <row r="1174">
          <cell r="C1174" t="str">
            <v>3000000207259</v>
          </cell>
          <cell r="D1174" t="str">
            <v>SC F233595</v>
          </cell>
          <cell r="F1174">
            <v>3250</v>
          </cell>
          <cell r="G1174">
            <v>3245.67</v>
          </cell>
          <cell r="H1174">
            <v>3245.67</v>
          </cell>
          <cell r="I1174">
            <v>1275.25</v>
          </cell>
          <cell r="J1174">
            <v>1275.25</v>
          </cell>
          <cell r="K1174">
            <v>1822.25</v>
          </cell>
          <cell r="L1174">
            <v>1822.25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134.83000000000001</v>
          </cell>
          <cell r="T1174">
            <v>134.83000000000001</v>
          </cell>
          <cell r="U1174">
            <v>13.34</v>
          </cell>
          <cell r="V1174">
            <v>13.34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0</v>
          </cell>
          <cell r="AJ1174">
            <v>0</v>
          </cell>
          <cell r="AK1174">
            <v>0</v>
          </cell>
          <cell r="AL1174">
            <v>0</v>
          </cell>
        </row>
        <row r="1175">
          <cell r="C1175" t="str">
            <v>3000000207647</v>
          </cell>
          <cell r="D1175" t="str">
            <v>CI F233595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</row>
        <row r="1176">
          <cell r="C1176" t="str">
            <v>3000000207665</v>
          </cell>
          <cell r="D1176" t="str">
            <v>CI F233595</v>
          </cell>
          <cell r="F1176">
            <v>6220</v>
          </cell>
          <cell r="G1176">
            <v>6216.93</v>
          </cell>
          <cell r="H1176">
            <v>6216.93</v>
          </cell>
          <cell r="I1176">
            <v>2372.25</v>
          </cell>
          <cell r="J1176">
            <v>2372.25</v>
          </cell>
          <cell r="K1176">
            <v>3560.88</v>
          </cell>
          <cell r="L1176">
            <v>3560.88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258.26</v>
          </cell>
          <cell r="T1176">
            <v>258.26</v>
          </cell>
          <cell r="U1176">
            <v>25.54</v>
          </cell>
          <cell r="V1176">
            <v>25.54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  <cell r="AI1176">
            <v>0</v>
          </cell>
          <cell r="AJ1176">
            <v>0</v>
          </cell>
          <cell r="AK1176">
            <v>0</v>
          </cell>
          <cell r="AL1176">
            <v>0</v>
          </cell>
        </row>
        <row r="1177">
          <cell r="C1177" t="str">
            <v>3000000207207</v>
          </cell>
          <cell r="D1177" t="str">
            <v>CI F233595</v>
          </cell>
          <cell r="F1177">
            <v>4800.78</v>
          </cell>
          <cell r="G1177">
            <v>4800.78</v>
          </cell>
          <cell r="H1177">
            <v>4800.78</v>
          </cell>
          <cell r="I1177">
            <v>2372.21</v>
          </cell>
          <cell r="J1177">
            <v>2372.21</v>
          </cell>
          <cell r="K1177">
            <v>2232.04</v>
          </cell>
          <cell r="L1177">
            <v>2232.04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178.84</v>
          </cell>
          <cell r="T1177">
            <v>178.84</v>
          </cell>
          <cell r="U1177">
            <v>17.690000000000001</v>
          </cell>
          <cell r="V1177">
            <v>17.690000000000001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K1177">
            <v>0</v>
          </cell>
          <cell r="AL1177">
            <v>0</v>
          </cell>
        </row>
        <row r="1178">
          <cell r="C1178" t="str">
            <v>3000000207754</v>
          </cell>
          <cell r="D1178" t="str">
            <v>CI F233595</v>
          </cell>
          <cell r="F1178">
            <v>9271</v>
          </cell>
          <cell r="G1178">
            <v>9270.9999999999982</v>
          </cell>
          <cell r="H1178">
            <v>9270.9999999999982</v>
          </cell>
          <cell r="I1178">
            <v>4276.6899999999996</v>
          </cell>
          <cell r="J1178">
            <v>4276.6899999999996</v>
          </cell>
          <cell r="K1178">
            <v>4396.3899999999994</v>
          </cell>
          <cell r="L1178">
            <v>4396.3899999999994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460</v>
          </cell>
          <cell r="R1178">
            <v>460</v>
          </cell>
          <cell r="S1178">
            <v>334.82</v>
          </cell>
          <cell r="T1178">
            <v>334.82</v>
          </cell>
          <cell r="U1178">
            <v>33.1</v>
          </cell>
          <cell r="V1178">
            <v>33.1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0</v>
          </cell>
          <cell r="AJ1178">
            <v>0</v>
          </cell>
          <cell r="AK1178">
            <v>230</v>
          </cell>
          <cell r="AL1178">
            <v>230</v>
          </cell>
        </row>
        <row r="1179">
          <cell r="C1179" t="str">
            <v>3000000207826</v>
          </cell>
          <cell r="D1179" t="str">
            <v>CI F233595</v>
          </cell>
          <cell r="F1179">
            <v>5350</v>
          </cell>
          <cell r="G1179">
            <v>5350</v>
          </cell>
          <cell r="H1179">
            <v>5350</v>
          </cell>
          <cell r="I1179">
            <v>2719.93</v>
          </cell>
          <cell r="J1179">
            <v>2719.93</v>
          </cell>
          <cell r="K1179">
            <v>2384.31</v>
          </cell>
          <cell r="L1179">
            <v>2384.31</v>
          </cell>
          <cell r="M1179">
            <v>38.93</v>
          </cell>
          <cell r="N1179">
            <v>38.93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188.21</v>
          </cell>
          <cell r="T1179">
            <v>188.21</v>
          </cell>
          <cell r="U1179">
            <v>18.62</v>
          </cell>
          <cell r="V1179">
            <v>18.62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K1179">
            <v>0</v>
          </cell>
          <cell r="AL1179">
            <v>0</v>
          </cell>
        </row>
        <row r="1180">
          <cell r="C1180" t="str">
            <v>3000000207735</v>
          </cell>
          <cell r="D1180" t="str">
            <v>HCC F232017</v>
          </cell>
          <cell r="F1180">
            <v>6269.42</v>
          </cell>
          <cell r="G1180">
            <v>6269.420000000001</v>
          </cell>
          <cell r="H1180">
            <v>6269.420000000001</v>
          </cell>
          <cell r="I1180">
            <v>4317.54</v>
          </cell>
          <cell r="J1180">
            <v>4317.54</v>
          </cell>
          <cell r="K1180">
            <v>1765.23</v>
          </cell>
          <cell r="L1180">
            <v>1765.23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169.85</v>
          </cell>
          <cell r="T1180">
            <v>169.85</v>
          </cell>
          <cell r="U1180">
            <v>16.8</v>
          </cell>
          <cell r="V1180">
            <v>16.8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  <cell r="AI1180">
            <v>0</v>
          </cell>
          <cell r="AJ1180">
            <v>0</v>
          </cell>
          <cell r="AK1180">
            <v>0</v>
          </cell>
          <cell r="AL1180">
            <v>0</v>
          </cell>
        </row>
        <row r="1181">
          <cell r="C1181" t="str">
            <v>3000000207752</v>
          </cell>
          <cell r="D1181" t="str">
            <v>SC F232017</v>
          </cell>
          <cell r="F1181">
            <v>6907</v>
          </cell>
          <cell r="G1181">
            <v>6906.9999999999991</v>
          </cell>
          <cell r="H1181">
            <v>6906.9999999999991</v>
          </cell>
          <cell r="I1181">
            <v>2852.87</v>
          </cell>
          <cell r="J1181">
            <v>2852.87</v>
          </cell>
          <cell r="K1181">
            <v>3533.86</v>
          </cell>
          <cell r="L1181">
            <v>3533.86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230</v>
          </cell>
          <cell r="R1181">
            <v>230</v>
          </cell>
          <cell r="S1181">
            <v>264.14999999999998</v>
          </cell>
          <cell r="T1181">
            <v>264.14999999999998</v>
          </cell>
          <cell r="U1181">
            <v>26.12</v>
          </cell>
          <cell r="V1181">
            <v>26.12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</row>
        <row r="1182">
          <cell r="C1182" t="str">
            <v>3000000207772</v>
          </cell>
          <cell r="D1182" t="str">
            <v>SC F233595</v>
          </cell>
          <cell r="F1182">
            <v>23300</v>
          </cell>
          <cell r="G1182">
            <v>24000</v>
          </cell>
          <cell r="H1182">
            <v>24000</v>
          </cell>
          <cell r="I1182">
            <v>6714.07</v>
          </cell>
          <cell r="J1182">
            <v>6714.07</v>
          </cell>
          <cell r="K1182">
            <v>2262.9499999999998</v>
          </cell>
          <cell r="L1182">
            <v>2262.9499999999998</v>
          </cell>
          <cell r="M1182">
            <v>14747.2</v>
          </cell>
          <cell r="N1182">
            <v>14747.2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250.96</v>
          </cell>
          <cell r="T1182">
            <v>250.96</v>
          </cell>
          <cell r="U1182">
            <v>24.82</v>
          </cell>
          <cell r="V1182">
            <v>24.82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</row>
        <row r="1183">
          <cell r="C1183" t="str">
            <v>3000000207760</v>
          </cell>
          <cell r="D1183" t="str">
            <v>HCC F233595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</row>
        <row r="1184">
          <cell r="C1184" t="str">
            <v>3000000207887</v>
          </cell>
          <cell r="D1184" t="str">
            <v>SC F233595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230</v>
          </cell>
          <cell r="R1184">
            <v>230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230</v>
          </cell>
          <cell r="AL1184">
            <v>230</v>
          </cell>
        </row>
        <row r="1185">
          <cell r="C1185" t="str">
            <v>3000000207824</v>
          </cell>
          <cell r="D1185" t="str">
            <v>SC F232017</v>
          </cell>
          <cell r="F1185">
            <v>18985</v>
          </cell>
          <cell r="G1185">
            <v>18984.969999999998</v>
          </cell>
          <cell r="H1185">
            <v>18984.969999999998</v>
          </cell>
          <cell r="I1185">
            <v>13074.49</v>
          </cell>
          <cell r="J1185">
            <v>13074.49</v>
          </cell>
          <cell r="K1185">
            <v>5345.25</v>
          </cell>
          <cell r="L1185">
            <v>5345.25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514.36</v>
          </cell>
          <cell r="T1185">
            <v>514.36</v>
          </cell>
          <cell r="U1185">
            <v>50.87</v>
          </cell>
          <cell r="V1185">
            <v>50.87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</row>
        <row r="1186">
          <cell r="C1186" t="str">
            <v>3000000207832</v>
          </cell>
          <cell r="D1186" t="str">
            <v>SC F233595</v>
          </cell>
          <cell r="F1186">
            <v>4643.66</v>
          </cell>
          <cell r="G1186">
            <v>4643.66</v>
          </cell>
          <cell r="H1186">
            <v>4643.66</v>
          </cell>
          <cell r="I1186">
            <v>2079.12</v>
          </cell>
          <cell r="J1186">
            <v>2079.12</v>
          </cell>
          <cell r="K1186">
            <v>2369.63</v>
          </cell>
          <cell r="L1186">
            <v>2369.63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177.94</v>
          </cell>
          <cell r="T1186">
            <v>177.94</v>
          </cell>
          <cell r="U1186">
            <v>17.600000000000001</v>
          </cell>
          <cell r="V1186">
            <v>17.600000000000001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0.63</v>
          </cell>
          <cell r="AJ1186">
            <v>0.63</v>
          </cell>
          <cell r="AK1186">
            <v>0</v>
          </cell>
          <cell r="AL1186">
            <v>0</v>
          </cell>
        </row>
        <row r="1187">
          <cell r="C1187" t="str">
            <v>3000000207819</v>
          </cell>
          <cell r="D1187" t="str">
            <v>SC F232017</v>
          </cell>
          <cell r="F1187">
            <v>9550</v>
          </cell>
          <cell r="G1187">
            <v>9549.69</v>
          </cell>
          <cell r="H1187">
            <v>9549.69</v>
          </cell>
          <cell r="I1187">
            <v>6576.55</v>
          </cell>
          <cell r="J1187">
            <v>6576.55</v>
          </cell>
          <cell r="K1187">
            <v>2688.83</v>
          </cell>
          <cell r="L1187">
            <v>2688.83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258.72000000000003</v>
          </cell>
          <cell r="T1187">
            <v>258.72000000000003</v>
          </cell>
          <cell r="U1187">
            <v>25.59</v>
          </cell>
          <cell r="V1187">
            <v>25.59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>
            <v>0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</row>
        <row r="1188">
          <cell r="C1188" t="str">
            <v>3000000207770</v>
          </cell>
          <cell r="D1188" t="str">
            <v>CI F233595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</row>
        <row r="1189">
          <cell r="C1189" t="str">
            <v>3000000207839</v>
          </cell>
          <cell r="D1189" t="str">
            <v>SC F233595</v>
          </cell>
          <cell r="F1189">
            <v>7173.5</v>
          </cell>
          <cell r="G1189">
            <v>7173.5</v>
          </cell>
          <cell r="H1189">
            <v>7173.5</v>
          </cell>
          <cell r="I1189">
            <v>3024.68</v>
          </cell>
          <cell r="J1189">
            <v>3024.68</v>
          </cell>
          <cell r="K1189">
            <v>3837.31</v>
          </cell>
          <cell r="L1189">
            <v>3837.31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283.47000000000003</v>
          </cell>
          <cell r="T1189">
            <v>283.47000000000003</v>
          </cell>
          <cell r="U1189">
            <v>28.04</v>
          </cell>
          <cell r="V1189">
            <v>28.04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</row>
        <row r="1190">
          <cell r="C1190" t="str">
            <v>3000000207769</v>
          </cell>
          <cell r="D1190" t="str">
            <v>CI F233595</v>
          </cell>
          <cell r="F1190">
            <v>0</v>
          </cell>
          <cell r="G1190">
            <v>306.86</v>
          </cell>
          <cell r="H1190">
            <v>306.86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306.86</v>
          </cell>
          <cell r="N1190">
            <v>306.86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</row>
        <row r="1191">
          <cell r="C1191" t="str">
            <v>3000000207768</v>
          </cell>
          <cell r="D1191" t="str">
            <v>CI F233595</v>
          </cell>
          <cell r="F1191">
            <v>0</v>
          </cell>
          <cell r="G1191">
            <v>3.93</v>
          </cell>
          <cell r="H1191">
            <v>3.93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3.93</v>
          </cell>
          <cell r="T1191">
            <v>3.93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</row>
        <row r="1192">
          <cell r="C1192" t="str">
            <v>3000000207802</v>
          </cell>
          <cell r="D1192" t="str">
            <v>CI F233595</v>
          </cell>
          <cell r="F1192">
            <v>14380.9</v>
          </cell>
          <cell r="G1192">
            <v>14380.9</v>
          </cell>
          <cell r="H1192">
            <v>14380.9</v>
          </cell>
          <cell r="I1192">
            <v>7301.18</v>
          </cell>
          <cell r="J1192">
            <v>7301.18</v>
          </cell>
          <cell r="K1192">
            <v>6295</v>
          </cell>
          <cell r="L1192">
            <v>6295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230</v>
          </cell>
          <cell r="R1192">
            <v>230</v>
          </cell>
          <cell r="S1192">
            <v>504.8</v>
          </cell>
          <cell r="T1192">
            <v>504.8</v>
          </cell>
          <cell r="U1192">
            <v>49.92</v>
          </cell>
          <cell r="V1192">
            <v>49.92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</row>
        <row r="1193">
          <cell r="C1193" t="str">
            <v>3000000207799</v>
          </cell>
          <cell r="D1193" t="str">
            <v>HCC F233595</v>
          </cell>
          <cell r="F1193">
            <v>11226</v>
          </cell>
          <cell r="G1193">
            <v>11225.41</v>
          </cell>
          <cell r="H1193">
            <v>11225.41</v>
          </cell>
          <cell r="I1193">
            <v>7741.72</v>
          </cell>
          <cell r="J1193">
            <v>7741.72</v>
          </cell>
          <cell r="K1193">
            <v>3149.11</v>
          </cell>
          <cell r="L1193">
            <v>3149.11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304.47000000000003</v>
          </cell>
          <cell r="T1193">
            <v>304.47000000000003</v>
          </cell>
          <cell r="U1193">
            <v>30.11</v>
          </cell>
          <cell r="V1193">
            <v>30.11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</row>
        <row r="1194">
          <cell r="C1194" t="str">
            <v>3000000207818</v>
          </cell>
          <cell r="D1194" t="str">
            <v>SC F233595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</row>
        <row r="1195">
          <cell r="C1195" t="str">
            <v>3000000207844</v>
          </cell>
          <cell r="D1195" t="str">
            <v>SC F232017</v>
          </cell>
          <cell r="F1195">
            <v>26298.61</v>
          </cell>
          <cell r="G1195">
            <v>26298.610000000004</v>
          </cell>
          <cell r="H1195">
            <v>26298.610000000004</v>
          </cell>
          <cell r="I1195">
            <v>17782.63</v>
          </cell>
          <cell r="J1195">
            <v>17782.63</v>
          </cell>
          <cell r="K1195">
            <v>7509.85</v>
          </cell>
          <cell r="L1195">
            <v>7509.85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230</v>
          </cell>
          <cell r="R1195">
            <v>230</v>
          </cell>
          <cell r="S1195">
            <v>706.27</v>
          </cell>
          <cell r="T1195">
            <v>706.27</v>
          </cell>
          <cell r="U1195">
            <v>69.86</v>
          </cell>
          <cell r="V1195">
            <v>69.86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</row>
        <row r="1196">
          <cell r="C1196" t="str">
            <v>3000000207865</v>
          </cell>
          <cell r="D1196" t="str">
            <v>CI F233595</v>
          </cell>
          <cell r="F1196">
            <v>8340.8799999999992</v>
          </cell>
          <cell r="G1196">
            <v>8340.8799999999992</v>
          </cell>
          <cell r="H1196">
            <v>8340.8799999999992</v>
          </cell>
          <cell r="I1196">
            <v>5752.18</v>
          </cell>
          <cell r="J1196">
            <v>5752.18</v>
          </cell>
          <cell r="K1196">
            <v>2340.09</v>
          </cell>
          <cell r="L1196">
            <v>2340.09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226.23</v>
          </cell>
          <cell r="T1196">
            <v>226.23</v>
          </cell>
          <cell r="U1196">
            <v>22.38</v>
          </cell>
          <cell r="V1196">
            <v>22.38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</row>
        <row r="1197">
          <cell r="C1197" t="str">
            <v>3000000207875</v>
          </cell>
          <cell r="D1197" t="str">
            <v>CI F233595</v>
          </cell>
          <cell r="F1197">
            <v>5964</v>
          </cell>
          <cell r="G1197">
            <v>5963.58</v>
          </cell>
          <cell r="H1197">
            <v>5963.58</v>
          </cell>
          <cell r="I1197">
            <v>4112.71</v>
          </cell>
          <cell r="J1197">
            <v>4112.71</v>
          </cell>
          <cell r="K1197">
            <v>1673.12</v>
          </cell>
          <cell r="L1197">
            <v>1673.12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161.75</v>
          </cell>
          <cell r="T1197">
            <v>161.75</v>
          </cell>
          <cell r="U1197">
            <v>16</v>
          </cell>
          <cell r="V1197">
            <v>16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</row>
        <row r="1198">
          <cell r="C1198" t="str">
            <v>3000000207855</v>
          </cell>
          <cell r="D1198" t="str">
            <v>SC F232017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</row>
        <row r="1199">
          <cell r="C1199" t="str">
            <v>45996</v>
          </cell>
          <cell r="D1199" t="str">
            <v>HCC F247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</row>
        <row r="1200">
          <cell r="C1200" t="str">
            <v>3000000207903</v>
          </cell>
          <cell r="D1200" t="str">
            <v>HV F233595</v>
          </cell>
          <cell r="F1200">
            <v>10554</v>
          </cell>
          <cell r="G1200">
            <v>10553.81</v>
          </cell>
          <cell r="H1200">
            <v>10553.81</v>
          </cell>
          <cell r="I1200">
            <v>3949.47</v>
          </cell>
          <cell r="J1200">
            <v>3949.47</v>
          </cell>
          <cell r="K1200">
            <v>6122.57</v>
          </cell>
          <cell r="L1200">
            <v>6122.57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438.41</v>
          </cell>
          <cell r="T1200">
            <v>438.41</v>
          </cell>
          <cell r="U1200">
            <v>43.36</v>
          </cell>
          <cell r="V1200">
            <v>43.36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</row>
        <row r="1201">
          <cell r="C1201" t="str">
            <v>3000000207923</v>
          </cell>
          <cell r="D1201" t="str">
            <v>SC F233595</v>
          </cell>
          <cell r="F1201">
            <v>5300</v>
          </cell>
          <cell r="G1201">
            <v>5301.04</v>
          </cell>
          <cell r="H1201">
            <v>5301.04</v>
          </cell>
          <cell r="I1201">
            <v>4181.09</v>
          </cell>
          <cell r="J1201">
            <v>4181.09</v>
          </cell>
          <cell r="K1201">
            <v>987.68</v>
          </cell>
          <cell r="L1201">
            <v>987.68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120.37</v>
          </cell>
          <cell r="T1201">
            <v>120.37</v>
          </cell>
          <cell r="U1201">
            <v>11.9</v>
          </cell>
          <cell r="V1201">
            <v>11.9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0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</row>
        <row r="1202">
          <cell r="C1202" t="str">
            <v>3000000207892</v>
          </cell>
          <cell r="D1202" t="str">
            <v>SC F233595</v>
          </cell>
          <cell r="F1202">
            <v>9374.39</v>
          </cell>
          <cell r="G1202">
            <v>9374.39</v>
          </cell>
          <cell r="H1202">
            <v>9374.39</v>
          </cell>
          <cell r="I1202">
            <v>3511.72</v>
          </cell>
          <cell r="J1202">
            <v>3511.72</v>
          </cell>
          <cell r="K1202">
            <v>5434.73</v>
          </cell>
          <cell r="L1202">
            <v>5434.73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389.43</v>
          </cell>
          <cell r="T1202">
            <v>389.43</v>
          </cell>
          <cell r="U1202">
            <v>38.51</v>
          </cell>
          <cell r="V1202">
            <v>38.51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</row>
        <row r="1203">
          <cell r="C1203" t="str">
            <v>3000000207932</v>
          </cell>
          <cell r="D1203" t="str">
            <v>CI F233595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</row>
        <row r="1204">
          <cell r="C1204" t="str">
            <v>3000000207947</v>
          </cell>
          <cell r="D1204" t="str">
            <v>CI F233595</v>
          </cell>
          <cell r="F1204">
            <v>5202</v>
          </cell>
          <cell r="G1204">
            <v>5201.2199999999993</v>
          </cell>
          <cell r="H1204">
            <v>5201.2199999999993</v>
          </cell>
          <cell r="I1204">
            <v>3552.14</v>
          </cell>
          <cell r="J1204">
            <v>3552.14</v>
          </cell>
          <cell r="K1204">
            <v>1494.05</v>
          </cell>
          <cell r="L1204">
            <v>1494.05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141.08000000000001</v>
          </cell>
          <cell r="T1204">
            <v>141.08000000000001</v>
          </cell>
          <cell r="U1204">
            <v>13.95</v>
          </cell>
          <cell r="V1204">
            <v>13.95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</row>
        <row r="1205">
          <cell r="C1205" t="str">
            <v>3000000207921</v>
          </cell>
          <cell r="D1205" t="str">
            <v>SC F233595</v>
          </cell>
          <cell r="F1205">
            <v>8110</v>
          </cell>
          <cell r="G1205">
            <v>8107.81</v>
          </cell>
          <cell r="H1205">
            <v>8107.81</v>
          </cell>
          <cell r="I1205">
            <v>6513.59</v>
          </cell>
          <cell r="J1205">
            <v>6513.59</v>
          </cell>
          <cell r="K1205">
            <v>1402.67</v>
          </cell>
          <cell r="L1205">
            <v>1402.67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174.31</v>
          </cell>
          <cell r="T1205">
            <v>174.31</v>
          </cell>
          <cell r="U1205">
            <v>17.239999999999998</v>
          </cell>
          <cell r="V1205">
            <v>17.239999999999998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</row>
        <row r="1206">
          <cell r="C1206" t="str">
            <v>3000000207925</v>
          </cell>
          <cell r="D1206" t="str">
            <v>SC F232017</v>
          </cell>
          <cell r="F1206">
            <v>5440.39</v>
          </cell>
          <cell r="G1206">
            <v>5440.39</v>
          </cell>
          <cell r="H1206">
            <v>5440.39</v>
          </cell>
          <cell r="I1206">
            <v>2999.65</v>
          </cell>
          <cell r="J1206">
            <v>2999.65</v>
          </cell>
          <cell r="K1206">
            <v>2242.48</v>
          </cell>
          <cell r="L1206">
            <v>2242.48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180.42</v>
          </cell>
          <cell r="T1206">
            <v>180.42</v>
          </cell>
          <cell r="U1206">
            <v>17.84</v>
          </cell>
          <cell r="V1206">
            <v>17.84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>
            <v>0</v>
          </cell>
          <cell r="AI1206">
            <v>0</v>
          </cell>
          <cell r="AJ1206">
            <v>0</v>
          </cell>
          <cell r="AK1206">
            <v>0</v>
          </cell>
          <cell r="AL1206">
            <v>0</v>
          </cell>
        </row>
        <row r="1207">
          <cell r="C1207" t="str">
            <v>3000000207943</v>
          </cell>
          <cell r="D1207" t="str">
            <v>CI F233595</v>
          </cell>
          <cell r="F1207">
            <v>0</v>
          </cell>
          <cell r="G1207">
            <v>0.89</v>
          </cell>
          <cell r="H1207">
            <v>0.89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0.89</v>
          </cell>
          <cell r="T1207">
            <v>0.89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</row>
        <row r="1208">
          <cell r="C1208" t="str">
            <v>3000000208025</v>
          </cell>
          <cell r="D1208" t="str">
            <v>SC F232017</v>
          </cell>
          <cell r="F1208">
            <v>5617.02</v>
          </cell>
          <cell r="G1208">
            <v>5617.0199999999995</v>
          </cell>
          <cell r="H1208">
            <v>5617.0199999999995</v>
          </cell>
          <cell r="I1208">
            <v>2457.4899999999998</v>
          </cell>
          <cell r="J1208">
            <v>2457.4899999999998</v>
          </cell>
          <cell r="K1208">
            <v>2922.17</v>
          </cell>
          <cell r="L1208">
            <v>2922.17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215.99</v>
          </cell>
          <cell r="T1208">
            <v>215.99</v>
          </cell>
          <cell r="U1208">
            <v>21.37</v>
          </cell>
          <cell r="V1208">
            <v>21.37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</row>
        <row r="1209">
          <cell r="C1209" t="str">
            <v>3000000208004</v>
          </cell>
          <cell r="D1209" t="str">
            <v>SC F233595</v>
          </cell>
          <cell r="F1209">
            <v>10000</v>
          </cell>
          <cell r="G1209">
            <v>9999.9999999999982</v>
          </cell>
          <cell r="H1209">
            <v>9999.9999999999982</v>
          </cell>
          <cell r="I1209">
            <v>4417.1499999999996</v>
          </cell>
          <cell r="J1209">
            <v>4417.1499999999996</v>
          </cell>
          <cell r="K1209">
            <v>4428.49</v>
          </cell>
          <cell r="L1209">
            <v>4428.49</v>
          </cell>
          <cell r="M1209">
            <v>765.57</v>
          </cell>
          <cell r="N1209">
            <v>765.57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353.8</v>
          </cell>
          <cell r="T1209">
            <v>353.8</v>
          </cell>
          <cell r="U1209">
            <v>34.99</v>
          </cell>
          <cell r="V1209">
            <v>34.99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</row>
        <row r="1210">
          <cell r="C1210" t="str">
            <v>3000000207913</v>
          </cell>
          <cell r="D1210" t="str">
            <v>SC F233595</v>
          </cell>
          <cell r="F1210">
            <v>4635.12</v>
          </cell>
          <cell r="G1210">
            <v>4635.12</v>
          </cell>
          <cell r="H1210">
            <v>4635.12</v>
          </cell>
          <cell r="I1210">
            <v>3134.81</v>
          </cell>
          <cell r="J1210">
            <v>3134.81</v>
          </cell>
          <cell r="K1210">
            <v>1362.15</v>
          </cell>
          <cell r="L1210">
            <v>1362.15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125.72</v>
          </cell>
          <cell r="T1210">
            <v>125.72</v>
          </cell>
          <cell r="U1210">
            <v>12.44</v>
          </cell>
          <cell r="V1210">
            <v>12.44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</row>
        <row r="1211">
          <cell r="C1211" t="str">
            <v>3000000207951</v>
          </cell>
          <cell r="D1211" t="str">
            <v>CI F233595</v>
          </cell>
          <cell r="F1211">
            <v>6195</v>
          </cell>
          <cell r="G1211">
            <v>6192.9400000000005</v>
          </cell>
          <cell r="H1211">
            <v>6192.9400000000005</v>
          </cell>
          <cell r="I1211">
            <v>4230.6400000000003</v>
          </cell>
          <cell r="J1211">
            <v>4230.6400000000003</v>
          </cell>
          <cell r="K1211">
            <v>1777.72</v>
          </cell>
          <cell r="L1211">
            <v>1777.72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167.97</v>
          </cell>
          <cell r="T1211">
            <v>167.97</v>
          </cell>
          <cell r="U1211">
            <v>16.61</v>
          </cell>
          <cell r="V1211">
            <v>16.61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0</v>
          </cell>
          <cell r="AH1211">
            <v>0</v>
          </cell>
          <cell r="AI1211">
            <v>0</v>
          </cell>
          <cell r="AJ1211">
            <v>0</v>
          </cell>
          <cell r="AK1211">
            <v>0</v>
          </cell>
          <cell r="AL1211">
            <v>0</v>
          </cell>
        </row>
        <row r="1212">
          <cell r="C1212" t="str">
            <v>3000000207893</v>
          </cell>
          <cell r="D1212" t="str">
            <v>CI F233595</v>
          </cell>
          <cell r="F1212">
            <v>13390</v>
          </cell>
          <cell r="G1212">
            <v>13390.000000000002</v>
          </cell>
          <cell r="H1212">
            <v>13390.000000000002</v>
          </cell>
          <cell r="I1212">
            <v>8824.59</v>
          </cell>
          <cell r="J1212">
            <v>8824.59</v>
          </cell>
          <cell r="K1212">
            <v>3719.4700000000003</v>
          </cell>
          <cell r="L1212">
            <v>3719.4700000000003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460.58</v>
          </cell>
          <cell r="R1212">
            <v>460.58</v>
          </cell>
          <cell r="S1212">
            <v>350.68</v>
          </cell>
          <cell r="T1212">
            <v>350.68</v>
          </cell>
          <cell r="U1212">
            <v>34.68</v>
          </cell>
          <cell r="V1212">
            <v>34.68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>
            <v>0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</row>
        <row r="1213">
          <cell r="C1213" t="str">
            <v>3000000207974</v>
          </cell>
          <cell r="D1213" t="str">
            <v>SC F860</v>
          </cell>
          <cell r="F1213">
            <v>10932.31</v>
          </cell>
          <cell r="G1213">
            <v>10932.310000000001</v>
          </cell>
          <cell r="H1213">
            <v>10932.310000000001</v>
          </cell>
          <cell r="I1213">
            <v>7697.27</v>
          </cell>
          <cell r="J1213">
            <v>7697.27</v>
          </cell>
          <cell r="K1213">
            <v>2901.52</v>
          </cell>
          <cell r="L1213">
            <v>2901.52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303.5</v>
          </cell>
          <cell r="T1213">
            <v>303.5</v>
          </cell>
          <cell r="U1213">
            <v>30.02</v>
          </cell>
          <cell r="V1213">
            <v>30.02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</row>
        <row r="1214">
          <cell r="C1214" t="str">
            <v>3000000207991</v>
          </cell>
          <cell r="D1214" t="str">
            <v>SC F232017</v>
          </cell>
          <cell r="F1214">
            <v>6650</v>
          </cell>
          <cell r="G1214">
            <v>6612.32</v>
          </cell>
          <cell r="H1214">
            <v>6612.32</v>
          </cell>
          <cell r="I1214">
            <v>4509.3</v>
          </cell>
          <cell r="J1214">
            <v>4509.3</v>
          </cell>
          <cell r="K1214">
            <v>1906.1599999999999</v>
          </cell>
          <cell r="L1214">
            <v>1906.1599999999999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179.15</v>
          </cell>
          <cell r="T1214">
            <v>179.15</v>
          </cell>
          <cell r="U1214">
            <v>17.71</v>
          </cell>
          <cell r="V1214">
            <v>17.71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</row>
        <row r="1215">
          <cell r="C1215" t="str">
            <v>3000000208101</v>
          </cell>
          <cell r="D1215" t="str">
            <v>HCC F247</v>
          </cell>
          <cell r="F1215">
            <v>0</v>
          </cell>
          <cell r="G1215">
            <v>1.05</v>
          </cell>
          <cell r="H1215">
            <v>1.05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1.05</v>
          </cell>
          <cell r="T1215">
            <v>1.05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</row>
        <row r="1216">
          <cell r="C1216" t="str">
            <v>3000000207990</v>
          </cell>
          <cell r="D1216" t="str">
            <v>HCC F247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</row>
        <row r="1217">
          <cell r="C1217" t="str">
            <v>3000000208052</v>
          </cell>
          <cell r="D1217" t="str">
            <v>HCC F247</v>
          </cell>
          <cell r="F1217">
            <v>8300</v>
          </cell>
          <cell r="G1217">
            <v>8299.9999999999982</v>
          </cell>
          <cell r="H1217">
            <v>8299.9999999999982</v>
          </cell>
          <cell r="I1217">
            <v>5668.74</v>
          </cell>
          <cell r="J1217">
            <v>5668.74</v>
          </cell>
          <cell r="K1217">
            <v>2156.15</v>
          </cell>
          <cell r="L1217">
            <v>2156.15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230</v>
          </cell>
          <cell r="R1217">
            <v>230</v>
          </cell>
          <cell r="S1217">
            <v>223.05</v>
          </cell>
          <cell r="T1217">
            <v>223.05</v>
          </cell>
          <cell r="U1217">
            <v>22.06</v>
          </cell>
          <cell r="V1217">
            <v>22.06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</row>
        <row r="1218">
          <cell r="C1218" t="str">
            <v>3000000208034</v>
          </cell>
          <cell r="D1218" t="str">
            <v>HCC F232017</v>
          </cell>
          <cell r="F1218">
            <v>6830</v>
          </cell>
          <cell r="G1218">
            <v>6830.2800000000007</v>
          </cell>
          <cell r="H1218">
            <v>6830.2800000000007</v>
          </cell>
          <cell r="I1218">
            <v>4612.55</v>
          </cell>
          <cell r="J1218">
            <v>4612.55</v>
          </cell>
          <cell r="K1218">
            <v>2014.38</v>
          </cell>
          <cell r="L1218">
            <v>2014.38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185.05</v>
          </cell>
          <cell r="T1218">
            <v>185.05</v>
          </cell>
          <cell r="U1218">
            <v>18.3</v>
          </cell>
          <cell r="V1218">
            <v>18.3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</row>
        <row r="1219">
          <cell r="C1219" t="str">
            <v>3000000208041</v>
          </cell>
          <cell r="D1219" t="str">
            <v>SC F232017</v>
          </cell>
          <cell r="F1219">
            <v>0</v>
          </cell>
          <cell r="G1219">
            <v>0.48</v>
          </cell>
          <cell r="H1219">
            <v>0.48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0.48</v>
          </cell>
          <cell r="T1219">
            <v>0.48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>
            <v>0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</row>
        <row r="1220">
          <cell r="C1220" t="str">
            <v>3000000208064</v>
          </cell>
          <cell r="D1220" t="str">
            <v>SC F232017</v>
          </cell>
          <cell r="F1220">
            <v>6185</v>
          </cell>
          <cell r="G1220">
            <v>6184.9999999999991</v>
          </cell>
          <cell r="H1220">
            <v>6184.9999999999991</v>
          </cell>
          <cell r="I1220">
            <v>2653.25</v>
          </cell>
          <cell r="J1220">
            <v>2653.25</v>
          </cell>
          <cell r="K1220">
            <v>3269.48</v>
          </cell>
          <cell r="L1220">
            <v>3269.48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239.09</v>
          </cell>
          <cell r="T1220">
            <v>239.09</v>
          </cell>
          <cell r="U1220">
            <v>23.65</v>
          </cell>
          <cell r="V1220">
            <v>23.65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0</v>
          </cell>
          <cell r="AH1220">
            <v>0</v>
          </cell>
          <cell r="AI1220">
            <v>0.47</v>
          </cell>
          <cell r="AJ1220">
            <v>0.47</v>
          </cell>
          <cell r="AK1220">
            <v>0</v>
          </cell>
          <cell r="AL1220">
            <v>0</v>
          </cell>
        </row>
        <row r="1221">
          <cell r="C1221" t="str">
            <v>3000000208075</v>
          </cell>
          <cell r="D1221" t="str">
            <v>SC F232017</v>
          </cell>
          <cell r="F1221">
            <v>17000</v>
          </cell>
          <cell r="G1221">
            <v>17000.000000000004</v>
          </cell>
          <cell r="H1221">
            <v>17000.000000000004</v>
          </cell>
          <cell r="I1221">
            <v>6720.54</v>
          </cell>
          <cell r="J1221">
            <v>6720.54</v>
          </cell>
          <cell r="K1221">
            <v>8578.43</v>
          </cell>
          <cell r="L1221">
            <v>8578.43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920</v>
          </cell>
          <cell r="R1221">
            <v>920</v>
          </cell>
          <cell r="S1221">
            <v>720.97</v>
          </cell>
          <cell r="T1221">
            <v>720.97</v>
          </cell>
          <cell r="U1221">
            <v>60.06</v>
          </cell>
          <cell r="V1221">
            <v>60.06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  <cell r="AK1221">
            <v>0</v>
          </cell>
          <cell r="AL1221">
            <v>0</v>
          </cell>
        </row>
        <row r="1222">
          <cell r="C1222" t="str">
            <v>3000000208141</v>
          </cell>
          <cell r="D1222" t="str">
            <v>HCC F233595</v>
          </cell>
          <cell r="F1222">
            <v>4467</v>
          </cell>
          <cell r="G1222">
            <v>4466.5</v>
          </cell>
          <cell r="H1222">
            <v>4466.5</v>
          </cell>
          <cell r="I1222">
            <v>1655.18</v>
          </cell>
          <cell r="J1222">
            <v>1655.18</v>
          </cell>
          <cell r="K1222">
            <v>2607.4299999999998</v>
          </cell>
          <cell r="L1222">
            <v>2607.4299999999998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185.54</v>
          </cell>
          <cell r="T1222">
            <v>185.54</v>
          </cell>
          <cell r="U1222">
            <v>18.350000000000001</v>
          </cell>
          <cell r="V1222">
            <v>18.350000000000001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  <cell r="AK1222">
            <v>0</v>
          </cell>
          <cell r="AL1222">
            <v>0</v>
          </cell>
        </row>
        <row r="1223">
          <cell r="C1223" t="str">
            <v>3000000208048</v>
          </cell>
          <cell r="D1223" t="str">
            <v>SC F233595</v>
          </cell>
          <cell r="F1223">
            <v>2517</v>
          </cell>
          <cell r="G1223">
            <v>2517</v>
          </cell>
          <cell r="H1223">
            <v>2517</v>
          </cell>
          <cell r="I1223">
            <v>1472.51</v>
          </cell>
          <cell r="J1223">
            <v>1472.51</v>
          </cell>
          <cell r="K1223">
            <v>739.49</v>
          </cell>
          <cell r="L1223">
            <v>739.49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230</v>
          </cell>
          <cell r="R1223">
            <v>230</v>
          </cell>
          <cell r="S1223">
            <v>68.25</v>
          </cell>
          <cell r="T1223">
            <v>68.25</v>
          </cell>
          <cell r="U1223">
            <v>6.75</v>
          </cell>
          <cell r="V1223">
            <v>6.75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</row>
        <row r="1224">
          <cell r="C1224" t="str">
            <v>3000000208065</v>
          </cell>
          <cell r="D1224" t="str">
            <v>SC F233595</v>
          </cell>
          <cell r="F1224">
            <v>7610</v>
          </cell>
          <cell r="G1224">
            <v>7615.7399999999989</v>
          </cell>
          <cell r="H1224">
            <v>7615.7399999999989</v>
          </cell>
          <cell r="I1224">
            <v>3583.47</v>
          </cell>
          <cell r="J1224">
            <v>3583.47</v>
          </cell>
          <cell r="K1224">
            <v>3713.17</v>
          </cell>
          <cell r="L1224">
            <v>3713.17</v>
          </cell>
          <cell r="M1224">
            <v>11.48</v>
          </cell>
          <cell r="N1224">
            <v>11.48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279.93</v>
          </cell>
          <cell r="T1224">
            <v>279.93</v>
          </cell>
          <cell r="U1224">
            <v>27.69</v>
          </cell>
          <cell r="V1224">
            <v>27.69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</row>
        <row r="1225">
          <cell r="C1225" t="str">
            <v>3000000208046</v>
          </cell>
          <cell r="D1225" t="str">
            <v>CI F233595</v>
          </cell>
          <cell r="F1225">
            <v>5600</v>
          </cell>
          <cell r="G1225">
            <v>5599.33</v>
          </cell>
          <cell r="H1225">
            <v>5599.33</v>
          </cell>
          <cell r="I1225">
            <v>3852.33</v>
          </cell>
          <cell r="J1225">
            <v>3852.33</v>
          </cell>
          <cell r="K1225">
            <v>1580.11</v>
          </cell>
          <cell r="L1225">
            <v>1580.11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151.86999999999998</v>
          </cell>
          <cell r="T1225">
            <v>151.86999999999998</v>
          </cell>
          <cell r="U1225">
            <v>15.02</v>
          </cell>
          <cell r="V1225">
            <v>15.02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</row>
        <row r="1226">
          <cell r="C1226" t="str">
            <v>3000000208031</v>
          </cell>
          <cell r="D1226" t="str">
            <v>CI F233595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</row>
        <row r="1227">
          <cell r="C1227" t="str">
            <v>3000000208072</v>
          </cell>
          <cell r="D1227" t="str">
            <v>CI F233595</v>
          </cell>
          <cell r="F1227">
            <v>6712.17</v>
          </cell>
          <cell r="G1227">
            <v>6712.17</v>
          </cell>
          <cell r="H1227">
            <v>6712.17</v>
          </cell>
          <cell r="I1227">
            <v>4604.34</v>
          </cell>
          <cell r="J1227">
            <v>4604.34</v>
          </cell>
          <cell r="K1227">
            <v>1907.78</v>
          </cell>
          <cell r="L1227">
            <v>1907.78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182.05</v>
          </cell>
          <cell r="T1227">
            <v>182.05</v>
          </cell>
          <cell r="U1227">
            <v>18</v>
          </cell>
          <cell r="V1227">
            <v>18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</row>
        <row r="1228">
          <cell r="C1228" t="str">
            <v>3000000208040</v>
          </cell>
          <cell r="D1228" t="str">
            <v>CI F233595</v>
          </cell>
          <cell r="F1228">
            <v>4383</v>
          </cell>
          <cell r="G1228">
            <v>4383</v>
          </cell>
          <cell r="H1228">
            <v>4383</v>
          </cell>
          <cell r="I1228">
            <v>1378.87</v>
          </cell>
          <cell r="J1228">
            <v>1378.87</v>
          </cell>
          <cell r="K1228">
            <v>2574.08</v>
          </cell>
          <cell r="L1228">
            <v>2574.08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230</v>
          </cell>
          <cell r="R1228">
            <v>230</v>
          </cell>
          <cell r="S1228">
            <v>182.05</v>
          </cell>
          <cell r="T1228">
            <v>182.05</v>
          </cell>
          <cell r="U1228">
            <v>18</v>
          </cell>
          <cell r="V1228">
            <v>18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</row>
        <row r="1229">
          <cell r="C1229" t="str">
            <v>3000000208176</v>
          </cell>
          <cell r="D1229" t="str">
            <v>HCC F233595</v>
          </cell>
          <cell r="F1229">
            <v>0</v>
          </cell>
          <cell r="G1229">
            <v>2.98</v>
          </cell>
          <cell r="H1229">
            <v>2.98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2.98</v>
          </cell>
          <cell r="T1229">
            <v>2.98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</row>
        <row r="1230">
          <cell r="C1230" t="str">
            <v>3000000208252</v>
          </cell>
          <cell r="D1230" t="str">
            <v>CI F233595</v>
          </cell>
          <cell r="F1230">
            <v>5250</v>
          </cell>
          <cell r="G1230">
            <v>5250.0000000000009</v>
          </cell>
          <cell r="H1230">
            <v>5250.0000000000009</v>
          </cell>
          <cell r="I1230">
            <v>3318.38</v>
          </cell>
          <cell r="J1230">
            <v>3318.38</v>
          </cell>
          <cell r="K1230">
            <v>1583.25</v>
          </cell>
          <cell r="L1230">
            <v>1583.25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198.06</v>
          </cell>
          <cell r="R1230">
            <v>198.06</v>
          </cell>
          <cell r="S1230">
            <v>136.76</v>
          </cell>
          <cell r="T1230">
            <v>136.76</v>
          </cell>
          <cell r="U1230">
            <v>13.55</v>
          </cell>
          <cell r="V1230">
            <v>13.55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</row>
        <row r="1231">
          <cell r="C1231" t="str">
            <v>3000000208255</v>
          </cell>
          <cell r="D1231" t="str">
            <v>CI F233595</v>
          </cell>
          <cell r="F1231">
            <v>5240</v>
          </cell>
          <cell r="G1231">
            <v>5240.0000000000009</v>
          </cell>
          <cell r="H1231">
            <v>5240.0000000000009</v>
          </cell>
          <cell r="I1231">
            <v>2549.4</v>
          </cell>
          <cell r="J1231">
            <v>2549.4</v>
          </cell>
          <cell r="K1231">
            <v>2278.02</v>
          </cell>
          <cell r="L1231">
            <v>2278.02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215.64</v>
          </cell>
          <cell r="R1231">
            <v>215.64</v>
          </cell>
          <cell r="S1231">
            <v>179.22</v>
          </cell>
          <cell r="T1231">
            <v>179.22</v>
          </cell>
          <cell r="U1231">
            <v>17.72</v>
          </cell>
          <cell r="V1231">
            <v>17.72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</row>
        <row r="1232">
          <cell r="C1232" t="str">
            <v>3000000208151</v>
          </cell>
          <cell r="D1232" t="str">
            <v>CI F233595</v>
          </cell>
          <cell r="F1232">
            <v>4800</v>
          </cell>
          <cell r="G1232">
            <v>4800</v>
          </cell>
          <cell r="H1232">
            <v>4800</v>
          </cell>
          <cell r="I1232">
            <v>1759.13</v>
          </cell>
          <cell r="J1232">
            <v>1759.13</v>
          </cell>
          <cell r="K1232">
            <v>2795.41</v>
          </cell>
          <cell r="L1232">
            <v>2795.41</v>
          </cell>
          <cell r="M1232">
            <v>27.61</v>
          </cell>
          <cell r="N1232">
            <v>27.61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198.25</v>
          </cell>
          <cell r="T1232">
            <v>198.25</v>
          </cell>
          <cell r="U1232">
            <v>19.600000000000001</v>
          </cell>
          <cell r="V1232">
            <v>19.600000000000001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</row>
        <row r="1233">
          <cell r="C1233" t="str">
            <v>3000000208186</v>
          </cell>
          <cell r="D1233" t="str">
            <v>CI F233595</v>
          </cell>
          <cell r="F1233">
            <v>10751.46</v>
          </cell>
          <cell r="G1233">
            <v>10751.46</v>
          </cell>
          <cell r="H1233">
            <v>10751.46</v>
          </cell>
          <cell r="I1233">
            <v>4040.97</v>
          </cell>
          <cell r="J1233">
            <v>4040.97</v>
          </cell>
          <cell r="K1233">
            <v>1174.53</v>
          </cell>
          <cell r="L1233">
            <v>1174.53</v>
          </cell>
          <cell r="M1233">
            <v>5375.73</v>
          </cell>
          <cell r="N1233">
            <v>5375.73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145.81</v>
          </cell>
          <cell r="T1233">
            <v>145.81</v>
          </cell>
          <cell r="U1233">
            <v>14.42</v>
          </cell>
          <cell r="V1233">
            <v>14.42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</row>
        <row r="1234">
          <cell r="C1234" t="str">
            <v>3000000208160</v>
          </cell>
          <cell r="D1234" t="str">
            <v>CI F233595</v>
          </cell>
          <cell r="F1234">
            <v>7722.51</v>
          </cell>
          <cell r="G1234">
            <v>7722.51</v>
          </cell>
          <cell r="H1234">
            <v>7722.51</v>
          </cell>
          <cell r="I1234">
            <v>5172.18</v>
          </cell>
          <cell r="J1234">
            <v>5172.18</v>
          </cell>
          <cell r="K1234">
            <v>2320.16</v>
          </cell>
          <cell r="L1234">
            <v>2320.16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209.45</v>
          </cell>
          <cell r="T1234">
            <v>209.45</v>
          </cell>
          <cell r="U1234">
            <v>20.72</v>
          </cell>
          <cell r="V1234">
            <v>20.72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</row>
        <row r="1235">
          <cell r="C1235" t="str">
            <v>3000000208209</v>
          </cell>
          <cell r="D1235" t="str">
            <v>CI F233595</v>
          </cell>
          <cell r="F1235">
            <v>8100</v>
          </cell>
          <cell r="G1235">
            <v>8106.16</v>
          </cell>
          <cell r="H1235">
            <v>8106.16</v>
          </cell>
          <cell r="I1235">
            <v>5846.84</v>
          </cell>
          <cell r="J1235">
            <v>5846.84</v>
          </cell>
          <cell r="K1235">
            <v>2005.75</v>
          </cell>
          <cell r="L1235">
            <v>2005.75</v>
          </cell>
          <cell r="M1235">
            <v>12.32</v>
          </cell>
          <cell r="N1235">
            <v>12.32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219.53</v>
          </cell>
          <cell r="T1235">
            <v>219.53</v>
          </cell>
          <cell r="U1235">
            <v>21.72</v>
          </cell>
          <cell r="V1235">
            <v>21.72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</row>
        <row r="1236">
          <cell r="C1236" t="str">
            <v>3000000208257</v>
          </cell>
          <cell r="D1236" t="str">
            <v>CI F233595</v>
          </cell>
          <cell r="F1236">
            <v>8395.9599999999991</v>
          </cell>
          <cell r="G1236">
            <v>8395.9600000000009</v>
          </cell>
          <cell r="H1236">
            <v>8395.9600000000009</v>
          </cell>
          <cell r="I1236">
            <v>4157.33</v>
          </cell>
          <cell r="J1236">
            <v>4157.33</v>
          </cell>
          <cell r="K1236">
            <v>3911.67</v>
          </cell>
          <cell r="L1236">
            <v>3911.67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297.52999999999997</v>
          </cell>
          <cell r="T1236">
            <v>297.52999999999997</v>
          </cell>
          <cell r="U1236">
            <v>29.43</v>
          </cell>
          <cell r="V1236">
            <v>29.43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</row>
        <row r="1237">
          <cell r="C1237" t="str">
            <v>23487</v>
          </cell>
          <cell r="D1237" t="str">
            <v>HCC F247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</row>
        <row r="1238">
          <cell r="C1238" t="str">
            <v>3000000208390</v>
          </cell>
          <cell r="D1238" t="str">
            <v>CI F233595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</row>
        <row r="1239">
          <cell r="C1239" t="str">
            <v>3000000208383</v>
          </cell>
          <cell r="D1239" t="str">
            <v>CI F233595</v>
          </cell>
          <cell r="F1239">
            <v>6629</v>
          </cell>
          <cell r="G1239">
            <v>6638.97</v>
          </cell>
          <cell r="H1239">
            <v>6638.97</v>
          </cell>
          <cell r="I1239">
            <v>3201.8</v>
          </cell>
          <cell r="J1239">
            <v>3201.8</v>
          </cell>
          <cell r="K1239">
            <v>3167.84</v>
          </cell>
          <cell r="L1239">
            <v>3167.84</v>
          </cell>
          <cell r="M1239">
            <v>10.210000000000001</v>
          </cell>
          <cell r="N1239">
            <v>10.210000000000001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235.8</v>
          </cell>
          <cell r="T1239">
            <v>235.8</v>
          </cell>
          <cell r="U1239">
            <v>23.32</v>
          </cell>
          <cell r="V1239">
            <v>23.32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</row>
        <row r="1240">
          <cell r="C1240" t="str">
            <v>3000000208373</v>
          </cell>
          <cell r="D1240" t="str">
            <v>SC F860</v>
          </cell>
          <cell r="F1240">
            <v>0</v>
          </cell>
          <cell r="G1240">
            <v>1.77</v>
          </cell>
          <cell r="H1240">
            <v>1.77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1.77</v>
          </cell>
          <cell r="T1240">
            <v>1.77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</row>
        <row r="1241">
          <cell r="C1241" t="str">
            <v>3000000208338</v>
          </cell>
          <cell r="D1241" t="str">
            <v>SC F233595</v>
          </cell>
          <cell r="F1241">
            <v>6063.6</v>
          </cell>
          <cell r="G1241">
            <v>6063.6</v>
          </cell>
          <cell r="H1241">
            <v>6063.6</v>
          </cell>
          <cell r="I1241">
            <v>4010.32</v>
          </cell>
          <cell r="J1241">
            <v>4010.32</v>
          </cell>
          <cell r="K1241">
            <v>1872.91</v>
          </cell>
          <cell r="L1241">
            <v>1872.91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164.14000000000001</v>
          </cell>
          <cell r="T1241">
            <v>164.14000000000001</v>
          </cell>
          <cell r="U1241">
            <v>16.23</v>
          </cell>
          <cell r="V1241">
            <v>16.23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</row>
        <row r="1242">
          <cell r="C1242" t="str">
            <v>3000000208380</v>
          </cell>
          <cell r="D1242" t="str">
            <v>CI F233595</v>
          </cell>
          <cell r="F1242">
            <v>5627.94</v>
          </cell>
          <cell r="G1242">
            <v>5627.94</v>
          </cell>
          <cell r="H1242">
            <v>5627.94</v>
          </cell>
          <cell r="I1242">
            <v>2030.64</v>
          </cell>
          <cell r="J1242">
            <v>2030.64</v>
          </cell>
          <cell r="K1242">
            <v>3341.27</v>
          </cell>
          <cell r="L1242">
            <v>3341.27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232.99</v>
          </cell>
          <cell r="T1242">
            <v>232.99</v>
          </cell>
          <cell r="U1242">
            <v>23.04</v>
          </cell>
          <cell r="V1242">
            <v>23.04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</row>
        <row r="1243">
          <cell r="C1243" t="str">
            <v>3000000208398</v>
          </cell>
          <cell r="D1243" t="str">
            <v>CI F233595</v>
          </cell>
          <cell r="F1243">
            <v>0</v>
          </cell>
          <cell r="G1243">
            <v>1.08</v>
          </cell>
          <cell r="H1243">
            <v>1.08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1.08</v>
          </cell>
          <cell r="T1243">
            <v>1.08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</row>
        <row r="1244">
          <cell r="C1244" t="str">
            <v>3000000208358</v>
          </cell>
          <cell r="D1244" t="str">
            <v>CI F233595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0</v>
          </cell>
          <cell r="AH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</row>
        <row r="1245">
          <cell r="C1245" t="str">
            <v>3000000207722</v>
          </cell>
          <cell r="D1245" t="str">
            <v>CI F233595</v>
          </cell>
          <cell r="F1245">
            <v>8528.32</v>
          </cell>
          <cell r="G1245">
            <v>8528.3199999999979</v>
          </cell>
          <cell r="H1245">
            <v>8528.3199999999979</v>
          </cell>
          <cell r="I1245">
            <v>5881.46</v>
          </cell>
          <cell r="J1245">
            <v>5881.46</v>
          </cell>
          <cell r="K1245">
            <v>2392.6799999999998</v>
          </cell>
          <cell r="L1245">
            <v>2392.6799999999998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231.3</v>
          </cell>
          <cell r="T1245">
            <v>231.3</v>
          </cell>
          <cell r="U1245">
            <v>22.88</v>
          </cell>
          <cell r="V1245">
            <v>22.88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</row>
        <row r="1246">
          <cell r="C1246" t="str">
            <v>3000000208438</v>
          </cell>
          <cell r="D1246" t="str">
            <v>HCC F232017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</row>
        <row r="1247">
          <cell r="C1247" t="str">
            <v>3000000208453</v>
          </cell>
          <cell r="D1247" t="str">
            <v>CI F233595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230</v>
          </cell>
          <cell r="R1247">
            <v>230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230</v>
          </cell>
          <cell r="AL1247">
            <v>230</v>
          </cell>
        </row>
        <row r="1248">
          <cell r="C1248" t="str">
            <v>3000000208472</v>
          </cell>
          <cell r="D1248" t="str">
            <v>CI F233595</v>
          </cell>
          <cell r="F1248">
            <v>0</v>
          </cell>
          <cell r="G1248">
            <v>60.77</v>
          </cell>
          <cell r="H1248">
            <v>60.77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60.77</v>
          </cell>
          <cell r="N1248">
            <v>60.77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</row>
        <row r="1249">
          <cell r="C1249" t="str">
            <v>3000000208531</v>
          </cell>
          <cell r="D1249" t="str">
            <v>SC F232017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</row>
        <row r="1250">
          <cell r="C1250" t="str">
            <v>3000000208558</v>
          </cell>
          <cell r="D1250" t="str">
            <v>SC F233595</v>
          </cell>
          <cell r="F1250">
            <v>11950</v>
          </cell>
          <cell r="G1250">
            <v>11950.61</v>
          </cell>
          <cell r="H1250">
            <v>11950.61</v>
          </cell>
          <cell r="I1250">
            <v>7826.55</v>
          </cell>
          <cell r="J1250">
            <v>7826.55</v>
          </cell>
          <cell r="K1250">
            <v>3768.57</v>
          </cell>
          <cell r="L1250">
            <v>3768.57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323.5</v>
          </cell>
          <cell r="T1250">
            <v>323.5</v>
          </cell>
          <cell r="U1250">
            <v>31.99</v>
          </cell>
          <cell r="V1250">
            <v>31.99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</row>
        <row r="1251">
          <cell r="C1251" t="str">
            <v>3000000208487</v>
          </cell>
          <cell r="D1251" t="str">
            <v>CI F233595</v>
          </cell>
          <cell r="F1251">
            <v>0</v>
          </cell>
          <cell r="G1251">
            <v>5230.83</v>
          </cell>
          <cell r="H1251">
            <v>5230.83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5230.83</v>
          </cell>
          <cell r="N1251">
            <v>5230.83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</row>
        <row r="1252">
          <cell r="C1252" t="str">
            <v>3000000208523</v>
          </cell>
          <cell r="D1252" t="str">
            <v>SC F232017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</row>
        <row r="1253">
          <cell r="C1253" t="str">
            <v>3000000208530</v>
          </cell>
          <cell r="D1253" t="str">
            <v>SC F232017</v>
          </cell>
          <cell r="F1253">
            <v>18310</v>
          </cell>
          <cell r="G1253">
            <v>18301.949999999997</v>
          </cell>
          <cell r="H1253">
            <v>18301.949999999997</v>
          </cell>
          <cell r="I1253">
            <v>11966.74</v>
          </cell>
          <cell r="J1253">
            <v>11966.74</v>
          </cell>
          <cell r="K1253">
            <v>5791.4</v>
          </cell>
          <cell r="L1253">
            <v>5791.4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494.87</v>
          </cell>
          <cell r="T1253">
            <v>494.87</v>
          </cell>
          <cell r="U1253">
            <v>48.94</v>
          </cell>
          <cell r="V1253">
            <v>48.94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</row>
        <row r="1254">
          <cell r="C1254" t="str">
            <v>3000000208511</v>
          </cell>
          <cell r="D1254" t="str">
            <v>HCC F233595</v>
          </cell>
          <cell r="F1254">
            <v>4905</v>
          </cell>
          <cell r="G1254">
            <v>4904.670000000001</v>
          </cell>
          <cell r="H1254">
            <v>4904.670000000001</v>
          </cell>
          <cell r="I1254">
            <v>3744.94</v>
          </cell>
          <cell r="J1254">
            <v>3744.94</v>
          </cell>
          <cell r="K1254">
            <v>1041.99</v>
          </cell>
          <cell r="L1254">
            <v>1041.99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107.13999999999999</v>
          </cell>
          <cell r="T1254">
            <v>107.13999999999999</v>
          </cell>
          <cell r="U1254">
            <v>10.6</v>
          </cell>
          <cell r="V1254">
            <v>10.6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</row>
        <row r="1255">
          <cell r="C1255" t="str">
            <v>3000000208597</v>
          </cell>
          <cell r="D1255" t="str">
            <v>CI F233595</v>
          </cell>
          <cell r="F1255">
            <v>13400</v>
          </cell>
          <cell r="G1255">
            <v>13392.070000000002</v>
          </cell>
          <cell r="H1255">
            <v>13392.070000000002</v>
          </cell>
          <cell r="I1255">
            <v>8804.630000000001</v>
          </cell>
          <cell r="J1255">
            <v>8804.630000000001</v>
          </cell>
          <cell r="K1255">
            <v>4154.8100000000004</v>
          </cell>
          <cell r="L1255">
            <v>4154.8100000000004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230</v>
          </cell>
          <cell r="R1255">
            <v>230</v>
          </cell>
          <cell r="S1255">
            <v>184.39</v>
          </cell>
          <cell r="T1255">
            <v>184.39</v>
          </cell>
          <cell r="U1255">
            <v>18.239999999999998</v>
          </cell>
          <cell r="V1255">
            <v>18.239999999999998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</row>
        <row r="1256">
          <cell r="C1256" t="str">
            <v>3000000208585</v>
          </cell>
          <cell r="D1256" t="str">
            <v>SC F860</v>
          </cell>
          <cell r="F1256">
            <v>6308</v>
          </cell>
          <cell r="G1256">
            <v>6350.6</v>
          </cell>
          <cell r="H1256">
            <v>6350.6</v>
          </cell>
          <cell r="I1256">
            <v>4308.07</v>
          </cell>
          <cell r="J1256">
            <v>4308.07</v>
          </cell>
          <cell r="K1256">
            <v>1807.8</v>
          </cell>
          <cell r="L1256">
            <v>1807.8</v>
          </cell>
          <cell r="M1256">
            <v>42.64</v>
          </cell>
          <cell r="N1256">
            <v>42.64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174.81</v>
          </cell>
          <cell r="T1256">
            <v>174.81</v>
          </cell>
          <cell r="U1256">
            <v>17.28</v>
          </cell>
          <cell r="V1256">
            <v>17.28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</row>
        <row r="1257">
          <cell r="C1257" t="str">
            <v>3000000208626</v>
          </cell>
          <cell r="D1257" t="str">
            <v>SC F860</v>
          </cell>
          <cell r="F1257">
            <v>7858</v>
          </cell>
          <cell r="G1257">
            <v>7857.9999999999991</v>
          </cell>
          <cell r="H1257">
            <v>7857.9999999999991</v>
          </cell>
          <cell r="I1257">
            <v>5048.5</v>
          </cell>
          <cell r="J1257">
            <v>5048.5</v>
          </cell>
          <cell r="K1257">
            <v>2340.23</v>
          </cell>
          <cell r="L1257">
            <v>2340.23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230</v>
          </cell>
          <cell r="R1257">
            <v>230</v>
          </cell>
          <cell r="S1257">
            <v>217.74</v>
          </cell>
          <cell r="T1257">
            <v>217.74</v>
          </cell>
          <cell r="U1257">
            <v>21.53</v>
          </cell>
          <cell r="V1257">
            <v>21.53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0</v>
          </cell>
          <cell r="AH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</row>
        <row r="1258">
          <cell r="C1258" t="str">
            <v>3000000208581</v>
          </cell>
          <cell r="D1258" t="str">
            <v>CI F233595</v>
          </cell>
          <cell r="F1258">
            <v>10847.44</v>
          </cell>
          <cell r="G1258">
            <v>10847.44</v>
          </cell>
          <cell r="H1258">
            <v>10847.44</v>
          </cell>
          <cell r="I1258">
            <v>8050.8700000000008</v>
          </cell>
          <cell r="J1258">
            <v>8050.8700000000008</v>
          </cell>
          <cell r="K1258">
            <v>2256.65</v>
          </cell>
          <cell r="L1258">
            <v>2256.65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330</v>
          </cell>
          <cell r="R1258">
            <v>330</v>
          </cell>
          <cell r="S1258">
            <v>191.02</v>
          </cell>
          <cell r="T1258">
            <v>191.02</v>
          </cell>
          <cell r="U1258">
            <v>18.899999999999999</v>
          </cell>
          <cell r="V1258">
            <v>18.899999999999999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0</v>
          </cell>
          <cell r="AH1258">
            <v>0</v>
          </cell>
          <cell r="AI1258">
            <v>0</v>
          </cell>
          <cell r="AJ1258">
            <v>0</v>
          </cell>
          <cell r="AK1258">
            <v>0</v>
          </cell>
          <cell r="AL1258">
            <v>0</v>
          </cell>
        </row>
        <row r="1259">
          <cell r="C1259" t="str">
            <v>3000000208638</v>
          </cell>
          <cell r="D1259" t="str">
            <v>CI F233595</v>
          </cell>
          <cell r="F1259">
            <v>5745</v>
          </cell>
          <cell r="G1259">
            <v>5744.84</v>
          </cell>
          <cell r="H1259">
            <v>5744.84</v>
          </cell>
          <cell r="I1259">
            <v>3747.91</v>
          </cell>
          <cell r="J1259">
            <v>3747.91</v>
          </cell>
          <cell r="K1259">
            <v>1826.01</v>
          </cell>
          <cell r="L1259">
            <v>1826.01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155.54000000000002</v>
          </cell>
          <cell r="T1259">
            <v>155.54000000000002</v>
          </cell>
          <cell r="U1259">
            <v>15.38</v>
          </cell>
          <cell r="V1259">
            <v>15.38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>
            <v>0</v>
          </cell>
          <cell r="AH1259">
            <v>0</v>
          </cell>
          <cell r="AI1259">
            <v>0</v>
          </cell>
          <cell r="AJ1259">
            <v>0</v>
          </cell>
          <cell r="AK1259">
            <v>0</v>
          </cell>
          <cell r="AL1259">
            <v>0</v>
          </cell>
        </row>
        <row r="1260">
          <cell r="C1260" t="str">
            <v>3000000208584</v>
          </cell>
          <cell r="D1260" t="str">
            <v>CI F233595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</row>
        <row r="1261">
          <cell r="C1261" t="str">
            <v>3000000208683</v>
          </cell>
          <cell r="D1261" t="str">
            <v>SC F232017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</row>
        <row r="1262">
          <cell r="C1262" t="str">
            <v>3000000207254</v>
          </cell>
          <cell r="D1262" t="str">
            <v>CI F233595</v>
          </cell>
          <cell r="F1262">
            <v>6050</v>
          </cell>
          <cell r="G1262">
            <v>6050</v>
          </cell>
          <cell r="H1262">
            <v>6050</v>
          </cell>
          <cell r="I1262">
            <v>2353.46</v>
          </cell>
          <cell r="J1262">
            <v>2353.46</v>
          </cell>
          <cell r="K1262">
            <v>3406.2</v>
          </cell>
          <cell r="L1262">
            <v>3406.2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230</v>
          </cell>
          <cell r="R1262">
            <v>230</v>
          </cell>
          <cell r="S1262">
            <v>60.34</v>
          </cell>
          <cell r="T1262">
            <v>60.34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</row>
        <row r="1263">
          <cell r="C1263" t="str">
            <v>3000000208196</v>
          </cell>
          <cell r="D1263" t="str">
            <v>SC F232017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>
            <v>0</v>
          </cell>
          <cell r="AH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</row>
        <row r="1264">
          <cell r="C1264" t="str">
            <v>3000000208509</v>
          </cell>
          <cell r="D1264" t="str">
            <v>SC F232017</v>
          </cell>
          <cell r="F1264">
            <v>0</v>
          </cell>
          <cell r="G1264">
            <v>258.31</v>
          </cell>
          <cell r="H1264">
            <v>258.31</v>
          </cell>
          <cell r="I1264">
            <v>0</v>
          </cell>
          <cell r="J1264">
            <v>0</v>
          </cell>
          <cell r="K1264">
            <v>89.76</v>
          </cell>
          <cell r="L1264">
            <v>89.76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153.38</v>
          </cell>
          <cell r="T1264">
            <v>153.38</v>
          </cell>
          <cell r="U1264">
            <v>15.17</v>
          </cell>
          <cell r="V1264">
            <v>15.17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</row>
        <row r="1265">
          <cell r="C1265" t="str">
            <v>3012010101100609</v>
          </cell>
          <cell r="D1265" t="str">
            <v>SC F232017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</row>
        <row r="1266">
          <cell r="C1266" t="str">
            <v>3012010101147204</v>
          </cell>
          <cell r="D1266" t="str">
            <v>SC F232017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</row>
        <row r="1267">
          <cell r="C1267" t="str">
            <v>590200000073</v>
          </cell>
          <cell r="D1267" t="str">
            <v>CI F233595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0</v>
          </cell>
          <cell r="AH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</row>
        <row r="1268">
          <cell r="C1268" t="str">
            <v>3000000208733</v>
          </cell>
          <cell r="D1268" t="str">
            <v>SC F233595</v>
          </cell>
          <cell r="F1268">
            <v>5641</v>
          </cell>
          <cell r="G1268">
            <v>5640.62</v>
          </cell>
          <cell r="H1268">
            <v>5640.62</v>
          </cell>
          <cell r="I1268">
            <v>3622.19</v>
          </cell>
          <cell r="J1268">
            <v>3622.19</v>
          </cell>
          <cell r="K1268">
            <v>1850.64</v>
          </cell>
          <cell r="L1268">
            <v>1850.64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152.69</v>
          </cell>
          <cell r="T1268">
            <v>152.69</v>
          </cell>
          <cell r="U1268">
            <v>15.1</v>
          </cell>
          <cell r="V1268">
            <v>15.1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0</v>
          </cell>
          <cell r="AH1268">
            <v>0</v>
          </cell>
          <cell r="AI1268">
            <v>0</v>
          </cell>
          <cell r="AJ1268">
            <v>0</v>
          </cell>
          <cell r="AK1268">
            <v>0</v>
          </cell>
          <cell r="AL1268">
            <v>0</v>
          </cell>
        </row>
        <row r="1269">
          <cell r="C1269" t="str">
            <v>3000000208788</v>
          </cell>
          <cell r="D1269" t="str">
            <v>CI F233595</v>
          </cell>
          <cell r="F1269">
            <v>0</v>
          </cell>
          <cell r="G1269">
            <v>2.04</v>
          </cell>
          <cell r="H1269">
            <v>2.04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2.04</v>
          </cell>
          <cell r="T1269">
            <v>2.04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  <cell r="AI1269">
            <v>0</v>
          </cell>
          <cell r="AJ1269">
            <v>0</v>
          </cell>
          <cell r="AK1269">
            <v>0</v>
          </cell>
          <cell r="AL1269">
            <v>0</v>
          </cell>
        </row>
        <row r="1270">
          <cell r="C1270" t="str">
            <v>800024000120</v>
          </cell>
          <cell r="D1270" t="str">
            <v>CI F233595</v>
          </cell>
          <cell r="F1270">
            <v>9381</v>
          </cell>
          <cell r="G1270">
            <v>9381</v>
          </cell>
          <cell r="H1270">
            <v>1184</v>
          </cell>
          <cell r="I1270">
            <v>4621.63</v>
          </cell>
          <cell r="J1270">
            <v>589.33000000000004</v>
          </cell>
          <cell r="K1270">
            <v>3449.12</v>
          </cell>
          <cell r="L1270">
            <v>434.94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230.01</v>
          </cell>
          <cell r="R1270">
            <v>28.04</v>
          </cell>
          <cell r="S1270">
            <v>486.51</v>
          </cell>
          <cell r="T1270">
            <v>59.31</v>
          </cell>
          <cell r="U1270">
            <v>126.57</v>
          </cell>
          <cell r="V1270">
            <v>15.43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467.16</v>
          </cell>
          <cell r="AB1270">
            <v>56.95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</row>
        <row r="1271">
          <cell r="C1271" t="str">
            <v>3000000208802</v>
          </cell>
          <cell r="D1271" t="str">
            <v>CI F233595</v>
          </cell>
          <cell r="F1271">
            <v>0</v>
          </cell>
          <cell r="G1271">
            <v>1.71</v>
          </cell>
          <cell r="H1271">
            <v>1.71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1.71</v>
          </cell>
          <cell r="T1271">
            <v>1.71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</row>
        <row r="1272">
          <cell r="C1272" t="str">
            <v>3000000208950</v>
          </cell>
          <cell r="D1272" t="str">
            <v>CI F233595</v>
          </cell>
          <cell r="F1272">
            <v>0</v>
          </cell>
          <cell r="G1272">
            <v>8.42</v>
          </cell>
          <cell r="H1272">
            <v>8.42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8.42</v>
          </cell>
          <cell r="T1272">
            <v>8.42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  <cell r="AI1272">
            <v>0</v>
          </cell>
          <cell r="AJ1272">
            <v>0</v>
          </cell>
          <cell r="AK1272">
            <v>0</v>
          </cell>
          <cell r="AL1272">
            <v>0</v>
          </cell>
        </row>
        <row r="1273">
          <cell r="C1273" t="str">
            <v>3000000208945</v>
          </cell>
          <cell r="D1273" t="str">
            <v>SC F860</v>
          </cell>
          <cell r="F1273">
            <v>0</v>
          </cell>
          <cell r="G1273">
            <v>2161.63</v>
          </cell>
          <cell r="H1273">
            <v>2161.63</v>
          </cell>
          <cell r="I1273">
            <v>468.96</v>
          </cell>
          <cell r="J1273">
            <v>468.96</v>
          </cell>
          <cell r="K1273">
            <v>1569.42</v>
          </cell>
          <cell r="L1273">
            <v>1569.42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112.16</v>
          </cell>
          <cell r="T1273">
            <v>112.16</v>
          </cell>
          <cell r="U1273">
            <v>11.09</v>
          </cell>
          <cell r="V1273">
            <v>11.09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  <cell r="AI1273">
            <v>0</v>
          </cell>
          <cell r="AJ1273">
            <v>0</v>
          </cell>
          <cell r="AK1273">
            <v>0</v>
          </cell>
          <cell r="AL1273">
            <v>0</v>
          </cell>
        </row>
        <row r="1274">
          <cell r="C1274" t="str">
            <v>3030010102533576</v>
          </cell>
          <cell r="D1274" t="str">
            <v>SC F233595</v>
          </cell>
          <cell r="F1274">
            <v>6903</v>
          </cell>
          <cell r="G1274">
            <v>6902.9900000000007</v>
          </cell>
          <cell r="H1274">
            <v>927.3599999999999</v>
          </cell>
          <cell r="I1274">
            <v>2386.16</v>
          </cell>
          <cell r="J1274">
            <v>320.56</v>
          </cell>
          <cell r="K1274">
            <v>2701.69</v>
          </cell>
          <cell r="L1274">
            <v>362.95</v>
          </cell>
          <cell r="M1274">
            <v>0</v>
          </cell>
          <cell r="N1274">
            <v>0</v>
          </cell>
          <cell r="O1274">
            <v>447.89</v>
          </cell>
          <cell r="P1274">
            <v>60.17</v>
          </cell>
          <cell r="Q1274">
            <v>230.01</v>
          </cell>
          <cell r="R1274">
            <v>30.9</v>
          </cell>
          <cell r="S1274">
            <v>758.20999999999992</v>
          </cell>
          <cell r="T1274">
            <v>101.86</v>
          </cell>
          <cell r="U1274">
            <v>74.88</v>
          </cell>
          <cell r="V1274">
            <v>10.06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304.14999999999998</v>
          </cell>
          <cell r="AB1274">
            <v>40.86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</row>
        <row r="1275">
          <cell r="C1275" t="str">
            <v>3000000209070</v>
          </cell>
          <cell r="D1275" t="str">
            <v>CI F233595</v>
          </cell>
          <cell r="F1275">
            <v>6075</v>
          </cell>
          <cell r="G1275">
            <v>6074.4300000000012</v>
          </cell>
          <cell r="H1275">
            <v>6074.4300000000012</v>
          </cell>
          <cell r="I1275">
            <v>2712.87</v>
          </cell>
          <cell r="J1275">
            <v>2712.87</v>
          </cell>
          <cell r="K1275">
            <v>3116.4</v>
          </cell>
          <cell r="L1275">
            <v>3116.4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223.10000000000002</v>
          </cell>
          <cell r="T1275">
            <v>223.10000000000002</v>
          </cell>
          <cell r="U1275">
            <v>22.06</v>
          </cell>
          <cell r="V1275">
            <v>22.06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</row>
        <row r="1276">
          <cell r="C1276" t="str">
            <v>3000000208999</v>
          </cell>
          <cell r="D1276" t="str">
            <v>HCC F233595</v>
          </cell>
          <cell r="F1276">
            <v>4775</v>
          </cell>
          <cell r="G1276">
            <v>4776.01</v>
          </cell>
          <cell r="H1276">
            <v>4776.01</v>
          </cell>
          <cell r="I1276">
            <v>2199.48</v>
          </cell>
          <cell r="J1276">
            <v>2199.48</v>
          </cell>
          <cell r="K1276">
            <v>2390.9499999999998</v>
          </cell>
          <cell r="L1276">
            <v>2390.9499999999998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168.88</v>
          </cell>
          <cell r="T1276">
            <v>168.88</v>
          </cell>
          <cell r="U1276">
            <v>16.7</v>
          </cell>
          <cell r="V1276">
            <v>16.7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0</v>
          </cell>
          <cell r="AH1276">
            <v>0</v>
          </cell>
          <cell r="AI1276">
            <v>0</v>
          </cell>
          <cell r="AJ1276">
            <v>0</v>
          </cell>
          <cell r="AK1276">
            <v>0</v>
          </cell>
          <cell r="AL1276">
            <v>0</v>
          </cell>
        </row>
        <row r="1277">
          <cell r="C1277" t="str">
            <v>3000000209049</v>
          </cell>
          <cell r="D1277" t="str">
            <v>CI F233595</v>
          </cell>
          <cell r="F1277">
            <v>5741</v>
          </cell>
          <cell r="G1277">
            <v>5740.41</v>
          </cell>
          <cell r="H1277">
            <v>5740.41</v>
          </cell>
          <cell r="I1277">
            <v>3581.81</v>
          </cell>
          <cell r="J1277">
            <v>3581.81</v>
          </cell>
          <cell r="K1277">
            <v>1987.77</v>
          </cell>
          <cell r="L1277">
            <v>1987.77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155.46</v>
          </cell>
          <cell r="T1277">
            <v>155.46</v>
          </cell>
          <cell r="U1277">
            <v>15.37</v>
          </cell>
          <cell r="V1277">
            <v>15.37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</row>
        <row r="1278">
          <cell r="C1278" t="str">
            <v>3000000209061</v>
          </cell>
          <cell r="D1278" t="str">
            <v>SC F233595</v>
          </cell>
          <cell r="F1278">
            <v>8035</v>
          </cell>
          <cell r="G1278">
            <v>8032.0700000000006</v>
          </cell>
          <cell r="H1278">
            <v>8032.0700000000006</v>
          </cell>
          <cell r="I1278">
            <v>5803.54</v>
          </cell>
          <cell r="J1278">
            <v>5803.54</v>
          </cell>
          <cell r="K1278">
            <v>2029.05</v>
          </cell>
          <cell r="L1278">
            <v>2029.05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181.52</v>
          </cell>
          <cell r="T1278">
            <v>181.52</v>
          </cell>
          <cell r="U1278">
            <v>17.96</v>
          </cell>
          <cell r="V1278">
            <v>17.96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  <cell r="AI1278">
            <v>0</v>
          </cell>
          <cell r="AJ1278">
            <v>0</v>
          </cell>
          <cell r="AK1278">
            <v>0</v>
          </cell>
          <cell r="AL1278">
            <v>0</v>
          </cell>
        </row>
        <row r="1279">
          <cell r="C1279" t="str">
            <v>3000000209045</v>
          </cell>
          <cell r="D1279" t="str">
            <v>CI F233595</v>
          </cell>
          <cell r="F1279">
            <v>7500</v>
          </cell>
          <cell r="G1279">
            <v>7399.91</v>
          </cell>
          <cell r="H1279">
            <v>7399.91</v>
          </cell>
          <cell r="I1279">
            <v>4470.7299999999996</v>
          </cell>
          <cell r="J1279">
            <v>4470.7299999999996</v>
          </cell>
          <cell r="K1279">
            <v>2457.84</v>
          </cell>
          <cell r="L1279">
            <v>2457.84</v>
          </cell>
          <cell r="M1279">
            <v>158.82</v>
          </cell>
          <cell r="N1279">
            <v>158.82</v>
          </cell>
          <cell r="O1279">
            <v>0</v>
          </cell>
          <cell r="P1279">
            <v>0</v>
          </cell>
          <cell r="Q1279">
            <v>100</v>
          </cell>
          <cell r="R1279">
            <v>100</v>
          </cell>
          <cell r="S1279">
            <v>193.39</v>
          </cell>
          <cell r="T1279">
            <v>193.39</v>
          </cell>
          <cell r="U1279">
            <v>19.13</v>
          </cell>
          <cell r="V1279">
            <v>19.13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  <cell r="AI1279">
            <v>0</v>
          </cell>
          <cell r="AJ1279">
            <v>0</v>
          </cell>
          <cell r="AK1279">
            <v>0</v>
          </cell>
          <cell r="AL1279">
            <v>0</v>
          </cell>
        </row>
        <row r="1280">
          <cell r="C1280" t="str">
            <v>3000000209071</v>
          </cell>
          <cell r="D1280" t="str">
            <v>CI F233595</v>
          </cell>
          <cell r="F1280">
            <v>10188</v>
          </cell>
          <cell r="G1280">
            <v>10187.64</v>
          </cell>
          <cell r="H1280">
            <v>10187.64</v>
          </cell>
          <cell r="I1280">
            <v>6357.79</v>
          </cell>
          <cell r="J1280">
            <v>6357.79</v>
          </cell>
          <cell r="K1280">
            <v>3526.69</v>
          </cell>
          <cell r="L1280">
            <v>3526.69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275.88</v>
          </cell>
          <cell r="T1280">
            <v>275.88</v>
          </cell>
          <cell r="U1280">
            <v>27.28</v>
          </cell>
          <cell r="V1280">
            <v>27.28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</row>
        <row r="1281">
          <cell r="C1281" t="str">
            <v>3000000209085</v>
          </cell>
          <cell r="D1281" t="str">
            <v>CI F233595</v>
          </cell>
          <cell r="F1281">
            <v>0</v>
          </cell>
          <cell r="G1281">
            <v>42.59</v>
          </cell>
          <cell r="H1281">
            <v>42.59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42.59</v>
          </cell>
          <cell r="N1281">
            <v>42.59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</row>
        <row r="1282">
          <cell r="C1282" t="str">
            <v>3000000206805</v>
          </cell>
          <cell r="D1282" t="str">
            <v>SC F233595</v>
          </cell>
          <cell r="F1282">
            <v>4140</v>
          </cell>
          <cell r="G1282">
            <v>4137.37</v>
          </cell>
          <cell r="H1282">
            <v>4137.37</v>
          </cell>
          <cell r="I1282">
            <v>1708.01</v>
          </cell>
          <cell r="J1282">
            <v>1708.01</v>
          </cell>
          <cell r="K1282">
            <v>2240.41</v>
          </cell>
          <cell r="L1282">
            <v>2240.41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171.94</v>
          </cell>
          <cell r="T1282">
            <v>171.94</v>
          </cell>
          <cell r="U1282">
            <v>17.010000000000002</v>
          </cell>
          <cell r="V1282">
            <v>17.010000000000002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</row>
        <row r="1283">
          <cell r="C1283" t="str">
            <v>3000000209102</v>
          </cell>
          <cell r="D1283" t="str">
            <v>SC F860</v>
          </cell>
          <cell r="F1283">
            <v>6168</v>
          </cell>
          <cell r="G1283">
            <v>6166.8399999999992</v>
          </cell>
          <cell r="H1283">
            <v>6166.8399999999992</v>
          </cell>
          <cell r="I1283">
            <v>3959.61</v>
          </cell>
          <cell r="J1283">
            <v>3959.61</v>
          </cell>
          <cell r="K1283">
            <v>2019.47</v>
          </cell>
          <cell r="L1283">
            <v>2019.47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170.86</v>
          </cell>
          <cell r="T1283">
            <v>170.86</v>
          </cell>
          <cell r="U1283">
            <v>16.899999999999999</v>
          </cell>
          <cell r="V1283">
            <v>16.899999999999999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</row>
        <row r="1284">
          <cell r="C1284" t="str">
            <v>3000000209133</v>
          </cell>
          <cell r="D1284" t="str">
            <v>HCC F860</v>
          </cell>
          <cell r="F1284">
            <v>2682</v>
          </cell>
          <cell r="G1284">
            <v>2681.46</v>
          </cell>
          <cell r="H1284">
            <v>2681.46</v>
          </cell>
          <cell r="I1284">
            <v>1721.67</v>
          </cell>
          <cell r="J1284">
            <v>1721.67</v>
          </cell>
          <cell r="K1284">
            <v>878.16</v>
          </cell>
          <cell r="L1284">
            <v>878.16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74.289999999999992</v>
          </cell>
          <cell r="T1284">
            <v>74.289999999999992</v>
          </cell>
          <cell r="U1284">
            <v>7.34</v>
          </cell>
          <cell r="V1284">
            <v>7.34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</row>
        <row r="1285">
          <cell r="C1285" t="str">
            <v>3000000209128</v>
          </cell>
          <cell r="D1285" t="str">
            <v>HCC F233595</v>
          </cell>
          <cell r="F1285">
            <v>0</v>
          </cell>
          <cell r="G1285">
            <v>111.9</v>
          </cell>
          <cell r="H1285">
            <v>111.9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111.9</v>
          </cell>
          <cell r="N1285">
            <v>111.9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</row>
        <row r="1286">
          <cell r="C1286" t="str">
            <v>3000000209160</v>
          </cell>
          <cell r="D1286" t="str">
            <v>CI F233595</v>
          </cell>
          <cell r="F1286">
            <v>5340</v>
          </cell>
          <cell r="G1286">
            <v>5339.85</v>
          </cell>
          <cell r="H1286">
            <v>5339.85</v>
          </cell>
          <cell r="I1286">
            <v>2953.1</v>
          </cell>
          <cell r="J1286">
            <v>2953.1</v>
          </cell>
          <cell r="K1286">
            <v>2208.34</v>
          </cell>
          <cell r="L1286">
            <v>2208.34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162.35999999999999</v>
          </cell>
          <cell r="T1286">
            <v>162.35999999999999</v>
          </cell>
          <cell r="U1286">
            <v>16.05</v>
          </cell>
          <cell r="V1286">
            <v>16.05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</row>
        <row r="1287">
          <cell r="C1287" t="str">
            <v>3000000209199</v>
          </cell>
          <cell r="D1287" t="str">
            <v>CI F233595</v>
          </cell>
          <cell r="F1287">
            <v>6279</v>
          </cell>
          <cell r="G1287">
            <v>6279</v>
          </cell>
          <cell r="H1287">
            <v>6279</v>
          </cell>
          <cell r="I1287">
            <v>3571.34</v>
          </cell>
          <cell r="J1287">
            <v>3571.34</v>
          </cell>
          <cell r="K1287">
            <v>2290.89</v>
          </cell>
          <cell r="L1287">
            <v>2290.89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230</v>
          </cell>
          <cell r="R1287">
            <v>230</v>
          </cell>
          <cell r="S1287">
            <v>169.96</v>
          </cell>
          <cell r="T1287">
            <v>169.96</v>
          </cell>
          <cell r="U1287">
            <v>16.809999999999999</v>
          </cell>
          <cell r="V1287">
            <v>16.809999999999999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</row>
        <row r="1288">
          <cell r="C1288" t="str">
            <v>3000000209202</v>
          </cell>
          <cell r="D1288" t="str">
            <v>HV F233595</v>
          </cell>
          <cell r="F1288">
            <v>8588</v>
          </cell>
          <cell r="G1288">
            <v>8588</v>
          </cell>
          <cell r="H1288">
            <v>8588</v>
          </cell>
          <cell r="I1288">
            <v>3644.12</v>
          </cell>
          <cell r="J1288">
            <v>3644.12</v>
          </cell>
          <cell r="K1288">
            <v>4406.75</v>
          </cell>
          <cell r="L1288">
            <v>4406.75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230</v>
          </cell>
          <cell r="R1288">
            <v>230</v>
          </cell>
          <cell r="S1288">
            <v>276.87</v>
          </cell>
          <cell r="T1288">
            <v>276.87</v>
          </cell>
          <cell r="U1288">
            <v>30.26</v>
          </cell>
          <cell r="V1288">
            <v>30.26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0</v>
          </cell>
          <cell r="AJ1288">
            <v>0</v>
          </cell>
          <cell r="AK1288">
            <v>0</v>
          </cell>
          <cell r="AL1288">
            <v>0</v>
          </cell>
        </row>
        <row r="1289">
          <cell r="C1289" t="str">
            <v>3000000209244</v>
          </cell>
          <cell r="D1289" t="str">
            <v>SC F233595</v>
          </cell>
          <cell r="F1289">
            <v>1348.69</v>
          </cell>
          <cell r="G1289">
            <v>6992.0399999999991</v>
          </cell>
          <cell r="H1289">
            <v>6992.0399999999991</v>
          </cell>
          <cell r="I1289">
            <v>2638.34</v>
          </cell>
          <cell r="J1289">
            <v>2638.34</v>
          </cell>
          <cell r="K1289">
            <v>2772.79</v>
          </cell>
          <cell r="L1289">
            <v>2772.79</v>
          </cell>
          <cell r="M1289">
            <v>1348.69</v>
          </cell>
          <cell r="N1289">
            <v>1348.69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211.32</v>
          </cell>
          <cell r="T1289">
            <v>211.32</v>
          </cell>
          <cell r="U1289">
            <v>20.9</v>
          </cell>
          <cell r="V1289">
            <v>20.9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</row>
        <row r="1290">
          <cell r="C1290" t="str">
            <v>3000000209295</v>
          </cell>
          <cell r="D1290" t="str">
            <v>CI F233595</v>
          </cell>
          <cell r="F1290">
            <v>6270</v>
          </cell>
          <cell r="G1290">
            <v>6269.84</v>
          </cell>
          <cell r="H1290">
            <v>6269.84</v>
          </cell>
          <cell r="I1290">
            <v>3809.41</v>
          </cell>
          <cell r="J1290">
            <v>3809.41</v>
          </cell>
          <cell r="K1290">
            <v>2273.71</v>
          </cell>
          <cell r="L1290">
            <v>2273.71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169.91</v>
          </cell>
          <cell r="T1290">
            <v>169.91</v>
          </cell>
          <cell r="U1290">
            <v>16.809999999999999</v>
          </cell>
          <cell r="V1290">
            <v>16.809999999999999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</row>
        <row r="1291">
          <cell r="C1291" t="str">
            <v>3000000209312</v>
          </cell>
          <cell r="D1291" t="str">
            <v>CI F233595</v>
          </cell>
          <cell r="F1291">
            <v>4783</v>
          </cell>
          <cell r="G1291">
            <v>4782.38</v>
          </cell>
          <cell r="H1291">
            <v>4782.38</v>
          </cell>
          <cell r="I1291">
            <v>2900.88</v>
          </cell>
          <cell r="J1291">
            <v>2900.88</v>
          </cell>
          <cell r="K1291">
            <v>1739.09</v>
          </cell>
          <cell r="L1291">
            <v>1739.09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129.59</v>
          </cell>
          <cell r="T1291">
            <v>129.59</v>
          </cell>
          <cell r="U1291">
            <v>12.82</v>
          </cell>
          <cell r="V1291">
            <v>12.82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</row>
        <row r="1292">
          <cell r="C1292" t="str">
            <v>3000000209282</v>
          </cell>
          <cell r="D1292" t="str">
            <v>HCC F860</v>
          </cell>
          <cell r="F1292">
            <v>0</v>
          </cell>
          <cell r="G1292">
            <v>5.88</v>
          </cell>
          <cell r="H1292">
            <v>5.88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5.88</v>
          </cell>
          <cell r="T1292">
            <v>5.88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</row>
        <row r="1293">
          <cell r="C1293" t="str">
            <v>3000000209319</v>
          </cell>
          <cell r="D1293" t="str">
            <v>SC F233595</v>
          </cell>
          <cell r="F1293">
            <v>12600</v>
          </cell>
          <cell r="G1293">
            <v>12589.94</v>
          </cell>
          <cell r="H1293">
            <v>12589.94</v>
          </cell>
          <cell r="I1293">
            <v>4176.34</v>
          </cell>
          <cell r="J1293">
            <v>4176.34</v>
          </cell>
          <cell r="K1293">
            <v>7839.77</v>
          </cell>
          <cell r="L1293">
            <v>7839.77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522.19000000000005</v>
          </cell>
          <cell r="T1293">
            <v>522.19000000000005</v>
          </cell>
          <cell r="U1293">
            <v>51.64</v>
          </cell>
          <cell r="V1293">
            <v>51.64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</row>
        <row r="1294">
          <cell r="C1294" t="str">
            <v>3000000209279</v>
          </cell>
          <cell r="D1294" t="str">
            <v>CI F233595</v>
          </cell>
          <cell r="F1294">
            <v>4650</v>
          </cell>
          <cell r="G1294">
            <v>4643.9600000000009</v>
          </cell>
          <cell r="H1294">
            <v>4643.9600000000009</v>
          </cell>
          <cell r="I1294">
            <v>3276.57</v>
          </cell>
          <cell r="J1294">
            <v>3276.57</v>
          </cell>
          <cell r="K1294">
            <v>1219.54</v>
          </cell>
          <cell r="L1294">
            <v>1219.54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134.54</v>
          </cell>
          <cell r="T1294">
            <v>134.54</v>
          </cell>
          <cell r="U1294">
            <v>13.31</v>
          </cell>
          <cell r="V1294">
            <v>13.31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</row>
        <row r="1295">
          <cell r="C1295" t="str">
            <v>3000000209262</v>
          </cell>
          <cell r="D1295" t="str">
            <v>SC F233595</v>
          </cell>
          <cell r="F1295">
            <v>4691</v>
          </cell>
          <cell r="G1295">
            <v>4690.9999999999991</v>
          </cell>
          <cell r="H1295">
            <v>4690.9999999999991</v>
          </cell>
          <cell r="I1295">
            <v>2817.57</v>
          </cell>
          <cell r="J1295">
            <v>2817.57</v>
          </cell>
          <cell r="K1295">
            <v>1403.75</v>
          </cell>
          <cell r="L1295">
            <v>1403.75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330</v>
          </cell>
          <cell r="R1295">
            <v>330</v>
          </cell>
          <cell r="S1295">
            <v>127.11</v>
          </cell>
          <cell r="T1295">
            <v>127.11</v>
          </cell>
          <cell r="U1295">
            <v>12.57</v>
          </cell>
          <cell r="V1295">
            <v>12.57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</row>
        <row r="1296">
          <cell r="C1296" t="str">
            <v>3000000209294</v>
          </cell>
          <cell r="D1296" t="str">
            <v>SC F233595</v>
          </cell>
          <cell r="F1296">
            <v>5549</v>
          </cell>
          <cell r="G1296">
            <v>5558.5800000000008</v>
          </cell>
          <cell r="H1296">
            <v>5558.5800000000008</v>
          </cell>
          <cell r="I1296">
            <v>2460.94</v>
          </cell>
          <cell r="J1296">
            <v>2460.94</v>
          </cell>
          <cell r="K1296">
            <v>2870.07</v>
          </cell>
          <cell r="L1296">
            <v>2870.07</v>
          </cell>
          <cell r="M1296">
            <v>10.35</v>
          </cell>
          <cell r="N1296">
            <v>10.35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197.67</v>
          </cell>
          <cell r="T1296">
            <v>197.67</v>
          </cell>
          <cell r="U1296">
            <v>19.55</v>
          </cell>
          <cell r="V1296">
            <v>19.55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</row>
        <row r="1297">
          <cell r="C1297" t="str">
            <v>3000000209384</v>
          </cell>
          <cell r="D1297" t="str">
            <v>CI F233595</v>
          </cell>
          <cell r="F1297">
            <v>0</v>
          </cell>
          <cell r="G1297">
            <v>0.06</v>
          </cell>
          <cell r="H1297">
            <v>0.06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0.06</v>
          </cell>
          <cell r="T1297">
            <v>0.06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</row>
        <row r="1298">
          <cell r="C1298" t="str">
            <v>3000000209387</v>
          </cell>
          <cell r="D1298" t="str">
            <v>HCC F232017</v>
          </cell>
          <cell r="F1298">
            <v>7410</v>
          </cell>
          <cell r="G1298">
            <v>7410.0000000000009</v>
          </cell>
          <cell r="H1298">
            <v>7410.0000000000009</v>
          </cell>
          <cell r="I1298">
            <v>4166.76</v>
          </cell>
          <cell r="J1298">
            <v>4166.76</v>
          </cell>
          <cell r="K1298">
            <v>2793.13</v>
          </cell>
          <cell r="L1298">
            <v>2793.13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230</v>
          </cell>
          <cell r="R1298">
            <v>230</v>
          </cell>
          <cell r="S1298">
            <v>200.3</v>
          </cell>
          <cell r="T1298">
            <v>200.3</v>
          </cell>
          <cell r="U1298">
            <v>19.809999999999999</v>
          </cell>
          <cell r="V1298">
            <v>19.809999999999999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  <cell r="AJ1298">
            <v>0</v>
          </cell>
          <cell r="AK1298">
            <v>0</v>
          </cell>
          <cell r="AL1298">
            <v>0</v>
          </cell>
        </row>
        <row r="1299">
          <cell r="C1299" t="str">
            <v>3000000209380</v>
          </cell>
          <cell r="D1299" t="str">
            <v>HCC F232017</v>
          </cell>
          <cell r="F1299">
            <v>7376</v>
          </cell>
          <cell r="G1299">
            <v>7375.8000000000011</v>
          </cell>
          <cell r="H1299">
            <v>7375.8000000000011</v>
          </cell>
          <cell r="I1299">
            <v>4839.54</v>
          </cell>
          <cell r="J1299">
            <v>4839.54</v>
          </cell>
          <cell r="K1299">
            <v>2341.64</v>
          </cell>
          <cell r="L1299">
            <v>2341.64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177.1</v>
          </cell>
          <cell r="T1299">
            <v>177.1</v>
          </cell>
          <cell r="U1299">
            <v>17.52</v>
          </cell>
          <cell r="V1299">
            <v>17.52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</row>
        <row r="1300">
          <cell r="C1300" t="str">
            <v>3000000209333</v>
          </cell>
          <cell r="D1300" t="str">
            <v>CI F233595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0</v>
          </cell>
          <cell r="AJ1300">
            <v>0</v>
          </cell>
          <cell r="AK1300">
            <v>0</v>
          </cell>
          <cell r="AL1300">
            <v>0</v>
          </cell>
        </row>
        <row r="1301">
          <cell r="C1301" t="str">
            <v>3000000209354</v>
          </cell>
          <cell r="D1301" t="str">
            <v>HCC F247</v>
          </cell>
          <cell r="F1301">
            <v>9495.6</v>
          </cell>
          <cell r="G1301">
            <v>9495.5999999999985</v>
          </cell>
          <cell r="H1301">
            <v>9495.5999999999985</v>
          </cell>
          <cell r="I1301">
            <v>5865.45</v>
          </cell>
          <cell r="J1301">
            <v>5865.45</v>
          </cell>
          <cell r="K1301">
            <v>3341.49</v>
          </cell>
          <cell r="L1301">
            <v>3341.49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262.68</v>
          </cell>
          <cell r="T1301">
            <v>262.68</v>
          </cell>
          <cell r="U1301">
            <v>25.98</v>
          </cell>
          <cell r="V1301">
            <v>25.98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  <cell r="AI1301">
            <v>0</v>
          </cell>
          <cell r="AJ1301">
            <v>0</v>
          </cell>
          <cell r="AK1301">
            <v>0</v>
          </cell>
          <cell r="AL1301">
            <v>0</v>
          </cell>
        </row>
        <row r="1302">
          <cell r="C1302" t="str">
            <v>3000000209375</v>
          </cell>
          <cell r="D1302" t="str">
            <v>HCC F247</v>
          </cell>
          <cell r="F1302">
            <v>7538.02</v>
          </cell>
          <cell r="G1302">
            <v>7538.02</v>
          </cell>
          <cell r="H1302">
            <v>7538.02</v>
          </cell>
          <cell r="I1302">
            <v>5113.96</v>
          </cell>
          <cell r="J1302">
            <v>5113.96</v>
          </cell>
          <cell r="K1302">
            <v>2221.17</v>
          </cell>
          <cell r="L1302">
            <v>2221.17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184.63</v>
          </cell>
          <cell r="T1302">
            <v>184.63</v>
          </cell>
          <cell r="U1302">
            <v>18.260000000000002</v>
          </cell>
          <cell r="V1302">
            <v>18.260000000000002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</row>
        <row r="1303">
          <cell r="C1303" t="str">
            <v>9905</v>
          </cell>
          <cell r="D1303" t="str">
            <v>PAT F196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9825-73E0-4152-BFC8-969ED1FE856F}">
  <dimension ref="A2:BT161"/>
  <sheetViews>
    <sheetView tabSelected="1" workbookViewId="0">
      <pane ySplit="2" topLeftCell="A3" activePane="bottomLeft" state="frozen"/>
      <selection pane="bottomLeft" activeCell="B25" sqref="B25"/>
    </sheetView>
  </sheetViews>
  <sheetFormatPr baseColWidth="10" defaultRowHeight="12.75" x14ac:dyDescent="0.2"/>
  <cols>
    <col min="1" max="1" width="5.7109375" style="37" customWidth="1"/>
    <col min="2" max="2" width="11.140625" style="37" customWidth="1"/>
    <col min="3" max="3" width="14.140625" style="37" customWidth="1"/>
    <col min="4" max="4" width="11.28515625" style="37" customWidth="1"/>
    <col min="5" max="6" width="9" style="37" customWidth="1"/>
    <col min="7" max="7" width="9.28515625" style="37" customWidth="1"/>
    <col min="8" max="8" width="10.85546875" style="37" customWidth="1"/>
    <col min="9" max="9" width="11.140625" style="37" customWidth="1"/>
    <col min="10" max="10" width="11.42578125" style="37" customWidth="1"/>
    <col min="11" max="11" width="11.7109375" style="37" customWidth="1"/>
    <col min="12" max="12" width="9.85546875" style="37" customWidth="1"/>
    <col min="13" max="13" width="11.140625" style="37" customWidth="1"/>
    <col min="14" max="15" width="11.85546875" style="37" customWidth="1"/>
    <col min="16" max="16" width="10.7109375" style="37" customWidth="1"/>
    <col min="17" max="17" width="9.7109375" style="37" customWidth="1"/>
    <col min="18" max="18" width="10.85546875" style="37" customWidth="1"/>
    <col min="19" max="19" width="9.7109375" style="37" customWidth="1"/>
    <col min="20" max="20" width="10.140625" style="37" customWidth="1"/>
    <col min="21" max="21" width="11" style="37" customWidth="1"/>
    <col min="22" max="22" width="9.42578125" style="37" customWidth="1"/>
    <col min="23" max="23" width="9.5703125" style="37" customWidth="1"/>
    <col min="24" max="24" width="11.140625" style="37" customWidth="1"/>
    <col min="25" max="25" width="9.5703125" style="37" customWidth="1"/>
    <col min="26" max="26" width="14" style="37" customWidth="1"/>
    <col min="27" max="27" width="11.28515625" style="37" customWidth="1"/>
    <col min="28" max="29" width="14.140625" style="37" customWidth="1"/>
    <col min="30" max="30" width="12.5703125" style="37" customWidth="1"/>
    <col min="31" max="31" width="11" style="37" customWidth="1"/>
    <col min="32" max="32" width="9.7109375" style="37" customWidth="1"/>
    <col min="33" max="33" width="14" style="37" customWidth="1"/>
    <col min="34" max="34" width="13.28515625" style="37" customWidth="1"/>
    <col min="35" max="35" width="11.85546875" style="37" customWidth="1"/>
    <col min="36" max="36" width="13.5703125" style="37" customWidth="1"/>
    <col min="37" max="37" width="13.140625" style="37" customWidth="1"/>
    <col min="38" max="38" width="12.5703125" style="37" customWidth="1"/>
    <col min="39" max="39" width="11.140625" style="37" customWidth="1"/>
    <col min="40" max="40" width="11.85546875" style="37" customWidth="1"/>
    <col min="41" max="41" width="11.7109375" style="37" customWidth="1"/>
    <col min="42" max="42" width="11.5703125" style="37" customWidth="1"/>
    <col min="43" max="44" width="10.140625" style="37" customWidth="1"/>
    <col min="45" max="46" width="10.7109375" style="37" customWidth="1"/>
    <col min="47" max="47" width="11.28515625" style="37" bestFit="1" customWidth="1"/>
    <col min="48" max="49" width="10.140625" style="37" customWidth="1"/>
    <col min="50" max="51" width="7.140625" style="37" customWidth="1"/>
    <col min="52" max="52" width="11.5703125" style="37" customWidth="1"/>
    <col min="53" max="54" width="13.7109375" style="37" customWidth="1"/>
    <col min="55" max="55" width="8" style="37" customWidth="1"/>
    <col min="56" max="56" width="7.28515625" style="37" customWidth="1"/>
    <col min="57" max="57" width="10.7109375" style="37" customWidth="1"/>
    <col min="58" max="58" width="12.7109375" style="37" customWidth="1"/>
    <col min="59" max="59" width="13.28515625" style="37" customWidth="1"/>
    <col min="60" max="60" width="7.7109375" style="37" customWidth="1"/>
    <col min="61" max="61" width="17.85546875" style="37" customWidth="1"/>
    <col min="62" max="62" width="7.5703125" style="37" customWidth="1"/>
    <col min="63" max="63" width="11.42578125" style="37" customWidth="1"/>
    <col min="64" max="64" width="13.5703125" style="37" customWidth="1"/>
    <col min="65" max="72" width="11.42578125" style="37" customWidth="1"/>
    <col min="73" max="73" width="4.7109375" style="37" customWidth="1"/>
    <col min="74" max="16384" width="11.42578125" style="37"/>
  </cols>
  <sheetData>
    <row r="2" spans="1:72" s="1" customFormat="1" ht="48" customHeight="1" x14ac:dyDescent="0.15">
      <c r="A2" s="2" t="s">
        <v>75</v>
      </c>
      <c r="B2" s="2" t="s">
        <v>76</v>
      </c>
      <c r="C2" s="2" t="s">
        <v>77</v>
      </c>
      <c r="D2" s="2" t="s">
        <v>78</v>
      </c>
      <c r="E2" s="2" t="s">
        <v>79</v>
      </c>
      <c r="F2" s="2" t="s">
        <v>80</v>
      </c>
      <c r="G2" s="2" t="s">
        <v>81</v>
      </c>
      <c r="H2" s="2" t="s">
        <v>82</v>
      </c>
      <c r="I2" s="2" t="s">
        <v>83</v>
      </c>
      <c r="J2" s="2" t="s">
        <v>84</v>
      </c>
      <c r="K2" s="2" t="s">
        <v>85</v>
      </c>
      <c r="L2" s="3" t="s">
        <v>86</v>
      </c>
      <c r="M2" s="2" t="s">
        <v>87</v>
      </c>
      <c r="N2" s="2" t="s">
        <v>88</v>
      </c>
      <c r="O2" s="2" t="s">
        <v>89</v>
      </c>
      <c r="P2" s="2" t="s">
        <v>90</v>
      </c>
      <c r="Q2" s="2" t="s">
        <v>91</v>
      </c>
      <c r="R2" s="2" t="s">
        <v>92</v>
      </c>
      <c r="S2" s="2" t="s">
        <v>93</v>
      </c>
      <c r="T2" s="2" t="s">
        <v>94</v>
      </c>
      <c r="U2" s="2" t="s">
        <v>95</v>
      </c>
      <c r="V2" s="2" t="s">
        <v>96</v>
      </c>
      <c r="W2" s="2" t="s">
        <v>97</v>
      </c>
      <c r="X2" s="2" t="s">
        <v>98</v>
      </c>
      <c r="Y2" s="2" t="s">
        <v>99</v>
      </c>
      <c r="Z2" s="2" t="s">
        <v>100</v>
      </c>
      <c r="AA2" s="2" t="s">
        <v>101</v>
      </c>
      <c r="AB2" s="2" t="s">
        <v>102</v>
      </c>
      <c r="AC2" s="2" t="s">
        <v>103</v>
      </c>
      <c r="AD2" s="2" t="s">
        <v>104</v>
      </c>
      <c r="AE2" s="2" t="s">
        <v>105</v>
      </c>
      <c r="AF2" s="2" t="s">
        <v>106</v>
      </c>
      <c r="AG2" s="2" t="s">
        <v>107</v>
      </c>
      <c r="AH2" s="2" t="s">
        <v>108</v>
      </c>
      <c r="AI2" s="2" t="s">
        <v>109</v>
      </c>
      <c r="AJ2" s="2" t="s">
        <v>110</v>
      </c>
      <c r="AK2" s="2" t="s">
        <v>111</v>
      </c>
      <c r="AL2" s="2" t="s">
        <v>112</v>
      </c>
      <c r="AM2" s="2" t="s">
        <v>113</v>
      </c>
      <c r="AN2" s="2" t="s">
        <v>114</v>
      </c>
      <c r="AO2" s="2" t="s">
        <v>115</v>
      </c>
      <c r="AP2" s="2" t="s">
        <v>116</v>
      </c>
      <c r="AQ2" s="2" t="s">
        <v>117</v>
      </c>
      <c r="AR2" s="2" t="s">
        <v>118</v>
      </c>
      <c r="AS2" s="38" t="s">
        <v>119</v>
      </c>
      <c r="AT2" s="38" t="s">
        <v>120</v>
      </c>
      <c r="AU2" s="2" t="s">
        <v>121</v>
      </c>
      <c r="AV2" s="2" t="s">
        <v>122</v>
      </c>
      <c r="AW2" s="2" t="s">
        <v>123</v>
      </c>
      <c r="AX2" s="2" t="s">
        <v>124</v>
      </c>
      <c r="AY2" s="2" t="s">
        <v>125</v>
      </c>
      <c r="AZ2" s="2" t="s">
        <v>126</v>
      </c>
      <c r="BA2" s="2" t="s">
        <v>127</v>
      </c>
      <c r="BB2" s="2" t="s">
        <v>128</v>
      </c>
      <c r="BC2" s="2" t="s">
        <v>129</v>
      </c>
      <c r="BD2" s="2" t="s">
        <v>130</v>
      </c>
      <c r="BE2" s="2" t="s">
        <v>131</v>
      </c>
      <c r="BF2" s="2" t="s">
        <v>132</v>
      </c>
      <c r="BG2" s="2" t="s">
        <v>133</v>
      </c>
      <c r="BH2" s="2" t="s">
        <v>134</v>
      </c>
      <c r="BI2" s="2" t="s">
        <v>135</v>
      </c>
      <c r="BJ2" s="2" t="s">
        <v>136</v>
      </c>
      <c r="BK2" s="2" t="s">
        <v>137</v>
      </c>
      <c r="BL2" s="2" t="s">
        <v>138</v>
      </c>
      <c r="BM2" s="2" t="s">
        <v>139</v>
      </c>
      <c r="BN2" s="2" t="s">
        <v>140</v>
      </c>
      <c r="BO2" s="2" t="s">
        <v>141</v>
      </c>
      <c r="BP2" s="2" t="s">
        <v>142</v>
      </c>
      <c r="BQ2" s="2" t="s">
        <v>143</v>
      </c>
      <c r="BR2" s="3" t="s">
        <v>144</v>
      </c>
      <c r="BS2" s="2" t="s">
        <v>145</v>
      </c>
      <c r="BT2" s="2" t="s">
        <v>146</v>
      </c>
    </row>
    <row r="3" spans="1:72" s="1" customFormat="1" ht="18.2" customHeight="1" x14ac:dyDescent="0.15">
      <c r="A3" s="4">
        <v>1</v>
      </c>
      <c r="B3" s="5" t="s">
        <v>5</v>
      </c>
      <c r="C3" s="5" t="s">
        <v>1</v>
      </c>
      <c r="D3" s="6">
        <v>45474</v>
      </c>
      <c r="E3" s="7" t="s">
        <v>12</v>
      </c>
      <c r="F3" s="8">
        <v>2</v>
      </c>
      <c r="G3" s="8">
        <v>1</v>
      </c>
      <c r="H3" s="9">
        <v>17991.830000000002</v>
      </c>
      <c r="I3" s="9">
        <v>51.32</v>
      </c>
      <c r="J3" s="9">
        <v>0</v>
      </c>
      <c r="K3" s="9">
        <v>18043.150000000001</v>
      </c>
      <c r="L3" s="9">
        <v>361.05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18043.150000000001</v>
      </c>
      <c r="T3" s="9">
        <v>0</v>
      </c>
      <c r="U3" s="9">
        <v>152.31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152.31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f>VLOOKUP(E3,[1]Aplicado!$C$5:$AL$1303,36,0)</f>
        <v>0</v>
      </c>
      <c r="AU3" s="9">
        <f t="shared" ref="AU3:AU66" si="0">SUM(AB3:AR3,W3:Y3,O3:R3)-J3-AS3-AT3</f>
        <v>0</v>
      </c>
      <c r="AV3" s="9">
        <v>412.37</v>
      </c>
      <c r="AW3" s="9">
        <v>152.31</v>
      </c>
      <c r="AX3" s="10">
        <v>40</v>
      </c>
      <c r="AY3" s="10">
        <v>300</v>
      </c>
      <c r="AZ3" s="9">
        <v>199602.06</v>
      </c>
      <c r="BA3" s="9">
        <v>55800</v>
      </c>
      <c r="BB3" s="11">
        <v>90</v>
      </c>
      <c r="BC3" s="11">
        <v>29.101854838709698</v>
      </c>
      <c r="BD3" s="11">
        <v>10.16</v>
      </c>
      <c r="BE3" s="11"/>
      <c r="BF3" s="7" t="s">
        <v>147</v>
      </c>
      <c r="BG3" s="4"/>
      <c r="BH3" s="7" t="s">
        <v>148</v>
      </c>
      <c r="BI3" s="7" t="s">
        <v>149</v>
      </c>
      <c r="BJ3" s="7"/>
      <c r="BK3" s="7" t="s">
        <v>160</v>
      </c>
      <c r="BL3" s="5" t="s">
        <v>0</v>
      </c>
      <c r="BM3" s="11">
        <v>146678.37776964999</v>
      </c>
      <c r="BN3" s="5" t="s">
        <v>74</v>
      </c>
      <c r="BO3" s="11"/>
      <c r="BP3" s="12">
        <v>37609</v>
      </c>
      <c r="BQ3" s="12">
        <v>46721</v>
      </c>
      <c r="BR3" s="11">
        <v>158.54</v>
      </c>
      <c r="BS3" s="11">
        <v>65.03</v>
      </c>
      <c r="BT3" s="11">
        <v>27.71</v>
      </c>
    </row>
    <row r="4" spans="1:72" s="1" customFormat="1" ht="18.2" customHeight="1" x14ac:dyDescent="0.15">
      <c r="A4" s="13">
        <v>2</v>
      </c>
      <c r="B4" s="14" t="s">
        <v>5</v>
      </c>
      <c r="C4" s="14" t="s">
        <v>1</v>
      </c>
      <c r="D4" s="15">
        <v>45474</v>
      </c>
      <c r="E4" s="16" t="s">
        <v>151</v>
      </c>
      <c r="F4" s="17">
        <v>0</v>
      </c>
      <c r="G4" s="17">
        <v>0</v>
      </c>
      <c r="H4" s="18">
        <v>28193.64</v>
      </c>
      <c r="I4" s="18">
        <v>0</v>
      </c>
      <c r="J4" s="18">
        <v>0</v>
      </c>
      <c r="K4" s="18">
        <v>28193.64</v>
      </c>
      <c r="L4" s="18">
        <v>547.44000000000005</v>
      </c>
      <c r="M4" s="18">
        <v>0</v>
      </c>
      <c r="N4" s="18">
        <v>0</v>
      </c>
      <c r="O4" s="18">
        <v>0</v>
      </c>
      <c r="P4" s="18">
        <v>547.44000000000005</v>
      </c>
      <c r="Q4" s="18">
        <v>0</v>
      </c>
      <c r="R4" s="18">
        <v>0</v>
      </c>
      <c r="S4" s="18">
        <v>27646.2</v>
      </c>
      <c r="T4" s="18">
        <v>0</v>
      </c>
      <c r="U4" s="18">
        <v>236.12</v>
      </c>
      <c r="V4" s="18">
        <v>0</v>
      </c>
      <c r="W4" s="18">
        <v>0</v>
      </c>
      <c r="X4" s="18">
        <v>236.12</v>
      </c>
      <c r="Y4" s="18">
        <v>0</v>
      </c>
      <c r="Z4" s="18">
        <v>0</v>
      </c>
      <c r="AA4" s="18">
        <v>0</v>
      </c>
      <c r="AB4" s="18">
        <v>110.87</v>
      </c>
      <c r="AC4" s="18">
        <v>84.5</v>
      </c>
      <c r="AD4" s="18">
        <v>0</v>
      </c>
      <c r="AE4" s="18">
        <v>0</v>
      </c>
      <c r="AF4" s="18">
        <v>0</v>
      </c>
      <c r="AG4" s="18">
        <v>0</v>
      </c>
      <c r="AH4" s="18">
        <v>47.41</v>
      </c>
      <c r="AI4" s="18">
        <v>54.13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1.23E-3</v>
      </c>
      <c r="AT4" s="18">
        <f>VLOOKUP(E4,[1]Aplicado!$C$5:$AL$1303,36,0)</f>
        <v>84.46</v>
      </c>
      <c r="AU4" s="18">
        <f t="shared" si="0"/>
        <v>996.00876999999991</v>
      </c>
      <c r="AV4" s="18">
        <v>0</v>
      </c>
      <c r="AW4" s="18">
        <v>0</v>
      </c>
      <c r="AX4" s="19">
        <v>41</v>
      </c>
      <c r="AY4" s="19">
        <v>300</v>
      </c>
      <c r="AZ4" s="18">
        <v>460018.9</v>
      </c>
      <c r="BA4" s="18">
        <v>85895</v>
      </c>
      <c r="BB4" s="20">
        <v>60.34</v>
      </c>
      <c r="BC4" s="20">
        <v>19.421057197741401</v>
      </c>
      <c r="BD4" s="20">
        <v>10.050000000000001</v>
      </c>
      <c r="BE4" s="20"/>
      <c r="BF4" s="16" t="s">
        <v>147</v>
      </c>
      <c r="BG4" s="13"/>
      <c r="BH4" s="16" t="s">
        <v>148</v>
      </c>
      <c r="BI4" s="16" t="s">
        <v>152</v>
      </c>
      <c r="BJ4" s="16"/>
      <c r="BK4" s="16" t="s">
        <v>3</v>
      </c>
      <c r="BL4" s="14" t="s">
        <v>0</v>
      </c>
      <c r="BM4" s="20">
        <v>224744.5577682</v>
      </c>
      <c r="BN4" s="14" t="s">
        <v>74</v>
      </c>
      <c r="BO4" s="20"/>
      <c r="BP4" s="21">
        <v>37635</v>
      </c>
      <c r="BQ4" s="21">
        <v>46753</v>
      </c>
      <c r="BR4" s="20">
        <v>0</v>
      </c>
      <c r="BS4" s="20">
        <v>110.87</v>
      </c>
      <c r="BT4" s="20">
        <v>84.5</v>
      </c>
    </row>
    <row r="5" spans="1:72" s="1" customFormat="1" ht="18.2" customHeight="1" x14ac:dyDescent="0.15">
      <c r="A5" s="4">
        <v>3</v>
      </c>
      <c r="B5" s="5" t="s">
        <v>5</v>
      </c>
      <c r="C5" s="5" t="s">
        <v>1</v>
      </c>
      <c r="D5" s="6">
        <v>45474</v>
      </c>
      <c r="E5" s="7" t="s">
        <v>13</v>
      </c>
      <c r="F5" s="8">
        <v>177</v>
      </c>
      <c r="G5" s="8">
        <v>176</v>
      </c>
      <c r="H5" s="9">
        <v>42202.85</v>
      </c>
      <c r="I5" s="9">
        <v>71132.570000000007</v>
      </c>
      <c r="J5" s="9">
        <v>0</v>
      </c>
      <c r="K5" s="9">
        <v>113335.42</v>
      </c>
      <c r="L5" s="9">
        <v>791.22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113335.42</v>
      </c>
      <c r="T5" s="9">
        <v>132613.15</v>
      </c>
      <c r="U5" s="9">
        <v>367.11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132980.26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f>VLOOKUP(E5,[1]Aplicado!$C$5:$AL$1303,36,0)</f>
        <v>0</v>
      </c>
      <c r="AU5" s="9">
        <f t="shared" si="0"/>
        <v>0</v>
      </c>
      <c r="AV5" s="9">
        <v>71923.789999999994</v>
      </c>
      <c r="AW5" s="9">
        <v>132980.26</v>
      </c>
      <c r="AX5" s="10">
        <v>43</v>
      </c>
      <c r="AY5" s="10">
        <v>300</v>
      </c>
      <c r="AZ5" s="9">
        <v>447000</v>
      </c>
      <c r="BA5" s="9">
        <v>123239.91</v>
      </c>
      <c r="BB5" s="11">
        <v>89.49</v>
      </c>
      <c r="BC5" s="11">
        <v>82.297907681042602</v>
      </c>
      <c r="BD5" s="11">
        <v>10.44</v>
      </c>
      <c r="BE5" s="11"/>
      <c r="BF5" s="7" t="s">
        <v>147</v>
      </c>
      <c r="BG5" s="4"/>
      <c r="BH5" s="7" t="s">
        <v>153</v>
      </c>
      <c r="BI5" s="7" t="s">
        <v>154</v>
      </c>
      <c r="BJ5" s="7"/>
      <c r="BK5" s="7" t="s">
        <v>4</v>
      </c>
      <c r="BL5" s="5" t="s">
        <v>0</v>
      </c>
      <c r="BM5" s="11">
        <v>921338.87649562</v>
      </c>
      <c r="BN5" s="5" t="s">
        <v>74</v>
      </c>
      <c r="BO5" s="11"/>
      <c r="BP5" s="12">
        <v>37671</v>
      </c>
      <c r="BQ5" s="12">
        <v>46784</v>
      </c>
      <c r="BR5" s="11">
        <v>52886.42</v>
      </c>
      <c r="BS5" s="11">
        <v>114.42</v>
      </c>
      <c r="BT5" s="11">
        <v>28.49</v>
      </c>
    </row>
    <row r="6" spans="1:72" s="1" customFormat="1" ht="18.2" customHeight="1" x14ac:dyDescent="0.15">
      <c r="A6" s="13">
        <v>4</v>
      </c>
      <c r="B6" s="14" t="s">
        <v>5</v>
      </c>
      <c r="C6" s="14" t="s">
        <v>1</v>
      </c>
      <c r="D6" s="15">
        <v>45474</v>
      </c>
      <c r="E6" s="16" t="s">
        <v>157</v>
      </c>
      <c r="F6" s="17">
        <v>0</v>
      </c>
      <c r="G6" s="17">
        <v>0</v>
      </c>
      <c r="H6" s="18">
        <v>28247.87</v>
      </c>
      <c r="I6" s="18">
        <v>0</v>
      </c>
      <c r="J6" s="18">
        <v>0.01</v>
      </c>
      <c r="K6" s="18">
        <v>28247.87</v>
      </c>
      <c r="L6" s="18">
        <v>526.14</v>
      </c>
      <c r="M6" s="18">
        <v>0</v>
      </c>
      <c r="N6" s="18">
        <v>0</v>
      </c>
      <c r="O6" s="18">
        <v>0</v>
      </c>
      <c r="P6" s="18">
        <v>526.14</v>
      </c>
      <c r="Q6" s="18">
        <v>3.16</v>
      </c>
      <c r="R6" s="18">
        <v>0</v>
      </c>
      <c r="S6" s="18">
        <v>27718.57</v>
      </c>
      <c r="T6" s="18">
        <v>0</v>
      </c>
      <c r="U6" s="18">
        <v>241.49</v>
      </c>
      <c r="V6" s="18">
        <v>0</v>
      </c>
      <c r="W6" s="18">
        <v>0</v>
      </c>
      <c r="X6" s="18">
        <v>241.49</v>
      </c>
      <c r="Y6" s="18">
        <v>0</v>
      </c>
      <c r="Z6" s="18">
        <v>0</v>
      </c>
      <c r="AA6" s="18">
        <v>0</v>
      </c>
      <c r="AB6" s="18">
        <v>96.15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45.78</v>
      </c>
      <c r="AI6" s="18">
        <v>52.05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3.0863619999999998</v>
      </c>
      <c r="AT6" s="18">
        <f>VLOOKUP(E6,[1]Aplicado!$C$5:$AL$1303,36,0)</f>
        <v>0</v>
      </c>
      <c r="AU6" s="18">
        <f t="shared" si="0"/>
        <v>961.67363799999998</v>
      </c>
      <c r="AV6" s="18">
        <v>0</v>
      </c>
      <c r="AW6" s="18">
        <v>0</v>
      </c>
      <c r="AX6" s="19">
        <v>43</v>
      </c>
      <c r="AY6" s="19">
        <v>300</v>
      </c>
      <c r="AZ6" s="18">
        <v>298858.5</v>
      </c>
      <c r="BA6" s="18">
        <v>82800</v>
      </c>
      <c r="BB6" s="20">
        <v>90</v>
      </c>
      <c r="BC6" s="20">
        <v>30.128880434782602</v>
      </c>
      <c r="BD6" s="20">
        <v>10.26</v>
      </c>
      <c r="BE6" s="20"/>
      <c r="BF6" s="16" t="s">
        <v>147</v>
      </c>
      <c r="BG6" s="13"/>
      <c r="BH6" s="16" t="s">
        <v>148</v>
      </c>
      <c r="BI6" s="16" t="s">
        <v>152</v>
      </c>
      <c r="BJ6" s="16"/>
      <c r="BK6" s="16" t="s">
        <v>3</v>
      </c>
      <c r="BL6" s="14" t="s">
        <v>0</v>
      </c>
      <c r="BM6" s="20">
        <v>225332.87600526999</v>
      </c>
      <c r="BN6" s="14" t="s">
        <v>74</v>
      </c>
      <c r="BO6" s="20"/>
      <c r="BP6" s="21">
        <v>37683</v>
      </c>
      <c r="BQ6" s="21">
        <v>46812</v>
      </c>
      <c r="BR6" s="20">
        <v>0</v>
      </c>
      <c r="BS6" s="20">
        <v>96.15</v>
      </c>
      <c r="BT6" s="20">
        <v>0</v>
      </c>
    </row>
    <row r="7" spans="1:72" s="1" customFormat="1" ht="18.2" customHeight="1" x14ac:dyDescent="0.15">
      <c r="A7" s="4">
        <v>5</v>
      </c>
      <c r="B7" s="5" t="s">
        <v>5</v>
      </c>
      <c r="C7" s="5" t="s">
        <v>1</v>
      </c>
      <c r="D7" s="6">
        <v>45474</v>
      </c>
      <c r="E7" s="7" t="s">
        <v>158</v>
      </c>
      <c r="F7" s="8">
        <v>2</v>
      </c>
      <c r="G7" s="8">
        <v>1</v>
      </c>
      <c r="H7" s="9">
        <v>28409.27</v>
      </c>
      <c r="I7" s="9">
        <v>520.28</v>
      </c>
      <c r="J7" s="9">
        <v>0</v>
      </c>
      <c r="K7" s="9">
        <v>28929.55</v>
      </c>
      <c r="L7" s="9">
        <v>524.73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28929.55</v>
      </c>
      <c r="T7" s="9">
        <v>247.35</v>
      </c>
      <c r="U7" s="9">
        <v>242.9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490.25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f>VLOOKUP(E7,[1]Aplicado!$C$5:$AL$1303,36,0)</f>
        <v>0</v>
      </c>
      <c r="AU7" s="9">
        <f t="shared" si="0"/>
        <v>0</v>
      </c>
      <c r="AV7" s="9">
        <v>1045.01</v>
      </c>
      <c r="AW7" s="9">
        <v>490.25</v>
      </c>
      <c r="AX7" s="10">
        <v>43</v>
      </c>
      <c r="AY7" s="10">
        <v>300</v>
      </c>
      <c r="AZ7" s="9">
        <v>298858.5</v>
      </c>
      <c r="BA7" s="9">
        <v>82800</v>
      </c>
      <c r="BB7" s="11">
        <v>90</v>
      </c>
      <c r="BC7" s="11">
        <v>31.445163043478299</v>
      </c>
      <c r="BD7" s="11">
        <v>10.26</v>
      </c>
      <c r="BE7" s="11"/>
      <c r="BF7" s="7" t="s">
        <v>147</v>
      </c>
      <c r="BG7" s="4"/>
      <c r="BH7" s="7" t="s">
        <v>148</v>
      </c>
      <c r="BI7" s="7" t="s">
        <v>152</v>
      </c>
      <c r="BJ7" s="7"/>
      <c r="BK7" s="7" t="s">
        <v>160</v>
      </c>
      <c r="BL7" s="5" t="s">
        <v>0</v>
      </c>
      <c r="BM7" s="11">
        <v>235177.30904004999</v>
      </c>
      <c r="BN7" s="5" t="s">
        <v>74</v>
      </c>
      <c r="BO7" s="11"/>
      <c r="BP7" s="12">
        <v>37683</v>
      </c>
      <c r="BQ7" s="12">
        <v>46812</v>
      </c>
      <c r="BR7" s="11">
        <v>416.05</v>
      </c>
      <c r="BS7" s="11">
        <v>96.15</v>
      </c>
      <c r="BT7" s="11">
        <v>28.45</v>
      </c>
    </row>
    <row r="8" spans="1:72" s="1" customFormat="1" ht="18.2" customHeight="1" x14ac:dyDescent="0.15">
      <c r="A8" s="13">
        <v>6</v>
      </c>
      <c r="B8" s="14" t="s">
        <v>5</v>
      </c>
      <c r="C8" s="14" t="s">
        <v>1</v>
      </c>
      <c r="D8" s="15">
        <v>45474</v>
      </c>
      <c r="E8" s="16" t="s">
        <v>14</v>
      </c>
      <c r="F8" s="17">
        <v>113</v>
      </c>
      <c r="G8" s="17">
        <v>112</v>
      </c>
      <c r="H8" s="18">
        <v>28580.880000000001</v>
      </c>
      <c r="I8" s="18">
        <v>37609.58</v>
      </c>
      <c r="J8" s="18">
        <v>0</v>
      </c>
      <c r="K8" s="18">
        <v>66190.460000000006</v>
      </c>
      <c r="L8" s="18">
        <v>523.29999999999995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66190.460000000006</v>
      </c>
      <c r="T8" s="18">
        <v>48331.26</v>
      </c>
      <c r="U8" s="18">
        <v>244.33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48575.59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f>VLOOKUP(E8,[1]Aplicado!$C$5:$AL$1303,36,0)</f>
        <v>0</v>
      </c>
      <c r="AU8" s="18">
        <f t="shared" si="0"/>
        <v>0</v>
      </c>
      <c r="AV8" s="18">
        <v>38132.879999999997</v>
      </c>
      <c r="AW8" s="18">
        <v>48575.59</v>
      </c>
      <c r="AX8" s="19">
        <v>43</v>
      </c>
      <c r="AY8" s="19">
        <v>300</v>
      </c>
      <c r="AZ8" s="18">
        <v>298858.5</v>
      </c>
      <c r="BA8" s="18">
        <v>82800</v>
      </c>
      <c r="BB8" s="20">
        <v>90</v>
      </c>
      <c r="BC8" s="20">
        <v>71.946152173913106</v>
      </c>
      <c r="BD8" s="20">
        <v>10.26</v>
      </c>
      <c r="BE8" s="20"/>
      <c r="BF8" s="16" t="s">
        <v>147</v>
      </c>
      <c r="BG8" s="13"/>
      <c r="BH8" s="16" t="s">
        <v>148</v>
      </c>
      <c r="BI8" s="16" t="s">
        <v>152</v>
      </c>
      <c r="BJ8" s="16"/>
      <c r="BK8" s="16" t="s">
        <v>4</v>
      </c>
      <c r="BL8" s="14" t="s">
        <v>0</v>
      </c>
      <c r="BM8" s="20">
        <v>538082.83457306004</v>
      </c>
      <c r="BN8" s="14" t="s">
        <v>74</v>
      </c>
      <c r="BO8" s="20"/>
      <c r="BP8" s="21">
        <v>37683</v>
      </c>
      <c r="BQ8" s="21">
        <v>46812</v>
      </c>
      <c r="BR8" s="20">
        <v>25830.17</v>
      </c>
      <c r="BS8" s="20">
        <v>96.15</v>
      </c>
      <c r="BT8" s="20">
        <v>28.45</v>
      </c>
    </row>
    <row r="9" spans="1:72" s="1" customFormat="1" ht="18.2" customHeight="1" x14ac:dyDescent="0.15">
      <c r="A9" s="4">
        <v>7</v>
      </c>
      <c r="B9" s="5" t="s">
        <v>5</v>
      </c>
      <c r="C9" s="5" t="s">
        <v>1</v>
      </c>
      <c r="D9" s="6">
        <v>45474</v>
      </c>
      <c r="E9" s="7" t="s">
        <v>161</v>
      </c>
      <c r="F9" s="8">
        <v>0</v>
      </c>
      <c r="G9" s="8">
        <v>0</v>
      </c>
      <c r="H9" s="9">
        <v>37090.69</v>
      </c>
      <c r="I9" s="9">
        <v>0</v>
      </c>
      <c r="J9" s="9">
        <v>0</v>
      </c>
      <c r="K9" s="9">
        <v>37090.69</v>
      </c>
      <c r="L9" s="9">
        <v>680.23</v>
      </c>
      <c r="M9" s="9">
        <v>0</v>
      </c>
      <c r="N9" s="9">
        <v>0</v>
      </c>
      <c r="O9" s="9">
        <v>0</v>
      </c>
      <c r="P9" s="9">
        <v>680.23</v>
      </c>
      <c r="Q9" s="9">
        <v>0</v>
      </c>
      <c r="R9" s="9">
        <v>0</v>
      </c>
      <c r="S9" s="9">
        <v>36410.46</v>
      </c>
      <c r="T9" s="9">
        <v>0</v>
      </c>
      <c r="U9" s="9">
        <v>317.13</v>
      </c>
      <c r="V9" s="9">
        <v>0</v>
      </c>
      <c r="W9" s="9">
        <v>0</v>
      </c>
      <c r="X9" s="9">
        <v>317.13</v>
      </c>
      <c r="Y9" s="9">
        <v>0</v>
      </c>
      <c r="Z9" s="9">
        <v>0</v>
      </c>
      <c r="AA9" s="9">
        <v>0</v>
      </c>
      <c r="AB9" s="9">
        <v>124.92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59.48</v>
      </c>
      <c r="AI9" s="9">
        <v>67.48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8.9999999999999993E-3</v>
      </c>
      <c r="AR9" s="9">
        <v>0</v>
      </c>
      <c r="AS9" s="9">
        <v>0</v>
      </c>
      <c r="AT9" s="9">
        <f>VLOOKUP(E9,[1]Aplicado!$C$5:$AL$1303,36,0)</f>
        <v>0</v>
      </c>
      <c r="AU9" s="9">
        <f t="shared" si="0"/>
        <v>1249.249</v>
      </c>
      <c r="AV9" s="9">
        <v>0</v>
      </c>
      <c r="AW9" s="9">
        <v>0</v>
      </c>
      <c r="AX9" s="10">
        <v>44</v>
      </c>
      <c r="AY9" s="10">
        <v>300</v>
      </c>
      <c r="AZ9" s="9">
        <v>399184.45</v>
      </c>
      <c r="BA9" s="9">
        <v>107579</v>
      </c>
      <c r="BB9" s="11">
        <v>87.57</v>
      </c>
      <c r="BC9" s="11">
        <v>29.638349326541402</v>
      </c>
      <c r="BD9" s="11">
        <v>10.26</v>
      </c>
      <c r="BE9" s="11"/>
      <c r="BF9" s="7" t="s">
        <v>147</v>
      </c>
      <c r="BG9" s="4"/>
      <c r="BH9" s="7" t="s">
        <v>148</v>
      </c>
      <c r="BI9" s="7" t="s">
        <v>152</v>
      </c>
      <c r="BJ9" s="7" t="s">
        <v>159</v>
      </c>
      <c r="BK9" s="7" t="s">
        <v>3</v>
      </c>
      <c r="BL9" s="5" t="s">
        <v>0</v>
      </c>
      <c r="BM9" s="11">
        <v>295991.95299306</v>
      </c>
      <c r="BN9" s="5" t="s">
        <v>74</v>
      </c>
      <c r="BO9" s="11"/>
      <c r="BP9" s="12">
        <v>37685</v>
      </c>
      <c r="BQ9" s="12">
        <v>46812</v>
      </c>
      <c r="BR9" s="11">
        <v>0</v>
      </c>
      <c r="BS9" s="11">
        <v>124.92</v>
      </c>
      <c r="BT9" s="11">
        <v>0</v>
      </c>
    </row>
    <row r="10" spans="1:72" s="1" customFormat="1" ht="18.2" customHeight="1" x14ac:dyDescent="0.15">
      <c r="A10" s="13">
        <v>8</v>
      </c>
      <c r="B10" s="14" t="s">
        <v>5</v>
      </c>
      <c r="C10" s="14" t="s">
        <v>1</v>
      </c>
      <c r="D10" s="15">
        <v>45474</v>
      </c>
      <c r="E10" s="16" t="s">
        <v>162</v>
      </c>
      <c r="F10" s="17">
        <v>0</v>
      </c>
      <c r="G10" s="17">
        <v>0</v>
      </c>
      <c r="H10" s="18">
        <v>28138.97</v>
      </c>
      <c r="I10" s="18">
        <v>0</v>
      </c>
      <c r="J10" s="18">
        <v>0.6</v>
      </c>
      <c r="K10" s="18">
        <v>28138.97</v>
      </c>
      <c r="L10" s="18">
        <v>527.04</v>
      </c>
      <c r="M10" s="18">
        <v>0</v>
      </c>
      <c r="N10" s="18">
        <v>0</v>
      </c>
      <c r="O10" s="18">
        <v>0</v>
      </c>
      <c r="P10" s="18">
        <v>527.04</v>
      </c>
      <c r="Q10" s="18">
        <v>0</v>
      </c>
      <c r="R10" s="18">
        <v>0</v>
      </c>
      <c r="S10" s="18">
        <v>27611.93</v>
      </c>
      <c r="T10" s="18">
        <v>0</v>
      </c>
      <c r="U10" s="18">
        <v>240.59</v>
      </c>
      <c r="V10" s="18">
        <v>0</v>
      </c>
      <c r="W10" s="18">
        <v>0</v>
      </c>
      <c r="X10" s="18">
        <v>240.59</v>
      </c>
      <c r="Y10" s="18">
        <v>0</v>
      </c>
      <c r="Z10" s="18">
        <v>0</v>
      </c>
      <c r="AA10" s="18">
        <v>0</v>
      </c>
      <c r="AB10" s="18">
        <v>96.15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45.78</v>
      </c>
      <c r="AI10" s="18">
        <v>52.18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1.23E-3</v>
      </c>
      <c r="AT10" s="18">
        <f>VLOOKUP(E10,[1]Aplicado!$C$5:$AL$1303,36,0)</f>
        <v>0</v>
      </c>
      <c r="AU10" s="18">
        <f t="shared" si="0"/>
        <v>961.13877000000002</v>
      </c>
      <c r="AV10" s="18">
        <v>0</v>
      </c>
      <c r="AW10" s="18">
        <v>0</v>
      </c>
      <c r="AX10" s="19">
        <v>43</v>
      </c>
      <c r="AY10" s="19">
        <v>300</v>
      </c>
      <c r="AZ10" s="18">
        <v>299141.31</v>
      </c>
      <c r="BA10" s="18">
        <v>82800</v>
      </c>
      <c r="BB10" s="20">
        <v>90</v>
      </c>
      <c r="BC10" s="20">
        <v>30.012967391304301</v>
      </c>
      <c r="BD10" s="20">
        <v>10.26</v>
      </c>
      <c r="BE10" s="20"/>
      <c r="BF10" s="16" t="s">
        <v>147</v>
      </c>
      <c r="BG10" s="13"/>
      <c r="BH10" s="16" t="s">
        <v>148</v>
      </c>
      <c r="BI10" s="16" t="s">
        <v>152</v>
      </c>
      <c r="BJ10" s="16"/>
      <c r="BK10" s="16" t="s">
        <v>3</v>
      </c>
      <c r="BL10" s="14" t="s">
        <v>0</v>
      </c>
      <c r="BM10" s="20">
        <v>224465.96628023</v>
      </c>
      <c r="BN10" s="14" t="s">
        <v>74</v>
      </c>
      <c r="BO10" s="20"/>
      <c r="BP10" s="21">
        <v>37691</v>
      </c>
      <c r="BQ10" s="21">
        <v>46812</v>
      </c>
      <c r="BR10" s="20">
        <v>0</v>
      </c>
      <c r="BS10" s="20">
        <v>96.15</v>
      </c>
      <c r="BT10" s="20">
        <v>0</v>
      </c>
    </row>
    <row r="11" spans="1:72" s="1" customFormat="1" ht="18.2" customHeight="1" x14ac:dyDescent="0.15">
      <c r="A11" s="4">
        <v>9</v>
      </c>
      <c r="B11" s="5" t="s">
        <v>5</v>
      </c>
      <c r="C11" s="5" t="s">
        <v>1</v>
      </c>
      <c r="D11" s="6">
        <v>45474</v>
      </c>
      <c r="E11" s="7" t="s">
        <v>163</v>
      </c>
      <c r="F11" s="8">
        <v>0</v>
      </c>
      <c r="G11" s="8">
        <v>0</v>
      </c>
      <c r="H11" s="9">
        <v>27184.22</v>
      </c>
      <c r="I11" s="9">
        <v>0</v>
      </c>
      <c r="J11" s="9">
        <v>0</v>
      </c>
      <c r="K11" s="9">
        <v>27184.22</v>
      </c>
      <c r="L11" s="9">
        <v>535.20000000000005</v>
      </c>
      <c r="M11" s="9">
        <v>0</v>
      </c>
      <c r="N11" s="9">
        <v>0</v>
      </c>
      <c r="O11" s="9">
        <v>0</v>
      </c>
      <c r="P11" s="9">
        <v>535.20000000000005</v>
      </c>
      <c r="Q11" s="9">
        <v>0</v>
      </c>
      <c r="R11" s="9">
        <v>0</v>
      </c>
      <c r="S11" s="9">
        <v>26649.02</v>
      </c>
      <c r="T11" s="9">
        <v>0</v>
      </c>
      <c r="U11" s="9">
        <v>232.43</v>
      </c>
      <c r="V11" s="9">
        <v>0</v>
      </c>
      <c r="W11" s="9">
        <v>0</v>
      </c>
      <c r="X11" s="9">
        <v>232.43</v>
      </c>
      <c r="Y11" s="9">
        <v>0</v>
      </c>
      <c r="Z11" s="9">
        <v>0</v>
      </c>
      <c r="AA11" s="9">
        <v>0</v>
      </c>
      <c r="AB11" s="9">
        <v>96.15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45.78</v>
      </c>
      <c r="AI11" s="9">
        <v>52.18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1.6E-2</v>
      </c>
      <c r="AR11" s="9">
        <v>0</v>
      </c>
      <c r="AS11" s="9">
        <v>0</v>
      </c>
      <c r="AT11" s="9">
        <f>VLOOKUP(E11,[1]Aplicado!$C$5:$AL$1303,36,0)</f>
        <v>0</v>
      </c>
      <c r="AU11" s="9">
        <f t="shared" si="0"/>
        <v>961.75600000000009</v>
      </c>
      <c r="AV11" s="9">
        <v>0</v>
      </c>
      <c r="AW11" s="9">
        <v>0</v>
      </c>
      <c r="AX11" s="10">
        <v>43</v>
      </c>
      <c r="AY11" s="10">
        <v>300</v>
      </c>
      <c r="AZ11" s="9">
        <v>299141.31</v>
      </c>
      <c r="BA11" s="9">
        <v>82800</v>
      </c>
      <c r="BB11" s="11">
        <v>90</v>
      </c>
      <c r="BC11" s="11">
        <v>28.966326086956499</v>
      </c>
      <c r="BD11" s="11">
        <v>10.26</v>
      </c>
      <c r="BE11" s="11"/>
      <c r="BF11" s="7" t="s">
        <v>147</v>
      </c>
      <c r="BG11" s="4"/>
      <c r="BH11" s="7" t="s">
        <v>148</v>
      </c>
      <c r="BI11" s="7" t="s">
        <v>152</v>
      </c>
      <c r="BJ11" s="7"/>
      <c r="BK11" s="7" t="s">
        <v>3</v>
      </c>
      <c r="BL11" s="5" t="s">
        <v>0</v>
      </c>
      <c r="BM11" s="11">
        <v>216638.17142522</v>
      </c>
      <c r="BN11" s="5" t="s">
        <v>74</v>
      </c>
      <c r="BO11" s="11"/>
      <c r="BP11" s="12">
        <v>37691</v>
      </c>
      <c r="BQ11" s="12">
        <v>46812</v>
      </c>
      <c r="BR11" s="11">
        <v>0</v>
      </c>
      <c r="BS11" s="11">
        <v>96.15</v>
      </c>
      <c r="BT11" s="11">
        <v>0</v>
      </c>
    </row>
    <row r="12" spans="1:72" s="1" customFormat="1" ht="18.2" customHeight="1" x14ac:dyDescent="0.15">
      <c r="A12" s="13">
        <v>10</v>
      </c>
      <c r="B12" s="14" t="s">
        <v>5</v>
      </c>
      <c r="C12" s="14" t="s">
        <v>1</v>
      </c>
      <c r="D12" s="15">
        <v>45474</v>
      </c>
      <c r="E12" s="16" t="s">
        <v>164</v>
      </c>
      <c r="F12" s="17">
        <v>0</v>
      </c>
      <c r="G12" s="17">
        <v>0</v>
      </c>
      <c r="H12" s="18">
        <v>5248.42</v>
      </c>
      <c r="I12" s="18">
        <v>0</v>
      </c>
      <c r="J12" s="18">
        <v>0</v>
      </c>
      <c r="K12" s="18">
        <v>5248.42</v>
      </c>
      <c r="L12" s="18">
        <v>722.76</v>
      </c>
      <c r="M12" s="18">
        <v>0</v>
      </c>
      <c r="N12" s="18">
        <v>0</v>
      </c>
      <c r="O12" s="18">
        <v>0</v>
      </c>
      <c r="P12" s="18">
        <v>722.76</v>
      </c>
      <c r="Q12" s="18">
        <v>149.52000000000001</v>
      </c>
      <c r="R12" s="18">
        <v>0</v>
      </c>
      <c r="S12" s="18">
        <v>4376.1400000000003</v>
      </c>
      <c r="T12" s="18">
        <v>0</v>
      </c>
      <c r="U12" s="18">
        <v>44.87</v>
      </c>
      <c r="V12" s="18">
        <v>0</v>
      </c>
      <c r="W12" s="18">
        <v>0</v>
      </c>
      <c r="X12" s="18">
        <v>44.87</v>
      </c>
      <c r="Y12" s="18">
        <v>0</v>
      </c>
      <c r="Z12" s="18">
        <v>0</v>
      </c>
      <c r="AA12" s="18">
        <v>0</v>
      </c>
      <c r="AB12" s="18">
        <v>96.15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45.78</v>
      </c>
      <c r="AI12" s="18">
        <v>52.18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0.10947999999999999</v>
      </c>
      <c r="AT12" s="18">
        <f>VLOOKUP(E12,[1]Aplicado!$C$5:$AL$1303,36,0)</f>
        <v>0</v>
      </c>
      <c r="AU12" s="18">
        <f t="shared" si="0"/>
        <v>1111.1505199999999</v>
      </c>
      <c r="AV12" s="18">
        <v>0</v>
      </c>
      <c r="AW12" s="18">
        <v>0</v>
      </c>
      <c r="AX12" s="19">
        <v>38</v>
      </c>
      <c r="AY12" s="19">
        <v>300</v>
      </c>
      <c r="AZ12" s="18">
        <v>299141.31</v>
      </c>
      <c r="BA12" s="18">
        <v>82800</v>
      </c>
      <c r="BB12" s="20">
        <v>90</v>
      </c>
      <c r="BC12" s="20">
        <v>4.7566739130434801</v>
      </c>
      <c r="BD12" s="20">
        <v>10.26</v>
      </c>
      <c r="BE12" s="20"/>
      <c r="BF12" s="16" t="s">
        <v>147</v>
      </c>
      <c r="BG12" s="13"/>
      <c r="BH12" s="16" t="s">
        <v>148</v>
      </c>
      <c r="BI12" s="16" t="s">
        <v>152</v>
      </c>
      <c r="BJ12" s="16"/>
      <c r="BK12" s="16" t="s">
        <v>3</v>
      </c>
      <c r="BL12" s="14" t="s">
        <v>0</v>
      </c>
      <c r="BM12" s="20">
        <v>35575.003039540003</v>
      </c>
      <c r="BN12" s="14" t="s">
        <v>74</v>
      </c>
      <c r="BO12" s="20"/>
      <c r="BP12" s="21">
        <v>37691</v>
      </c>
      <c r="BQ12" s="21">
        <v>46812</v>
      </c>
      <c r="BR12" s="20">
        <v>0</v>
      </c>
      <c r="BS12" s="20">
        <v>96.15</v>
      </c>
      <c r="BT12" s="20">
        <v>0</v>
      </c>
    </row>
    <row r="13" spans="1:72" s="1" customFormat="1" ht="18.2" customHeight="1" x14ac:dyDescent="0.15">
      <c r="A13" s="4">
        <v>11</v>
      </c>
      <c r="B13" s="5" t="s">
        <v>5</v>
      </c>
      <c r="C13" s="5" t="s">
        <v>1</v>
      </c>
      <c r="D13" s="6">
        <v>45474</v>
      </c>
      <c r="E13" s="7" t="s">
        <v>169</v>
      </c>
      <c r="F13" s="8">
        <v>0</v>
      </c>
      <c r="G13" s="8">
        <v>0</v>
      </c>
      <c r="H13" s="9">
        <v>50541.73</v>
      </c>
      <c r="I13" s="9">
        <v>0</v>
      </c>
      <c r="J13" s="9">
        <v>0</v>
      </c>
      <c r="K13" s="9">
        <v>50541.73</v>
      </c>
      <c r="L13" s="9">
        <v>901.79</v>
      </c>
      <c r="M13" s="9">
        <v>0</v>
      </c>
      <c r="N13" s="9">
        <v>0</v>
      </c>
      <c r="O13" s="9">
        <v>0</v>
      </c>
      <c r="P13" s="9">
        <v>901.79</v>
      </c>
      <c r="Q13" s="9">
        <v>0</v>
      </c>
      <c r="R13" s="9">
        <v>0</v>
      </c>
      <c r="S13" s="9">
        <v>49639.94</v>
      </c>
      <c r="T13" s="9">
        <v>0</v>
      </c>
      <c r="U13" s="9">
        <v>433.4</v>
      </c>
      <c r="V13" s="9">
        <v>0</v>
      </c>
      <c r="W13" s="9">
        <v>0</v>
      </c>
      <c r="X13" s="9">
        <v>433.4</v>
      </c>
      <c r="Y13" s="9">
        <v>0</v>
      </c>
      <c r="Z13" s="9">
        <v>0</v>
      </c>
      <c r="AA13" s="9">
        <v>0</v>
      </c>
      <c r="AB13" s="9">
        <v>148.74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78.69</v>
      </c>
      <c r="AI13" s="9">
        <v>90.23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7.2577000000000003E-2</v>
      </c>
      <c r="AT13" s="9">
        <f>VLOOKUP(E13,[1]Aplicado!$C$5:$AL$1303,36,0)</f>
        <v>0</v>
      </c>
      <c r="AU13" s="9">
        <f t="shared" si="0"/>
        <v>1652.777423</v>
      </c>
      <c r="AV13" s="9">
        <v>0</v>
      </c>
      <c r="AW13" s="9">
        <v>0</v>
      </c>
      <c r="AX13" s="10">
        <v>44</v>
      </c>
      <c r="AY13" s="10">
        <v>300</v>
      </c>
      <c r="AZ13" s="9">
        <v>694998</v>
      </c>
      <c r="BA13" s="9">
        <v>143689.04999999999</v>
      </c>
      <c r="BB13" s="11">
        <v>67.63</v>
      </c>
      <c r="BC13" s="11">
        <v>23.363987319841002</v>
      </c>
      <c r="BD13" s="11">
        <v>10.29</v>
      </c>
      <c r="BE13" s="11"/>
      <c r="BF13" s="7" t="s">
        <v>147</v>
      </c>
      <c r="BG13" s="4"/>
      <c r="BH13" s="7" t="s">
        <v>166</v>
      </c>
      <c r="BI13" s="7" t="s">
        <v>167</v>
      </c>
      <c r="BJ13" s="7"/>
      <c r="BK13" s="7" t="s">
        <v>3</v>
      </c>
      <c r="BL13" s="5" t="s">
        <v>0</v>
      </c>
      <c r="BM13" s="11">
        <v>403538.51028133999</v>
      </c>
      <c r="BN13" s="5" t="s">
        <v>74</v>
      </c>
      <c r="BO13" s="11"/>
      <c r="BP13" s="12">
        <v>37721</v>
      </c>
      <c r="BQ13" s="12">
        <v>46844</v>
      </c>
      <c r="BR13" s="11">
        <v>0</v>
      </c>
      <c r="BS13" s="11">
        <v>148.74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5</v>
      </c>
      <c r="C14" s="14" t="s">
        <v>1</v>
      </c>
      <c r="D14" s="15">
        <v>45474</v>
      </c>
      <c r="E14" s="16" t="s">
        <v>15</v>
      </c>
      <c r="F14" s="17">
        <v>164</v>
      </c>
      <c r="G14" s="17">
        <v>163</v>
      </c>
      <c r="H14" s="18">
        <v>90346.73</v>
      </c>
      <c r="I14" s="18">
        <v>139936.12</v>
      </c>
      <c r="J14" s="18">
        <v>0</v>
      </c>
      <c r="K14" s="18">
        <v>230282.85</v>
      </c>
      <c r="L14" s="18">
        <v>1606.57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230282.85</v>
      </c>
      <c r="T14" s="18">
        <v>249535.06</v>
      </c>
      <c r="U14" s="18">
        <v>782.9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250317.96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f>VLOOKUP(E14,[1]Aplicado!$C$5:$AL$1303,36,0)</f>
        <v>0</v>
      </c>
      <c r="AU14" s="18">
        <f t="shared" si="0"/>
        <v>0</v>
      </c>
      <c r="AV14" s="18">
        <v>141542.69</v>
      </c>
      <c r="AW14" s="18">
        <v>250317.96</v>
      </c>
      <c r="AX14" s="19">
        <v>46</v>
      </c>
      <c r="AY14" s="19">
        <v>300</v>
      </c>
      <c r="AZ14" s="18">
        <v>983290.5</v>
      </c>
      <c r="BA14" s="18">
        <v>255000</v>
      </c>
      <c r="BB14" s="20">
        <v>85</v>
      </c>
      <c r="BC14" s="20">
        <v>76.760949999999994</v>
      </c>
      <c r="BD14" s="20">
        <v>10.4</v>
      </c>
      <c r="BE14" s="20"/>
      <c r="BF14" s="16" t="s">
        <v>147</v>
      </c>
      <c r="BG14" s="13"/>
      <c r="BH14" s="16" t="s">
        <v>170</v>
      </c>
      <c r="BI14" s="16" t="s">
        <v>171</v>
      </c>
      <c r="BJ14" s="16"/>
      <c r="BK14" s="16" t="s">
        <v>4</v>
      </c>
      <c r="BL14" s="14" t="s">
        <v>0</v>
      </c>
      <c r="BM14" s="20">
        <v>1872040.90561635</v>
      </c>
      <c r="BN14" s="14" t="s">
        <v>74</v>
      </c>
      <c r="BO14" s="20"/>
      <c r="BP14" s="21">
        <v>37733</v>
      </c>
      <c r="BQ14" s="21">
        <v>46844</v>
      </c>
      <c r="BR14" s="20">
        <v>95385.1</v>
      </c>
      <c r="BS14" s="20">
        <v>244.01</v>
      </c>
      <c r="BT14" s="20">
        <v>28.22</v>
      </c>
    </row>
    <row r="15" spans="1:72" s="1" customFormat="1" ht="18.2" customHeight="1" x14ac:dyDescent="0.15">
      <c r="A15" s="4">
        <v>13</v>
      </c>
      <c r="B15" s="5" t="s">
        <v>5</v>
      </c>
      <c r="C15" s="5" t="s">
        <v>1</v>
      </c>
      <c r="D15" s="6">
        <v>45474</v>
      </c>
      <c r="E15" s="7" t="s">
        <v>16</v>
      </c>
      <c r="F15" s="8">
        <v>166</v>
      </c>
      <c r="G15" s="8">
        <v>165</v>
      </c>
      <c r="H15" s="9">
        <v>90346.73</v>
      </c>
      <c r="I15" s="9">
        <v>140580.42000000001</v>
      </c>
      <c r="J15" s="9">
        <v>0</v>
      </c>
      <c r="K15" s="9">
        <v>230927.15</v>
      </c>
      <c r="L15" s="9">
        <v>1606.57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230927.15</v>
      </c>
      <c r="T15" s="9">
        <v>251534.32</v>
      </c>
      <c r="U15" s="9">
        <v>782.9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252317.22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f>VLOOKUP(E15,[1]Aplicado!$C$5:$AL$1303,36,0)</f>
        <v>0</v>
      </c>
      <c r="AU15" s="9">
        <f t="shared" si="0"/>
        <v>0</v>
      </c>
      <c r="AV15" s="9">
        <v>142186.99</v>
      </c>
      <c r="AW15" s="9">
        <v>252317.22</v>
      </c>
      <c r="AX15" s="10">
        <v>46</v>
      </c>
      <c r="AY15" s="10">
        <v>300</v>
      </c>
      <c r="AZ15" s="9">
        <v>983792.4</v>
      </c>
      <c r="BA15" s="9">
        <v>255000</v>
      </c>
      <c r="BB15" s="11">
        <v>85</v>
      </c>
      <c r="BC15" s="11">
        <v>76.975716666666699</v>
      </c>
      <c r="BD15" s="11">
        <v>10.4</v>
      </c>
      <c r="BE15" s="11"/>
      <c r="BF15" s="7" t="s">
        <v>147</v>
      </c>
      <c r="BG15" s="4"/>
      <c r="BH15" s="7" t="s">
        <v>170</v>
      </c>
      <c r="BI15" s="7" t="s">
        <v>171</v>
      </c>
      <c r="BJ15" s="7"/>
      <c r="BK15" s="7" t="s">
        <v>4</v>
      </c>
      <c r="BL15" s="5" t="s">
        <v>0</v>
      </c>
      <c r="BM15" s="11">
        <v>1877278.6206936501</v>
      </c>
      <c r="BN15" s="5" t="s">
        <v>74</v>
      </c>
      <c r="BO15" s="11"/>
      <c r="BP15" s="12">
        <v>37736</v>
      </c>
      <c r="BQ15" s="12">
        <v>46844</v>
      </c>
      <c r="BR15" s="11">
        <v>96313.31</v>
      </c>
      <c r="BS15" s="11">
        <v>244.01</v>
      </c>
      <c r="BT15" s="11">
        <v>28.2</v>
      </c>
    </row>
    <row r="16" spans="1:72" s="1" customFormat="1" ht="18.2" customHeight="1" x14ac:dyDescent="0.15">
      <c r="A16" s="13">
        <v>14</v>
      </c>
      <c r="B16" s="14" t="s">
        <v>5</v>
      </c>
      <c r="C16" s="14" t="s">
        <v>1</v>
      </c>
      <c r="D16" s="15">
        <v>45474</v>
      </c>
      <c r="E16" s="16" t="s">
        <v>17</v>
      </c>
      <c r="F16" s="17">
        <v>157</v>
      </c>
      <c r="G16" s="17">
        <v>156</v>
      </c>
      <c r="H16" s="18">
        <v>91299.64</v>
      </c>
      <c r="I16" s="18">
        <v>136028.6</v>
      </c>
      <c r="J16" s="18">
        <v>0</v>
      </c>
      <c r="K16" s="18">
        <v>227328.24</v>
      </c>
      <c r="L16" s="18">
        <v>1585.68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227328.24</v>
      </c>
      <c r="T16" s="18">
        <v>231247.15</v>
      </c>
      <c r="U16" s="18">
        <v>782.03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232029.18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f>VLOOKUP(E16,[1]Aplicado!$C$5:$AL$1303,36,0)</f>
        <v>0</v>
      </c>
      <c r="AU16" s="18">
        <f t="shared" si="0"/>
        <v>0</v>
      </c>
      <c r="AV16" s="18">
        <v>137614.28</v>
      </c>
      <c r="AW16" s="18">
        <v>232029.18</v>
      </c>
      <c r="AX16" s="19">
        <v>46</v>
      </c>
      <c r="AY16" s="19">
        <v>300</v>
      </c>
      <c r="AZ16" s="18">
        <v>984029.7</v>
      </c>
      <c r="BA16" s="18">
        <v>255000</v>
      </c>
      <c r="BB16" s="20">
        <v>85</v>
      </c>
      <c r="BC16" s="20">
        <v>75.776079999999993</v>
      </c>
      <c r="BD16" s="20">
        <v>10.28</v>
      </c>
      <c r="BE16" s="20"/>
      <c r="BF16" s="16" t="s">
        <v>147</v>
      </c>
      <c r="BG16" s="13"/>
      <c r="BH16" s="16" t="s">
        <v>170</v>
      </c>
      <c r="BI16" s="16" t="s">
        <v>171</v>
      </c>
      <c r="BJ16" s="16"/>
      <c r="BK16" s="16" t="s">
        <v>4</v>
      </c>
      <c r="BL16" s="14" t="s">
        <v>0</v>
      </c>
      <c r="BM16" s="20">
        <v>1848021.96204264</v>
      </c>
      <c r="BN16" s="14" t="s">
        <v>74</v>
      </c>
      <c r="BO16" s="20"/>
      <c r="BP16" s="21">
        <v>37754</v>
      </c>
      <c r="BQ16" s="21">
        <v>46873</v>
      </c>
      <c r="BR16" s="20">
        <v>94332.94</v>
      </c>
      <c r="BS16" s="20">
        <v>265.77</v>
      </c>
      <c r="BT16" s="20">
        <v>28.2</v>
      </c>
    </row>
    <row r="17" spans="1:72" s="1" customFormat="1" ht="18.2" customHeight="1" x14ac:dyDescent="0.15">
      <c r="A17" s="4">
        <v>15</v>
      </c>
      <c r="B17" s="5" t="s">
        <v>5</v>
      </c>
      <c r="C17" s="5" t="s">
        <v>1</v>
      </c>
      <c r="D17" s="6">
        <v>45474</v>
      </c>
      <c r="E17" s="7" t="s">
        <v>18</v>
      </c>
      <c r="F17" s="8">
        <v>141</v>
      </c>
      <c r="G17" s="8">
        <v>140</v>
      </c>
      <c r="H17" s="9">
        <v>31245.42</v>
      </c>
      <c r="I17" s="9">
        <v>44882.26</v>
      </c>
      <c r="J17" s="9">
        <v>0</v>
      </c>
      <c r="K17" s="9">
        <v>76127.679999999993</v>
      </c>
      <c r="L17" s="9">
        <v>555.72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76127.679999999993</v>
      </c>
      <c r="T17" s="9">
        <v>70086.350000000006</v>
      </c>
      <c r="U17" s="9">
        <v>270.76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70357.11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f>VLOOKUP(E17,[1]Aplicado!$C$5:$AL$1303,36,0)</f>
        <v>0</v>
      </c>
      <c r="AU17" s="9">
        <f t="shared" si="0"/>
        <v>0</v>
      </c>
      <c r="AV17" s="9">
        <v>45437.98</v>
      </c>
      <c r="AW17" s="9">
        <v>70357.11</v>
      </c>
      <c r="AX17" s="10">
        <v>44</v>
      </c>
      <c r="AY17" s="10">
        <v>300</v>
      </c>
      <c r="AZ17" s="9">
        <v>321372.18</v>
      </c>
      <c r="BA17" s="9">
        <v>88200</v>
      </c>
      <c r="BB17" s="11">
        <v>90</v>
      </c>
      <c r="BC17" s="11">
        <v>77.681306122449001</v>
      </c>
      <c r="BD17" s="11">
        <v>10.4</v>
      </c>
      <c r="BE17" s="11"/>
      <c r="BF17" s="7" t="s">
        <v>147</v>
      </c>
      <c r="BG17" s="4"/>
      <c r="BH17" s="7" t="s">
        <v>8</v>
      </c>
      <c r="BI17" s="7" t="s">
        <v>172</v>
      </c>
      <c r="BJ17" s="7"/>
      <c r="BK17" s="7" t="s">
        <v>4</v>
      </c>
      <c r="BL17" s="5" t="s">
        <v>0</v>
      </c>
      <c r="BM17" s="11">
        <v>618865.58642847999</v>
      </c>
      <c r="BN17" s="5" t="s">
        <v>74</v>
      </c>
      <c r="BO17" s="11"/>
      <c r="BP17" s="12">
        <v>37736</v>
      </c>
      <c r="BQ17" s="12">
        <v>46844</v>
      </c>
      <c r="BR17" s="11">
        <v>33978.92</v>
      </c>
      <c r="BS17" s="11">
        <v>100</v>
      </c>
      <c r="BT17" s="11">
        <v>28.18</v>
      </c>
    </row>
    <row r="18" spans="1:72" s="1" customFormat="1" ht="18.2" customHeight="1" x14ac:dyDescent="0.15">
      <c r="A18" s="13">
        <v>16</v>
      </c>
      <c r="B18" s="14" t="s">
        <v>5</v>
      </c>
      <c r="C18" s="14" t="s">
        <v>1</v>
      </c>
      <c r="D18" s="15">
        <v>45474</v>
      </c>
      <c r="E18" s="16" t="s">
        <v>173</v>
      </c>
      <c r="F18" s="17">
        <v>0</v>
      </c>
      <c r="G18" s="17">
        <v>0</v>
      </c>
      <c r="H18" s="18">
        <v>31189.759999999998</v>
      </c>
      <c r="I18" s="18">
        <v>0</v>
      </c>
      <c r="J18" s="18">
        <v>0</v>
      </c>
      <c r="K18" s="18">
        <v>31189.759999999998</v>
      </c>
      <c r="L18" s="18">
        <v>556.16999999999996</v>
      </c>
      <c r="M18" s="18">
        <v>0</v>
      </c>
      <c r="N18" s="18">
        <v>0</v>
      </c>
      <c r="O18" s="18">
        <v>0</v>
      </c>
      <c r="P18" s="18">
        <v>556.16999999999996</v>
      </c>
      <c r="Q18" s="18">
        <v>0</v>
      </c>
      <c r="R18" s="18">
        <v>0</v>
      </c>
      <c r="S18" s="18">
        <v>30633.59</v>
      </c>
      <c r="T18" s="18">
        <v>0</v>
      </c>
      <c r="U18" s="18">
        <v>270.31</v>
      </c>
      <c r="V18" s="18">
        <v>0</v>
      </c>
      <c r="W18" s="18">
        <v>0</v>
      </c>
      <c r="X18" s="18">
        <v>270.31</v>
      </c>
      <c r="Y18" s="18">
        <v>0</v>
      </c>
      <c r="Z18" s="18">
        <v>0</v>
      </c>
      <c r="AA18" s="18">
        <v>0</v>
      </c>
      <c r="AB18" s="18">
        <v>100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49.08</v>
      </c>
      <c r="AI18" s="18">
        <v>55.28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0.16237499999999999</v>
      </c>
      <c r="AT18" s="18">
        <f>VLOOKUP(E18,[1]Aplicado!$C$5:$AL$1303,36,0)</f>
        <v>0</v>
      </c>
      <c r="AU18" s="18">
        <f t="shared" si="0"/>
        <v>1030.6776249999998</v>
      </c>
      <c r="AV18" s="18">
        <v>0</v>
      </c>
      <c r="AW18" s="18">
        <v>0</v>
      </c>
      <c r="AX18" s="19">
        <v>45</v>
      </c>
      <c r="AY18" s="19">
        <v>300</v>
      </c>
      <c r="AZ18" s="18">
        <v>321372.18</v>
      </c>
      <c r="BA18" s="18">
        <v>88200</v>
      </c>
      <c r="BB18" s="20">
        <v>90</v>
      </c>
      <c r="BC18" s="20">
        <v>31.258765306122498</v>
      </c>
      <c r="BD18" s="20">
        <v>10.4</v>
      </c>
      <c r="BE18" s="20"/>
      <c r="BF18" s="16" t="s">
        <v>147</v>
      </c>
      <c r="BG18" s="13"/>
      <c r="BH18" s="16" t="s">
        <v>8</v>
      </c>
      <c r="BI18" s="16" t="s">
        <v>172</v>
      </c>
      <c r="BJ18" s="16"/>
      <c r="BK18" s="16" t="s">
        <v>3</v>
      </c>
      <c r="BL18" s="14" t="s">
        <v>0</v>
      </c>
      <c r="BM18" s="20">
        <v>249029.98015649</v>
      </c>
      <c r="BN18" s="14" t="s">
        <v>74</v>
      </c>
      <c r="BO18" s="20"/>
      <c r="BP18" s="21">
        <v>37736</v>
      </c>
      <c r="BQ18" s="21">
        <v>46844</v>
      </c>
      <c r="BR18" s="20">
        <v>0</v>
      </c>
      <c r="BS18" s="20">
        <v>100</v>
      </c>
      <c r="BT18" s="20">
        <v>0</v>
      </c>
    </row>
    <row r="19" spans="1:72" s="1" customFormat="1" ht="18.2" customHeight="1" x14ac:dyDescent="0.15">
      <c r="A19" s="4">
        <v>17</v>
      </c>
      <c r="B19" s="5" t="s">
        <v>5</v>
      </c>
      <c r="C19" s="5" t="s">
        <v>1</v>
      </c>
      <c r="D19" s="6">
        <v>45474</v>
      </c>
      <c r="E19" s="7" t="s">
        <v>174</v>
      </c>
      <c r="F19" s="8">
        <v>1</v>
      </c>
      <c r="G19" s="8">
        <v>0</v>
      </c>
      <c r="H19" s="9">
        <v>50034.63</v>
      </c>
      <c r="I19" s="9">
        <v>0</v>
      </c>
      <c r="J19" s="9">
        <v>0</v>
      </c>
      <c r="K19" s="9">
        <v>50034.63</v>
      </c>
      <c r="L19" s="9">
        <v>873.23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50034.63</v>
      </c>
      <c r="T19" s="9">
        <v>0</v>
      </c>
      <c r="U19" s="9">
        <v>418.62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418.62</v>
      </c>
      <c r="AB19" s="9">
        <v>0</v>
      </c>
      <c r="AC19" s="9">
        <v>84.5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f>VLOOKUP(E19,[1]Aplicado!$C$5:$AL$1303,36,0)</f>
        <v>84.5</v>
      </c>
      <c r="AU19" s="9">
        <f t="shared" si="0"/>
        <v>0</v>
      </c>
      <c r="AV19" s="9">
        <v>873.23</v>
      </c>
      <c r="AW19" s="9">
        <v>418.62</v>
      </c>
      <c r="AX19" s="10">
        <v>46</v>
      </c>
      <c r="AY19" s="10">
        <v>300</v>
      </c>
      <c r="AZ19" s="9">
        <v>646069.26</v>
      </c>
      <c r="BA19" s="9">
        <v>141725</v>
      </c>
      <c r="BB19" s="11">
        <v>71.98</v>
      </c>
      <c r="BC19" s="11">
        <v>25.4118374838596</v>
      </c>
      <c r="BD19" s="11">
        <v>10.039999999999999</v>
      </c>
      <c r="BE19" s="11"/>
      <c r="BF19" s="7" t="s">
        <v>147</v>
      </c>
      <c r="BG19" s="4"/>
      <c r="BH19" s="7" t="s">
        <v>148</v>
      </c>
      <c r="BI19" s="7" t="s">
        <v>152</v>
      </c>
      <c r="BJ19" s="7"/>
      <c r="BK19" s="7" t="s">
        <v>160</v>
      </c>
      <c r="BL19" s="5" t="s">
        <v>0</v>
      </c>
      <c r="BM19" s="11">
        <v>406747.06803993002</v>
      </c>
      <c r="BN19" s="5" t="s">
        <v>74</v>
      </c>
      <c r="BO19" s="11"/>
      <c r="BP19" s="12">
        <v>37762</v>
      </c>
      <c r="BQ19" s="12">
        <v>46873</v>
      </c>
      <c r="BR19" s="11">
        <v>335.42</v>
      </c>
      <c r="BS19" s="11">
        <v>169.09</v>
      </c>
      <c r="BT19" s="11">
        <v>112.68</v>
      </c>
    </row>
    <row r="20" spans="1:72" s="1" customFormat="1" ht="18.2" customHeight="1" x14ac:dyDescent="0.15">
      <c r="A20" s="13">
        <v>18</v>
      </c>
      <c r="B20" s="14" t="s">
        <v>5</v>
      </c>
      <c r="C20" s="14" t="s">
        <v>1</v>
      </c>
      <c r="D20" s="15">
        <v>45474</v>
      </c>
      <c r="E20" s="16" t="s">
        <v>19</v>
      </c>
      <c r="F20" s="17">
        <v>206</v>
      </c>
      <c r="G20" s="17">
        <v>205</v>
      </c>
      <c r="H20" s="18">
        <v>47618.85</v>
      </c>
      <c r="I20" s="18">
        <v>80943.64</v>
      </c>
      <c r="J20" s="18">
        <v>0</v>
      </c>
      <c r="K20" s="18">
        <v>128562.49</v>
      </c>
      <c r="L20" s="18">
        <v>830.3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128562.49</v>
      </c>
      <c r="T20" s="18">
        <v>170073.07</v>
      </c>
      <c r="U20" s="18">
        <v>399.95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170473.02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f>VLOOKUP(E20,[1]Aplicado!$C$5:$AL$1303,36,0)</f>
        <v>0</v>
      </c>
      <c r="AU20" s="18">
        <f t="shared" si="0"/>
        <v>0</v>
      </c>
      <c r="AV20" s="18">
        <v>81773.94</v>
      </c>
      <c r="AW20" s="18">
        <v>170473.02</v>
      </c>
      <c r="AX20" s="19">
        <v>46</v>
      </c>
      <c r="AY20" s="19">
        <v>300</v>
      </c>
      <c r="AZ20" s="18">
        <v>490498.74</v>
      </c>
      <c r="BA20" s="18">
        <v>134550</v>
      </c>
      <c r="BB20" s="20">
        <v>90</v>
      </c>
      <c r="BC20" s="20">
        <v>85.994976588628802</v>
      </c>
      <c r="BD20" s="20">
        <v>10.08</v>
      </c>
      <c r="BE20" s="20"/>
      <c r="BF20" s="16" t="s">
        <v>147</v>
      </c>
      <c r="BG20" s="13"/>
      <c r="BH20" s="16" t="s">
        <v>8</v>
      </c>
      <c r="BI20" s="16" t="s">
        <v>175</v>
      </c>
      <c r="BJ20" s="16"/>
      <c r="BK20" s="16" t="s">
        <v>4</v>
      </c>
      <c r="BL20" s="14" t="s">
        <v>0</v>
      </c>
      <c r="BM20" s="20">
        <v>1045124.46414439</v>
      </c>
      <c r="BN20" s="14" t="s">
        <v>74</v>
      </c>
      <c r="BO20" s="20"/>
      <c r="BP20" s="21">
        <v>37760</v>
      </c>
      <c r="BQ20" s="21">
        <v>46873</v>
      </c>
      <c r="BR20" s="20">
        <v>70931.22</v>
      </c>
      <c r="BS20" s="20">
        <v>144.56</v>
      </c>
      <c r="BT20" s="20">
        <v>28.67</v>
      </c>
    </row>
    <row r="21" spans="1:72" s="1" customFormat="1" ht="18.2" customHeight="1" x14ac:dyDescent="0.15">
      <c r="A21" s="4">
        <v>19</v>
      </c>
      <c r="B21" s="5" t="s">
        <v>5</v>
      </c>
      <c r="C21" s="5" t="s">
        <v>1</v>
      </c>
      <c r="D21" s="6">
        <v>45474</v>
      </c>
      <c r="E21" s="7" t="s">
        <v>20</v>
      </c>
      <c r="F21" s="8">
        <v>144</v>
      </c>
      <c r="G21" s="8">
        <v>143</v>
      </c>
      <c r="H21" s="9">
        <v>47618.85</v>
      </c>
      <c r="I21" s="9">
        <v>68947.58</v>
      </c>
      <c r="J21" s="9">
        <v>0</v>
      </c>
      <c r="K21" s="9">
        <v>116566.43</v>
      </c>
      <c r="L21" s="9">
        <v>830.3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116566.43</v>
      </c>
      <c r="T21" s="9">
        <v>106477.89</v>
      </c>
      <c r="U21" s="9">
        <v>399.95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106877.84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f>VLOOKUP(E21,[1]Aplicado!$C$5:$AL$1303,36,0)</f>
        <v>0</v>
      </c>
      <c r="AU21" s="9">
        <f t="shared" si="0"/>
        <v>0</v>
      </c>
      <c r="AV21" s="9">
        <v>69777.88</v>
      </c>
      <c r="AW21" s="9">
        <v>106877.84</v>
      </c>
      <c r="AX21" s="10">
        <v>45</v>
      </c>
      <c r="AY21" s="10">
        <v>300</v>
      </c>
      <c r="AZ21" s="9">
        <v>490498.74</v>
      </c>
      <c r="BA21" s="9">
        <v>134550</v>
      </c>
      <c r="BB21" s="11">
        <v>90</v>
      </c>
      <c r="BC21" s="11">
        <v>77.970856187291005</v>
      </c>
      <c r="BD21" s="11">
        <v>10.08</v>
      </c>
      <c r="BE21" s="11"/>
      <c r="BF21" s="7" t="s">
        <v>147</v>
      </c>
      <c r="BG21" s="4"/>
      <c r="BH21" s="7" t="s">
        <v>8</v>
      </c>
      <c r="BI21" s="7" t="s">
        <v>175</v>
      </c>
      <c r="BJ21" s="7"/>
      <c r="BK21" s="7" t="s">
        <v>4</v>
      </c>
      <c r="BL21" s="5" t="s">
        <v>0</v>
      </c>
      <c r="BM21" s="11">
        <v>947604.76162973</v>
      </c>
      <c r="BN21" s="5" t="s">
        <v>74</v>
      </c>
      <c r="BO21" s="11"/>
      <c r="BP21" s="12">
        <v>37760</v>
      </c>
      <c r="BQ21" s="12">
        <v>46873</v>
      </c>
      <c r="BR21" s="11">
        <v>48799.37</v>
      </c>
      <c r="BS21" s="11">
        <v>144.56</v>
      </c>
      <c r="BT21" s="11">
        <v>28.67</v>
      </c>
    </row>
    <row r="22" spans="1:72" s="1" customFormat="1" ht="18.2" customHeight="1" x14ac:dyDescent="0.15">
      <c r="A22" s="13">
        <v>20</v>
      </c>
      <c r="B22" s="14" t="s">
        <v>5</v>
      </c>
      <c r="C22" s="14" t="s">
        <v>1</v>
      </c>
      <c r="D22" s="15">
        <v>45474</v>
      </c>
      <c r="E22" s="16" t="s">
        <v>176</v>
      </c>
      <c r="F22" s="17">
        <v>3</v>
      </c>
      <c r="G22" s="17">
        <v>4</v>
      </c>
      <c r="H22" s="18">
        <v>47609.01</v>
      </c>
      <c r="I22" s="18">
        <v>2446.38</v>
      </c>
      <c r="J22" s="18">
        <v>0</v>
      </c>
      <c r="K22" s="18">
        <v>50055.39</v>
      </c>
      <c r="L22" s="18">
        <v>830.39</v>
      </c>
      <c r="M22" s="18">
        <v>0</v>
      </c>
      <c r="N22" s="18">
        <v>0</v>
      </c>
      <c r="O22" s="18">
        <v>1018.29</v>
      </c>
      <c r="P22" s="18">
        <v>0</v>
      </c>
      <c r="Q22" s="18">
        <v>0</v>
      </c>
      <c r="R22" s="18">
        <v>0</v>
      </c>
      <c r="S22" s="18">
        <v>49037.1</v>
      </c>
      <c r="T22" s="18">
        <v>1247.1199999999999</v>
      </c>
      <c r="U22" s="18">
        <v>399.86</v>
      </c>
      <c r="V22" s="18">
        <v>0</v>
      </c>
      <c r="W22" s="18">
        <v>834.08</v>
      </c>
      <c r="X22" s="18">
        <v>0</v>
      </c>
      <c r="Y22" s="18">
        <v>0</v>
      </c>
      <c r="Z22" s="18">
        <v>0</v>
      </c>
      <c r="AA22" s="18">
        <v>812.9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289.12</v>
      </c>
      <c r="AK22" s="18">
        <v>0</v>
      </c>
      <c r="AL22" s="18">
        <v>0</v>
      </c>
      <c r="AM22" s="18">
        <v>57.34</v>
      </c>
      <c r="AN22" s="18">
        <v>0</v>
      </c>
      <c r="AO22" s="18">
        <v>145.9</v>
      </c>
      <c r="AP22" s="18">
        <v>168.86</v>
      </c>
      <c r="AQ22" s="18">
        <v>0</v>
      </c>
      <c r="AR22" s="18">
        <v>0</v>
      </c>
      <c r="AS22" s="18">
        <v>0</v>
      </c>
      <c r="AT22" s="18">
        <f>VLOOKUP(E22,[1]Aplicado!$C$5:$AL$1303,36,0)</f>
        <v>0</v>
      </c>
      <c r="AU22" s="18">
        <f t="shared" si="0"/>
        <v>2513.59</v>
      </c>
      <c r="AV22" s="18">
        <v>2258.48</v>
      </c>
      <c r="AW22" s="18">
        <v>812.9</v>
      </c>
      <c r="AX22" s="19">
        <v>45</v>
      </c>
      <c r="AY22" s="19">
        <v>300</v>
      </c>
      <c r="AZ22" s="18">
        <v>490498.74</v>
      </c>
      <c r="BA22" s="18">
        <v>134550</v>
      </c>
      <c r="BB22" s="20">
        <v>90</v>
      </c>
      <c r="BC22" s="20">
        <v>32.800735785953201</v>
      </c>
      <c r="BD22" s="20">
        <v>10.08</v>
      </c>
      <c r="BE22" s="20"/>
      <c r="BF22" s="16" t="s">
        <v>147</v>
      </c>
      <c r="BG22" s="13"/>
      <c r="BH22" s="16" t="s">
        <v>8</v>
      </c>
      <c r="BI22" s="16" t="s">
        <v>175</v>
      </c>
      <c r="BJ22" s="16"/>
      <c r="BK22" s="16" t="s">
        <v>160</v>
      </c>
      <c r="BL22" s="14" t="s">
        <v>0</v>
      </c>
      <c r="BM22" s="20">
        <v>398637.83643810003</v>
      </c>
      <c r="BN22" s="14" t="s">
        <v>74</v>
      </c>
      <c r="BO22" s="20"/>
      <c r="BP22" s="21">
        <v>37760</v>
      </c>
      <c r="BQ22" s="21">
        <v>46873</v>
      </c>
      <c r="BR22" s="20">
        <v>661.22</v>
      </c>
      <c r="BS22" s="20">
        <v>144.56</v>
      </c>
      <c r="BT22" s="20">
        <v>28.67</v>
      </c>
    </row>
    <row r="23" spans="1:72" s="1" customFormat="1" ht="18.2" customHeight="1" x14ac:dyDescent="0.15">
      <c r="A23" s="4">
        <v>21</v>
      </c>
      <c r="B23" s="5" t="s">
        <v>5</v>
      </c>
      <c r="C23" s="5" t="s">
        <v>1</v>
      </c>
      <c r="D23" s="6">
        <v>45474</v>
      </c>
      <c r="E23" s="7" t="s">
        <v>21</v>
      </c>
      <c r="F23" s="8">
        <v>75</v>
      </c>
      <c r="G23" s="8">
        <v>74</v>
      </c>
      <c r="H23" s="9">
        <v>50352.03</v>
      </c>
      <c r="I23" s="9">
        <v>47726.89</v>
      </c>
      <c r="J23" s="9">
        <v>0</v>
      </c>
      <c r="K23" s="9">
        <v>98078.92</v>
      </c>
      <c r="L23" s="9">
        <v>874.37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98078.92</v>
      </c>
      <c r="T23" s="9">
        <v>48011.360000000001</v>
      </c>
      <c r="U23" s="9">
        <v>431.29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48442.65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f>VLOOKUP(E23,[1]Aplicado!$C$5:$AL$1303,36,0)</f>
        <v>0</v>
      </c>
      <c r="AU23" s="9">
        <f t="shared" si="0"/>
        <v>0</v>
      </c>
      <c r="AV23" s="9">
        <v>48601.26</v>
      </c>
      <c r="AW23" s="9">
        <v>48442.65</v>
      </c>
      <c r="AX23" s="10">
        <v>46</v>
      </c>
      <c r="AY23" s="10">
        <v>300</v>
      </c>
      <c r="AZ23" s="9">
        <v>512645</v>
      </c>
      <c r="BA23" s="9">
        <v>140618.89000000001</v>
      </c>
      <c r="BB23" s="11">
        <v>90</v>
      </c>
      <c r="BC23" s="11">
        <v>62.773236227365999</v>
      </c>
      <c r="BD23" s="11">
        <v>10.28</v>
      </c>
      <c r="BE23" s="11"/>
      <c r="BF23" s="7" t="s">
        <v>147</v>
      </c>
      <c r="BG23" s="4"/>
      <c r="BH23" s="7" t="s">
        <v>153</v>
      </c>
      <c r="BI23" s="7" t="s">
        <v>177</v>
      </c>
      <c r="BJ23" s="7"/>
      <c r="BK23" s="7" t="s">
        <v>4</v>
      </c>
      <c r="BL23" s="5" t="s">
        <v>0</v>
      </c>
      <c r="BM23" s="11">
        <v>797314.04322412005</v>
      </c>
      <c r="BN23" s="5" t="s">
        <v>74</v>
      </c>
      <c r="BO23" s="11"/>
      <c r="BP23" s="12">
        <v>37761</v>
      </c>
      <c r="BQ23" s="12">
        <v>46873</v>
      </c>
      <c r="BR23" s="11">
        <v>25580.46</v>
      </c>
      <c r="BS23" s="11">
        <v>146.56</v>
      </c>
      <c r="BT23" s="11">
        <v>28.19</v>
      </c>
    </row>
    <row r="24" spans="1:72" s="1" customFormat="1" ht="18.2" customHeight="1" x14ac:dyDescent="0.15">
      <c r="A24" s="13">
        <v>22</v>
      </c>
      <c r="B24" s="14" t="s">
        <v>5</v>
      </c>
      <c r="C24" s="14" t="s">
        <v>1</v>
      </c>
      <c r="D24" s="15">
        <v>45474</v>
      </c>
      <c r="E24" s="16" t="s">
        <v>178</v>
      </c>
      <c r="F24" s="17">
        <v>1</v>
      </c>
      <c r="G24" s="17">
        <v>1</v>
      </c>
      <c r="H24" s="18">
        <v>16960.009999999998</v>
      </c>
      <c r="I24" s="18">
        <v>13.14</v>
      </c>
      <c r="J24" s="18">
        <v>0</v>
      </c>
      <c r="K24" s="18">
        <v>16973.150000000001</v>
      </c>
      <c r="L24" s="18">
        <v>1094.79</v>
      </c>
      <c r="M24" s="18">
        <v>0</v>
      </c>
      <c r="N24" s="18">
        <v>0</v>
      </c>
      <c r="O24" s="18">
        <v>13.14</v>
      </c>
      <c r="P24" s="18">
        <v>1077.08</v>
      </c>
      <c r="Q24" s="18">
        <v>0</v>
      </c>
      <c r="R24" s="18">
        <v>0</v>
      </c>
      <c r="S24" s="18">
        <v>15882.93</v>
      </c>
      <c r="T24" s="18">
        <v>0</v>
      </c>
      <c r="U24" s="18">
        <v>145.29</v>
      </c>
      <c r="V24" s="18">
        <v>0</v>
      </c>
      <c r="W24" s="18">
        <v>0</v>
      </c>
      <c r="X24" s="18">
        <v>145.29</v>
      </c>
      <c r="Y24" s="18">
        <v>0</v>
      </c>
      <c r="Z24" s="18">
        <v>0</v>
      </c>
      <c r="AA24" s="18">
        <v>0</v>
      </c>
      <c r="AB24" s="18">
        <v>139.19</v>
      </c>
      <c r="AC24" s="18">
        <v>0</v>
      </c>
      <c r="AD24" s="18">
        <v>0</v>
      </c>
      <c r="AE24" s="18">
        <v>0</v>
      </c>
      <c r="AF24" s="18">
        <v>28.18</v>
      </c>
      <c r="AG24" s="18">
        <v>0</v>
      </c>
      <c r="AH24" s="18">
        <v>73.14</v>
      </c>
      <c r="AI24" s="18">
        <v>83.83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2E-3</v>
      </c>
      <c r="AR24" s="18">
        <v>0</v>
      </c>
      <c r="AS24" s="18">
        <v>0</v>
      </c>
      <c r="AT24" s="18">
        <f>VLOOKUP(E24,[1]Aplicado!$C$5:$AL$1303,36,0)</f>
        <v>28.18</v>
      </c>
      <c r="AU24" s="18">
        <f t="shared" si="0"/>
        <v>1531.6719999999998</v>
      </c>
      <c r="AV24" s="18">
        <v>17.71</v>
      </c>
      <c r="AW24" s="18">
        <v>0</v>
      </c>
      <c r="AX24" s="19">
        <v>45</v>
      </c>
      <c r="AY24" s="19">
        <v>300</v>
      </c>
      <c r="AZ24" s="18">
        <v>486935</v>
      </c>
      <c r="BA24" s="18">
        <v>133555.38</v>
      </c>
      <c r="BB24" s="20">
        <v>90</v>
      </c>
      <c r="BC24" s="20">
        <v>10.7031532537289</v>
      </c>
      <c r="BD24" s="20">
        <v>10.28</v>
      </c>
      <c r="BE24" s="20"/>
      <c r="BF24" s="16" t="s">
        <v>147</v>
      </c>
      <c r="BG24" s="13"/>
      <c r="BH24" s="16" t="s">
        <v>166</v>
      </c>
      <c r="BI24" s="16" t="s">
        <v>167</v>
      </c>
      <c r="BJ24" s="16"/>
      <c r="BK24" s="16" t="s">
        <v>160</v>
      </c>
      <c r="BL24" s="14" t="s">
        <v>0</v>
      </c>
      <c r="BM24" s="20">
        <v>129117.27756123</v>
      </c>
      <c r="BN24" s="14" t="s">
        <v>74</v>
      </c>
      <c r="BO24" s="20"/>
      <c r="BP24" s="21">
        <v>37763</v>
      </c>
      <c r="BQ24" s="21">
        <v>46873</v>
      </c>
      <c r="BR24" s="20">
        <v>0</v>
      </c>
      <c r="BS24" s="20">
        <v>139.19</v>
      </c>
      <c r="BT24" s="20">
        <v>28.18</v>
      </c>
    </row>
    <row r="25" spans="1:72" s="1" customFormat="1" ht="18.2" customHeight="1" x14ac:dyDescent="0.15">
      <c r="A25" s="4">
        <v>23</v>
      </c>
      <c r="B25" s="5" t="s">
        <v>5</v>
      </c>
      <c r="C25" s="5" t="s">
        <v>1</v>
      </c>
      <c r="D25" s="6">
        <v>45474</v>
      </c>
      <c r="E25" s="7" t="s">
        <v>179</v>
      </c>
      <c r="F25" s="8">
        <v>0</v>
      </c>
      <c r="G25" s="8">
        <v>0</v>
      </c>
      <c r="H25" s="9">
        <v>42179.54</v>
      </c>
      <c r="I25" s="9">
        <v>0</v>
      </c>
      <c r="J25" s="9">
        <v>0</v>
      </c>
      <c r="K25" s="9">
        <v>42179.54</v>
      </c>
      <c r="L25" s="9">
        <v>823.4</v>
      </c>
      <c r="M25" s="9">
        <v>0</v>
      </c>
      <c r="N25" s="9">
        <v>0</v>
      </c>
      <c r="O25" s="9">
        <v>0</v>
      </c>
      <c r="P25" s="9">
        <v>823.4</v>
      </c>
      <c r="Q25" s="9">
        <v>0</v>
      </c>
      <c r="R25" s="9">
        <v>0</v>
      </c>
      <c r="S25" s="9">
        <v>41356.14</v>
      </c>
      <c r="T25" s="9">
        <v>0</v>
      </c>
      <c r="U25" s="9">
        <v>354.31</v>
      </c>
      <c r="V25" s="9">
        <v>0</v>
      </c>
      <c r="W25" s="9">
        <v>0</v>
      </c>
      <c r="X25" s="9">
        <v>354.31</v>
      </c>
      <c r="Y25" s="9">
        <v>0</v>
      </c>
      <c r="Z25" s="9">
        <v>0</v>
      </c>
      <c r="AA25" s="9">
        <v>0</v>
      </c>
      <c r="AB25" s="9">
        <v>150.04</v>
      </c>
      <c r="AC25" s="9">
        <v>84.5</v>
      </c>
      <c r="AD25" s="9">
        <v>0</v>
      </c>
      <c r="AE25" s="9">
        <v>0</v>
      </c>
      <c r="AF25" s="9">
        <v>0</v>
      </c>
      <c r="AG25" s="9">
        <v>0</v>
      </c>
      <c r="AH25" s="9">
        <v>70.41</v>
      </c>
      <c r="AI25" s="9">
        <v>80.84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5.2999999999999999E-2</v>
      </c>
      <c r="AR25" s="9">
        <v>0</v>
      </c>
      <c r="AS25" s="9">
        <v>0</v>
      </c>
      <c r="AT25" s="9">
        <f>VLOOKUP(E25,[1]Aplicado!$C$5:$AL$1303,36,0)</f>
        <v>0</v>
      </c>
      <c r="AU25" s="9">
        <f t="shared" si="0"/>
        <v>1563.5529999999999</v>
      </c>
      <c r="AV25" s="9">
        <v>0</v>
      </c>
      <c r="AW25" s="9">
        <v>0</v>
      </c>
      <c r="AX25" s="10">
        <v>41</v>
      </c>
      <c r="AY25" s="10">
        <v>300</v>
      </c>
      <c r="AZ25" s="9">
        <v>474134.12</v>
      </c>
      <c r="BA25" s="9">
        <v>128803</v>
      </c>
      <c r="BB25" s="11">
        <v>89.14</v>
      </c>
      <c r="BC25" s="11">
        <v>28.621121554622199</v>
      </c>
      <c r="BD25" s="11">
        <v>10.08</v>
      </c>
      <c r="BE25" s="11"/>
      <c r="BF25" s="7" t="s">
        <v>147</v>
      </c>
      <c r="BG25" s="4"/>
      <c r="BH25" s="7" t="s">
        <v>148</v>
      </c>
      <c r="BI25" s="7" t="s">
        <v>152</v>
      </c>
      <c r="BJ25" s="7"/>
      <c r="BK25" s="7" t="s">
        <v>3</v>
      </c>
      <c r="BL25" s="5" t="s">
        <v>0</v>
      </c>
      <c r="BM25" s="11">
        <v>336196.92381954001</v>
      </c>
      <c r="BN25" s="5" t="s">
        <v>74</v>
      </c>
      <c r="BO25" s="11"/>
      <c r="BP25" s="12">
        <v>37762</v>
      </c>
      <c r="BQ25" s="12">
        <v>46873</v>
      </c>
      <c r="BR25" s="11">
        <v>0</v>
      </c>
      <c r="BS25" s="11">
        <v>150.04</v>
      </c>
      <c r="BT25" s="11">
        <v>84.5</v>
      </c>
    </row>
    <row r="26" spans="1:72" s="1" customFormat="1" ht="18.2" customHeight="1" x14ac:dyDescent="0.15">
      <c r="A26" s="13">
        <v>24</v>
      </c>
      <c r="B26" s="14" t="s">
        <v>5</v>
      </c>
      <c r="C26" s="14" t="s">
        <v>1</v>
      </c>
      <c r="D26" s="15">
        <v>45474</v>
      </c>
      <c r="E26" s="16" t="s">
        <v>180</v>
      </c>
      <c r="F26" s="17">
        <v>0</v>
      </c>
      <c r="G26" s="17">
        <v>0</v>
      </c>
      <c r="H26" s="18">
        <v>21032.71</v>
      </c>
      <c r="I26" s="18">
        <v>0</v>
      </c>
      <c r="J26" s="18">
        <v>0</v>
      </c>
      <c r="K26" s="18">
        <v>21032.71</v>
      </c>
      <c r="L26" s="18">
        <v>358.32</v>
      </c>
      <c r="M26" s="18">
        <v>0</v>
      </c>
      <c r="N26" s="18">
        <v>0</v>
      </c>
      <c r="O26" s="18">
        <v>0</v>
      </c>
      <c r="P26" s="18">
        <v>358.32</v>
      </c>
      <c r="Q26" s="18">
        <v>0</v>
      </c>
      <c r="R26" s="18">
        <v>0</v>
      </c>
      <c r="S26" s="18">
        <v>20674.39</v>
      </c>
      <c r="T26" s="18">
        <v>0</v>
      </c>
      <c r="U26" s="18">
        <v>174.75</v>
      </c>
      <c r="V26" s="18">
        <v>0</v>
      </c>
      <c r="W26" s="18">
        <v>0</v>
      </c>
      <c r="X26" s="18">
        <v>174.75</v>
      </c>
      <c r="Y26" s="18">
        <v>0</v>
      </c>
      <c r="Z26" s="18">
        <v>0</v>
      </c>
      <c r="AA26" s="18">
        <v>0</v>
      </c>
      <c r="AB26" s="18">
        <v>100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33.49</v>
      </c>
      <c r="AI26" s="18">
        <v>52.72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7.3806999999999998E-2</v>
      </c>
      <c r="AT26" s="18">
        <f>VLOOKUP(E26,[1]Aplicado!$C$5:$AL$1303,36,0)</f>
        <v>0</v>
      </c>
      <c r="AU26" s="18">
        <f t="shared" si="0"/>
        <v>719.20619299999998</v>
      </c>
      <c r="AV26" s="18">
        <v>0</v>
      </c>
      <c r="AW26" s="18">
        <v>0</v>
      </c>
      <c r="AX26" s="19">
        <v>46</v>
      </c>
      <c r="AY26" s="19">
        <v>300</v>
      </c>
      <c r="AZ26" s="18">
        <v>320508.90000000002</v>
      </c>
      <c r="BA26" s="18">
        <v>58800</v>
      </c>
      <c r="BB26" s="20">
        <v>60</v>
      </c>
      <c r="BC26" s="20">
        <v>21.096316326530602</v>
      </c>
      <c r="BD26" s="20">
        <v>9.9700000000000006</v>
      </c>
      <c r="BE26" s="20"/>
      <c r="BF26" s="16" t="s">
        <v>147</v>
      </c>
      <c r="BG26" s="13"/>
      <c r="BH26" s="16" t="s">
        <v>8</v>
      </c>
      <c r="BI26" s="16" t="s">
        <v>172</v>
      </c>
      <c r="BJ26" s="16"/>
      <c r="BK26" s="16" t="s">
        <v>3</v>
      </c>
      <c r="BL26" s="14" t="s">
        <v>0</v>
      </c>
      <c r="BM26" s="20">
        <v>168068.54604528999</v>
      </c>
      <c r="BN26" s="14" t="s">
        <v>74</v>
      </c>
      <c r="BO26" s="20"/>
      <c r="BP26" s="21">
        <v>37791</v>
      </c>
      <c r="BQ26" s="21">
        <v>46905</v>
      </c>
      <c r="BR26" s="20">
        <v>0</v>
      </c>
      <c r="BS26" s="20">
        <v>100</v>
      </c>
      <c r="BT26" s="20">
        <v>0</v>
      </c>
    </row>
    <row r="27" spans="1:72" s="1" customFormat="1" ht="18.2" customHeight="1" x14ac:dyDescent="0.15">
      <c r="A27" s="4">
        <v>25</v>
      </c>
      <c r="B27" s="5" t="s">
        <v>5</v>
      </c>
      <c r="C27" s="5" t="s">
        <v>1</v>
      </c>
      <c r="D27" s="6">
        <v>45474</v>
      </c>
      <c r="E27" s="7" t="s">
        <v>182</v>
      </c>
      <c r="F27" s="8">
        <v>0</v>
      </c>
      <c r="G27" s="8">
        <v>1</v>
      </c>
      <c r="H27" s="9">
        <v>32764.49</v>
      </c>
      <c r="I27" s="9">
        <v>527.48</v>
      </c>
      <c r="J27" s="9">
        <v>0</v>
      </c>
      <c r="K27" s="9">
        <v>33291.97</v>
      </c>
      <c r="L27" s="9">
        <v>557.5</v>
      </c>
      <c r="M27" s="9">
        <v>0</v>
      </c>
      <c r="N27" s="9">
        <v>0</v>
      </c>
      <c r="O27" s="9">
        <v>527.48</v>
      </c>
      <c r="P27" s="9">
        <v>557.5</v>
      </c>
      <c r="Q27" s="9">
        <v>0</v>
      </c>
      <c r="R27" s="9">
        <v>0</v>
      </c>
      <c r="S27" s="9">
        <v>32206.99</v>
      </c>
      <c r="T27" s="9">
        <v>0</v>
      </c>
      <c r="U27" s="9">
        <v>271.39999999999998</v>
      </c>
      <c r="V27" s="9">
        <v>0</v>
      </c>
      <c r="W27" s="9">
        <v>0</v>
      </c>
      <c r="X27" s="9">
        <v>271.39999999999998</v>
      </c>
      <c r="Y27" s="9">
        <v>0</v>
      </c>
      <c r="Z27" s="9">
        <v>0</v>
      </c>
      <c r="AA27" s="9">
        <v>0</v>
      </c>
      <c r="AB27" s="9">
        <v>117.55</v>
      </c>
      <c r="AC27" s="9">
        <v>0</v>
      </c>
      <c r="AD27" s="9">
        <v>0</v>
      </c>
      <c r="AE27" s="9">
        <v>0</v>
      </c>
      <c r="AF27" s="9">
        <v>28.24</v>
      </c>
      <c r="AG27" s="9">
        <v>0</v>
      </c>
      <c r="AH27" s="9">
        <v>50.19</v>
      </c>
      <c r="AI27" s="9">
        <v>57.51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1.0109999999999999</v>
      </c>
      <c r="AR27" s="9">
        <v>0</v>
      </c>
      <c r="AS27" s="9">
        <v>0</v>
      </c>
      <c r="AT27" s="9">
        <f>VLOOKUP(E27,[1]Aplicado!$C$5:$AL$1303,36,0)</f>
        <v>0</v>
      </c>
      <c r="AU27" s="9">
        <f t="shared" si="0"/>
        <v>1610.8809999999999</v>
      </c>
      <c r="AV27" s="9">
        <v>0</v>
      </c>
      <c r="AW27" s="9">
        <v>0</v>
      </c>
      <c r="AX27" s="10">
        <v>47</v>
      </c>
      <c r="AY27" s="10">
        <v>300</v>
      </c>
      <c r="AZ27" s="9">
        <v>824000</v>
      </c>
      <c r="BA27" s="9">
        <v>91644.33</v>
      </c>
      <c r="BB27" s="11">
        <v>36.409999999999997</v>
      </c>
      <c r="BC27" s="11">
        <v>12.795734399498601</v>
      </c>
      <c r="BD27" s="11">
        <v>9.94</v>
      </c>
      <c r="BE27" s="11"/>
      <c r="BF27" s="7" t="s">
        <v>147</v>
      </c>
      <c r="BG27" s="4"/>
      <c r="BH27" s="7" t="s">
        <v>153</v>
      </c>
      <c r="BI27" s="7" t="s">
        <v>154</v>
      </c>
      <c r="BJ27" s="7"/>
      <c r="BK27" s="7" t="s">
        <v>3</v>
      </c>
      <c r="BL27" s="5" t="s">
        <v>0</v>
      </c>
      <c r="BM27" s="11">
        <v>261820.63808388999</v>
      </c>
      <c r="BN27" s="5" t="s">
        <v>74</v>
      </c>
      <c r="BO27" s="11"/>
      <c r="BP27" s="12">
        <v>37823</v>
      </c>
      <c r="BQ27" s="12">
        <v>46934</v>
      </c>
      <c r="BR27" s="11">
        <v>0</v>
      </c>
      <c r="BS27" s="11">
        <v>117.55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5</v>
      </c>
      <c r="C28" s="14" t="s">
        <v>1</v>
      </c>
      <c r="D28" s="15">
        <v>45474</v>
      </c>
      <c r="E28" s="16" t="s">
        <v>22</v>
      </c>
      <c r="F28" s="17">
        <v>34</v>
      </c>
      <c r="G28" s="17">
        <v>34</v>
      </c>
      <c r="H28" s="18">
        <v>0</v>
      </c>
      <c r="I28" s="18">
        <v>8008.35</v>
      </c>
      <c r="J28" s="18">
        <v>0</v>
      </c>
      <c r="K28" s="18">
        <v>8008.35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8008.35</v>
      </c>
      <c r="T28" s="18">
        <v>1181.44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1181.44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f>VLOOKUP(E28,[1]Aplicado!$C$5:$AL$1303,36,0)</f>
        <v>0</v>
      </c>
      <c r="AU28" s="18">
        <f t="shared" si="0"/>
        <v>0</v>
      </c>
      <c r="AV28" s="18">
        <v>8008.35</v>
      </c>
      <c r="AW28" s="18">
        <v>1181.44</v>
      </c>
      <c r="AX28" s="19">
        <v>0</v>
      </c>
      <c r="AY28" s="19">
        <v>300</v>
      </c>
      <c r="AZ28" s="18">
        <v>392000</v>
      </c>
      <c r="BA28" s="18">
        <v>30568</v>
      </c>
      <c r="BB28" s="20">
        <v>25.55</v>
      </c>
      <c r="BC28" s="20">
        <v>6.6937104979063102</v>
      </c>
      <c r="BD28" s="20">
        <v>9.7899999999999991</v>
      </c>
      <c r="BE28" s="20"/>
      <c r="BF28" s="16" t="s">
        <v>147</v>
      </c>
      <c r="BG28" s="13"/>
      <c r="BH28" s="16" t="s">
        <v>166</v>
      </c>
      <c r="BI28" s="16" t="s">
        <v>183</v>
      </c>
      <c r="BJ28" s="16"/>
      <c r="BK28" s="16" t="s">
        <v>4</v>
      </c>
      <c r="BL28" s="14" t="s">
        <v>0</v>
      </c>
      <c r="BM28" s="20">
        <v>65102.367746850003</v>
      </c>
      <c r="BN28" s="14" t="s">
        <v>74</v>
      </c>
      <c r="BO28" s="20"/>
      <c r="BP28" s="21">
        <v>37841</v>
      </c>
      <c r="BQ28" s="21">
        <v>46966</v>
      </c>
      <c r="BR28" s="20">
        <v>7180.23</v>
      </c>
      <c r="BS28" s="20">
        <v>0</v>
      </c>
      <c r="BT28" s="20">
        <v>34.18</v>
      </c>
    </row>
    <row r="29" spans="1:72" s="1" customFormat="1" ht="18.2" customHeight="1" x14ac:dyDescent="0.15">
      <c r="A29" s="4">
        <v>27</v>
      </c>
      <c r="B29" s="5" t="s">
        <v>5</v>
      </c>
      <c r="C29" s="5" t="s">
        <v>1</v>
      </c>
      <c r="D29" s="6">
        <v>45474</v>
      </c>
      <c r="E29" s="7" t="s">
        <v>184</v>
      </c>
      <c r="F29" s="8">
        <v>0</v>
      </c>
      <c r="G29" s="8">
        <v>1</v>
      </c>
      <c r="H29" s="9">
        <v>17089.43</v>
      </c>
      <c r="I29" s="9">
        <v>284.43</v>
      </c>
      <c r="J29" s="9">
        <v>0</v>
      </c>
      <c r="K29" s="9">
        <v>17373.86</v>
      </c>
      <c r="L29" s="9">
        <v>286.77999999999997</v>
      </c>
      <c r="M29" s="9">
        <v>0</v>
      </c>
      <c r="N29" s="9">
        <v>0</v>
      </c>
      <c r="O29" s="9">
        <v>284.43</v>
      </c>
      <c r="P29" s="9">
        <v>286.77999999999997</v>
      </c>
      <c r="Q29" s="9">
        <v>0</v>
      </c>
      <c r="R29" s="9">
        <v>0</v>
      </c>
      <c r="S29" s="9">
        <v>16802.650000000001</v>
      </c>
      <c r="T29" s="9">
        <v>143.91</v>
      </c>
      <c r="U29" s="9">
        <v>141.56</v>
      </c>
      <c r="V29" s="9">
        <v>0</v>
      </c>
      <c r="W29" s="9">
        <v>143.91</v>
      </c>
      <c r="X29" s="9">
        <v>141.56</v>
      </c>
      <c r="Y29" s="9">
        <v>0</v>
      </c>
      <c r="Z29" s="9">
        <v>0</v>
      </c>
      <c r="AA29" s="9">
        <v>0</v>
      </c>
      <c r="AB29" s="9">
        <v>100</v>
      </c>
      <c r="AC29" s="9">
        <v>0</v>
      </c>
      <c r="AD29" s="9">
        <v>0</v>
      </c>
      <c r="AE29" s="9">
        <v>0</v>
      </c>
      <c r="AF29" s="9">
        <v>28.22</v>
      </c>
      <c r="AG29" s="9">
        <v>0</v>
      </c>
      <c r="AH29" s="9">
        <v>27.9</v>
      </c>
      <c r="AI29" s="9">
        <v>29.76</v>
      </c>
      <c r="AJ29" s="9">
        <v>100</v>
      </c>
      <c r="AK29" s="9">
        <v>0</v>
      </c>
      <c r="AL29" s="9">
        <v>0</v>
      </c>
      <c r="AM29" s="9">
        <v>0</v>
      </c>
      <c r="AN29" s="9">
        <v>0</v>
      </c>
      <c r="AO29" s="9">
        <v>27.9</v>
      </c>
      <c r="AP29" s="9">
        <v>29.65</v>
      </c>
      <c r="AQ29" s="9">
        <v>0</v>
      </c>
      <c r="AR29" s="9">
        <v>0</v>
      </c>
      <c r="AS29" s="9">
        <v>1.23E-3</v>
      </c>
      <c r="AT29" s="9">
        <f>VLOOKUP(E29,[1]Aplicado!$C$5:$AL$1303,36,0)</f>
        <v>0</v>
      </c>
      <c r="AU29" s="9">
        <f t="shared" si="0"/>
        <v>1200.1087699999998</v>
      </c>
      <c r="AV29" s="9">
        <v>0</v>
      </c>
      <c r="AW29" s="9">
        <v>0</v>
      </c>
      <c r="AX29" s="10">
        <v>47</v>
      </c>
      <c r="AY29" s="10">
        <v>300</v>
      </c>
      <c r="AZ29" s="9">
        <v>255000</v>
      </c>
      <c r="BA29" s="9">
        <v>47358.11</v>
      </c>
      <c r="BB29" s="11">
        <v>60.78</v>
      </c>
      <c r="BC29" s="11">
        <v>21.5647344668104</v>
      </c>
      <c r="BD29" s="11">
        <v>9.94</v>
      </c>
      <c r="BE29" s="11"/>
      <c r="BF29" s="7" t="s">
        <v>147</v>
      </c>
      <c r="BG29" s="4"/>
      <c r="BH29" s="7" t="s">
        <v>155</v>
      </c>
      <c r="BI29" s="7" t="s">
        <v>156</v>
      </c>
      <c r="BJ29" s="7" t="s">
        <v>185</v>
      </c>
      <c r="BK29" s="7" t="s">
        <v>3</v>
      </c>
      <c r="BL29" s="5" t="s">
        <v>0</v>
      </c>
      <c r="BM29" s="11">
        <v>136593.96747415001</v>
      </c>
      <c r="BN29" s="5" t="s">
        <v>74</v>
      </c>
      <c r="BO29" s="11"/>
      <c r="BP29" s="12">
        <v>37820</v>
      </c>
      <c r="BQ29" s="12">
        <v>46934</v>
      </c>
      <c r="BR29" s="11">
        <v>0</v>
      </c>
      <c r="BS29" s="11">
        <v>100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5</v>
      </c>
      <c r="C30" s="14" t="s">
        <v>1</v>
      </c>
      <c r="D30" s="15">
        <v>45474</v>
      </c>
      <c r="E30" s="16" t="s">
        <v>23</v>
      </c>
      <c r="F30" s="17">
        <v>153</v>
      </c>
      <c r="G30" s="17">
        <v>152</v>
      </c>
      <c r="H30" s="18">
        <v>50373.64</v>
      </c>
      <c r="I30" s="18">
        <v>68951.350000000006</v>
      </c>
      <c r="J30" s="18">
        <v>0</v>
      </c>
      <c r="K30" s="18">
        <v>119324.99</v>
      </c>
      <c r="L30" s="18">
        <v>798.18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119324.99</v>
      </c>
      <c r="T30" s="18">
        <v>115590.51</v>
      </c>
      <c r="U30" s="18">
        <v>415.95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116006.46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f>VLOOKUP(E30,[1]Aplicado!$C$5:$AL$1303,36,0)</f>
        <v>0</v>
      </c>
      <c r="AU30" s="18">
        <f t="shared" si="0"/>
        <v>0</v>
      </c>
      <c r="AV30" s="18">
        <v>69749.53</v>
      </c>
      <c r="AW30" s="18">
        <v>116006.46</v>
      </c>
      <c r="AX30" s="19">
        <v>49</v>
      </c>
      <c r="AY30" s="19">
        <v>300</v>
      </c>
      <c r="AZ30" s="18">
        <v>491028.12</v>
      </c>
      <c r="BA30" s="18">
        <v>134550</v>
      </c>
      <c r="BB30" s="20">
        <v>90</v>
      </c>
      <c r="BC30" s="20">
        <v>79.816046822742507</v>
      </c>
      <c r="BD30" s="20">
        <v>9.91</v>
      </c>
      <c r="BE30" s="20"/>
      <c r="BF30" s="16" t="s">
        <v>147</v>
      </c>
      <c r="BG30" s="13"/>
      <c r="BH30" s="16" t="s">
        <v>8</v>
      </c>
      <c r="BI30" s="16" t="s">
        <v>175</v>
      </c>
      <c r="BJ30" s="16"/>
      <c r="BK30" s="16" t="s">
        <v>4</v>
      </c>
      <c r="BL30" s="14" t="s">
        <v>0</v>
      </c>
      <c r="BM30" s="20">
        <v>970029.95378188998</v>
      </c>
      <c r="BN30" s="14" t="s">
        <v>74</v>
      </c>
      <c r="BO30" s="20"/>
      <c r="BP30" s="21">
        <v>37875</v>
      </c>
      <c r="BQ30" s="21">
        <v>46997</v>
      </c>
      <c r="BR30" s="20">
        <v>54022.77</v>
      </c>
      <c r="BS30" s="20">
        <v>158.76</v>
      </c>
      <c r="BT30" s="20">
        <v>28.16</v>
      </c>
    </row>
    <row r="31" spans="1:72" s="1" customFormat="1" ht="18.2" customHeight="1" x14ac:dyDescent="0.15">
      <c r="A31" s="4">
        <v>29</v>
      </c>
      <c r="B31" s="5" t="s">
        <v>5</v>
      </c>
      <c r="C31" s="5" t="s">
        <v>1</v>
      </c>
      <c r="D31" s="6">
        <v>45474</v>
      </c>
      <c r="E31" s="7" t="s">
        <v>24</v>
      </c>
      <c r="F31" s="8">
        <v>116</v>
      </c>
      <c r="G31" s="8">
        <v>115</v>
      </c>
      <c r="H31" s="9">
        <v>50373.64</v>
      </c>
      <c r="I31" s="9">
        <v>59103.29</v>
      </c>
      <c r="J31" s="9">
        <v>0</v>
      </c>
      <c r="K31" s="9">
        <v>109476.93</v>
      </c>
      <c r="L31" s="9">
        <v>798.18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109476.93</v>
      </c>
      <c r="T31" s="9">
        <v>80515.759999999995</v>
      </c>
      <c r="U31" s="9">
        <v>415.95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80931.710000000006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f>VLOOKUP(E31,[1]Aplicado!$C$5:$AL$1303,36,0)</f>
        <v>0</v>
      </c>
      <c r="AU31" s="9">
        <f t="shared" si="0"/>
        <v>0</v>
      </c>
      <c r="AV31" s="9">
        <v>59901.47</v>
      </c>
      <c r="AW31" s="9">
        <v>80931.710000000006</v>
      </c>
      <c r="AX31" s="10">
        <v>49</v>
      </c>
      <c r="AY31" s="10">
        <v>300</v>
      </c>
      <c r="AZ31" s="9">
        <v>491028.12</v>
      </c>
      <c r="BA31" s="9">
        <v>134550</v>
      </c>
      <c r="BB31" s="11">
        <v>90</v>
      </c>
      <c r="BC31" s="11">
        <v>73.228715719063601</v>
      </c>
      <c r="BD31" s="11">
        <v>9.91</v>
      </c>
      <c r="BE31" s="11"/>
      <c r="BF31" s="7" t="s">
        <v>147</v>
      </c>
      <c r="BG31" s="4"/>
      <c r="BH31" s="7" t="s">
        <v>8</v>
      </c>
      <c r="BI31" s="7" t="s">
        <v>175</v>
      </c>
      <c r="BJ31" s="7"/>
      <c r="BK31" s="7" t="s">
        <v>4</v>
      </c>
      <c r="BL31" s="5" t="s">
        <v>0</v>
      </c>
      <c r="BM31" s="11">
        <v>889972.01129523001</v>
      </c>
      <c r="BN31" s="5" t="s">
        <v>74</v>
      </c>
      <c r="BO31" s="11"/>
      <c r="BP31" s="12">
        <v>37875</v>
      </c>
      <c r="BQ31" s="12">
        <v>46997</v>
      </c>
      <c r="BR31" s="11">
        <v>40665.35</v>
      </c>
      <c r="BS31" s="11">
        <v>158.76</v>
      </c>
      <c r="BT31" s="11">
        <v>28.16</v>
      </c>
    </row>
    <row r="32" spans="1:72" s="1" customFormat="1" ht="18.2" customHeight="1" x14ac:dyDescent="0.15">
      <c r="A32" s="13">
        <v>30</v>
      </c>
      <c r="B32" s="14" t="s">
        <v>5</v>
      </c>
      <c r="C32" s="14" t="s">
        <v>1</v>
      </c>
      <c r="D32" s="15">
        <v>45474</v>
      </c>
      <c r="E32" s="16" t="s">
        <v>25</v>
      </c>
      <c r="F32" s="17">
        <v>81</v>
      </c>
      <c r="G32" s="17">
        <v>80</v>
      </c>
      <c r="H32" s="18">
        <v>58703.49</v>
      </c>
      <c r="I32" s="18">
        <v>53631.09</v>
      </c>
      <c r="J32" s="18">
        <v>0</v>
      </c>
      <c r="K32" s="18">
        <v>112334.58</v>
      </c>
      <c r="L32" s="18">
        <v>926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112334.58</v>
      </c>
      <c r="T32" s="18">
        <v>58966.51</v>
      </c>
      <c r="U32" s="18">
        <v>494.52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59461.03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f>VLOOKUP(E32,[1]Aplicado!$C$5:$AL$1303,36,0)</f>
        <v>0</v>
      </c>
      <c r="AU32" s="18">
        <f t="shared" si="0"/>
        <v>0</v>
      </c>
      <c r="AV32" s="18">
        <v>54557.09</v>
      </c>
      <c r="AW32" s="18">
        <v>59461.03</v>
      </c>
      <c r="AX32" s="19">
        <v>49</v>
      </c>
      <c r="AY32" s="19">
        <v>300</v>
      </c>
      <c r="AZ32" s="18">
        <v>595140.67000000004</v>
      </c>
      <c r="BA32" s="18">
        <v>155000</v>
      </c>
      <c r="BB32" s="20">
        <v>85.64</v>
      </c>
      <c r="BC32" s="20">
        <v>62.066667298064502</v>
      </c>
      <c r="BD32" s="20">
        <v>10.11</v>
      </c>
      <c r="BE32" s="20"/>
      <c r="BF32" s="16" t="s">
        <v>147</v>
      </c>
      <c r="BG32" s="13"/>
      <c r="BH32" s="16" t="s">
        <v>8</v>
      </c>
      <c r="BI32" s="16" t="s">
        <v>175</v>
      </c>
      <c r="BJ32" s="16"/>
      <c r="BK32" s="16" t="s">
        <v>4</v>
      </c>
      <c r="BL32" s="14" t="s">
        <v>0</v>
      </c>
      <c r="BM32" s="20">
        <v>913202.73687438003</v>
      </c>
      <c r="BN32" s="14" t="s">
        <v>74</v>
      </c>
      <c r="BO32" s="20"/>
      <c r="BP32" s="21">
        <v>37883</v>
      </c>
      <c r="BQ32" s="21">
        <v>46997</v>
      </c>
      <c r="BR32" s="20">
        <v>22405.34</v>
      </c>
      <c r="BS32" s="20">
        <v>69.510000000000005</v>
      </c>
      <c r="BT32" s="20">
        <v>28.13</v>
      </c>
    </row>
    <row r="33" spans="1:72" s="1" customFormat="1" ht="18.2" customHeight="1" x14ac:dyDescent="0.15">
      <c r="A33" s="4">
        <v>31</v>
      </c>
      <c r="B33" s="5" t="s">
        <v>5</v>
      </c>
      <c r="C33" s="5" t="s">
        <v>1</v>
      </c>
      <c r="D33" s="6">
        <v>45474</v>
      </c>
      <c r="E33" s="7" t="s">
        <v>26</v>
      </c>
      <c r="F33" s="8">
        <v>219</v>
      </c>
      <c r="G33" s="8">
        <v>218</v>
      </c>
      <c r="H33" s="9">
        <v>31013.49</v>
      </c>
      <c r="I33" s="9">
        <v>48746.879999999997</v>
      </c>
      <c r="J33" s="9">
        <v>0</v>
      </c>
      <c r="K33" s="9">
        <v>79760.37</v>
      </c>
      <c r="L33" s="9">
        <v>489.33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79760.37</v>
      </c>
      <c r="T33" s="9">
        <v>114878</v>
      </c>
      <c r="U33" s="9">
        <v>261.26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115139.26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f>VLOOKUP(E33,[1]Aplicado!$C$5:$AL$1303,36,0)</f>
        <v>0</v>
      </c>
      <c r="AU33" s="9">
        <f t="shared" si="0"/>
        <v>0</v>
      </c>
      <c r="AV33" s="9">
        <v>49236.21</v>
      </c>
      <c r="AW33" s="9">
        <v>115139.26</v>
      </c>
      <c r="AX33" s="10">
        <v>50</v>
      </c>
      <c r="AY33" s="10">
        <v>300</v>
      </c>
      <c r="AZ33" s="9">
        <v>299554.71000000002</v>
      </c>
      <c r="BA33" s="9">
        <v>81900</v>
      </c>
      <c r="BB33" s="11">
        <v>90</v>
      </c>
      <c r="BC33" s="11">
        <v>87.648758241758202</v>
      </c>
      <c r="BD33" s="11">
        <v>10.11</v>
      </c>
      <c r="BE33" s="11"/>
      <c r="BF33" s="7" t="s">
        <v>147</v>
      </c>
      <c r="BG33" s="4"/>
      <c r="BH33" s="7" t="s">
        <v>8</v>
      </c>
      <c r="BI33" s="7" t="s">
        <v>181</v>
      </c>
      <c r="BJ33" s="7"/>
      <c r="BK33" s="7" t="s">
        <v>4</v>
      </c>
      <c r="BL33" s="5" t="s">
        <v>0</v>
      </c>
      <c r="BM33" s="11">
        <v>648396.85320507002</v>
      </c>
      <c r="BN33" s="5" t="s">
        <v>74</v>
      </c>
      <c r="BO33" s="11"/>
      <c r="BP33" s="12">
        <v>37890</v>
      </c>
      <c r="BQ33" s="12">
        <v>46997</v>
      </c>
      <c r="BR33" s="11">
        <v>44602.26</v>
      </c>
      <c r="BS33" s="11">
        <v>65</v>
      </c>
      <c r="BT33" s="11">
        <v>28.08</v>
      </c>
    </row>
    <row r="34" spans="1:72" s="1" customFormat="1" ht="18.2" customHeight="1" x14ac:dyDescent="0.15">
      <c r="A34" s="13">
        <v>32</v>
      </c>
      <c r="B34" s="14" t="s">
        <v>5</v>
      </c>
      <c r="C34" s="14" t="s">
        <v>1</v>
      </c>
      <c r="D34" s="15">
        <v>45474</v>
      </c>
      <c r="E34" s="16" t="s">
        <v>9</v>
      </c>
      <c r="F34" s="17">
        <v>157</v>
      </c>
      <c r="G34" s="17">
        <v>156</v>
      </c>
      <c r="H34" s="18">
        <v>31013.49</v>
      </c>
      <c r="I34" s="18">
        <v>42383.28</v>
      </c>
      <c r="J34" s="18">
        <v>0</v>
      </c>
      <c r="K34" s="18">
        <v>73396.77</v>
      </c>
      <c r="L34" s="18">
        <v>489.33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73396.77</v>
      </c>
      <c r="T34" s="18">
        <v>74242.87</v>
      </c>
      <c r="U34" s="18">
        <v>261.26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74504.13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f>VLOOKUP(E34,[1]Aplicado!$C$5:$AL$1303,36,0)</f>
        <v>0</v>
      </c>
      <c r="AU34" s="18">
        <f t="shared" si="0"/>
        <v>0</v>
      </c>
      <c r="AV34" s="18">
        <v>42872.61</v>
      </c>
      <c r="AW34" s="18">
        <v>74504.13</v>
      </c>
      <c r="AX34" s="19">
        <v>49</v>
      </c>
      <c r="AY34" s="19">
        <v>300</v>
      </c>
      <c r="AZ34" s="18">
        <v>299554.71000000002</v>
      </c>
      <c r="BA34" s="18">
        <v>81900</v>
      </c>
      <c r="BB34" s="20">
        <v>90</v>
      </c>
      <c r="BC34" s="20">
        <v>80.6557912087912</v>
      </c>
      <c r="BD34" s="20">
        <v>10.11</v>
      </c>
      <c r="BE34" s="20"/>
      <c r="BF34" s="16" t="s">
        <v>147</v>
      </c>
      <c r="BG34" s="13"/>
      <c r="BH34" s="16" t="s">
        <v>8</v>
      </c>
      <c r="BI34" s="16" t="s">
        <v>181</v>
      </c>
      <c r="BJ34" s="16"/>
      <c r="BK34" s="16" t="s">
        <v>4</v>
      </c>
      <c r="BL34" s="14" t="s">
        <v>0</v>
      </c>
      <c r="BM34" s="20">
        <v>596665.16972547001</v>
      </c>
      <c r="BN34" s="14" t="s">
        <v>74</v>
      </c>
      <c r="BO34" s="20"/>
      <c r="BP34" s="21">
        <v>37890</v>
      </c>
      <c r="BQ34" s="21">
        <v>46997</v>
      </c>
      <c r="BR34" s="20">
        <v>31044.21</v>
      </c>
      <c r="BS34" s="20">
        <v>65</v>
      </c>
      <c r="BT34" s="20">
        <v>28.08</v>
      </c>
    </row>
    <row r="35" spans="1:72" s="1" customFormat="1" ht="18.2" customHeight="1" x14ac:dyDescent="0.15">
      <c r="A35" s="4">
        <v>33</v>
      </c>
      <c r="B35" s="5" t="s">
        <v>5</v>
      </c>
      <c r="C35" s="5" t="s">
        <v>1</v>
      </c>
      <c r="D35" s="6">
        <v>45474</v>
      </c>
      <c r="E35" s="7" t="s">
        <v>27</v>
      </c>
      <c r="F35" s="8">
        <v>175</v>
      </c>
      <c r="G35" s="8">
        <v>175</v>
      </c>
      <c r="H35" s="9">
        <v>6.33</v>
      </c>
      <c r="I35" s="9">
        <v>72614.48</v>
      </c>
      <c r="J35" s="9">
        <v>0</v>
      </c>
      <c r="K35" s="9">
        <v>72620.81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72620.81</v>
      </c>
      <c r="T35" s="9">
        <v>65077.85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65077.85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f>VLOOKUP(E35,[1]Aplicado!$C$5:$AL$1303,36,0)</f>
        <v>0</v>
      </c>
      <c r="AU35" s="9">
        <f t="shared" si="0"/>
        <v>0</v>
      </c>
      <c r="AV35" s="9">
        <v>72614.48</v>
      </c>
      <c r="AW35" s="9">
        <v>65077.85</v>
      </c>
      <c r="AX35" s="10">
        <v>0</v>
      </c>
      <c r="AY35" s="10">
        <v>240</v>
      </c>
      <c r="AZ35" s="9">
        <v>299554.71000000002</v>
      </c>
      <c r="BA35" s="9">
        <v>81900</v>
      </c>
      <c r="BB35" s="11">
        <v>90</v>
      </c>
      <c r="BC35" s="11">
        <v>79.803087912087904</v>
      </c>
      <c r="BD35" s="11">
        <v>9.98</v>
      </c>
      <c r="BE35" s="11"/>
      <c r="BF35" s="7" t="s">
        <v>147</v>
      </c>
      <c r="BG35" s="4"/>
      <c r="BH35" s="7" t="s">
        <v>8</v>
      </c>
      <c r="BI35" s="7" t="s">
        <v>181</v>
      </c>
      <c r="BJ35" s="7"/>
      <c r="BK35" s="7" t="s">
        <v>4</v>
      </c>
      <c r="BL35" s="5" t="s">
        <v>0</v>
      </c>
      <c r="BM35" s="11">
        <v>590357.14956190996</v>
      </c>
      <c r="BN35" s="5" t="s">
        <v>74</v>
      </c>
      <c r="BO35" s="11"/>
      <c r="BP35" s="12">
        <v>37890</v>
      </c>
      <c r="BQ35" s="12">
        <v>45170</v>
      </c>
      <c r="BR35" s="11">
        <v>41357.160000000003</v>
      </c>
      <c r="BS35" s="11">
        <v>0</v>
      </c>
      <c r="BT35" s="11">
        <v>29.37</v>
      </c>
    </row>
    <row r="36" spans="1:72" s="1" customFormat="1" ht="18.2" customHeight="1" x14ac:dyDescent="0.15">
      <c r="A36" s="13">
        <v>34</v>
      </c>
      <c r="B36" s="14" t="s">
        <v>5</v>
      </c>
      <c r="C36" s="14" t="s">
        <v>1</v>
      </c>
      <c r="D36" s="15">
        <v>45474</v>
      </c>
      <c r="E36" s="16" t="s">
        <v>28</v>
      </c>
      <c r="F36" s="17">
        <v>185</v>
      </c>
      <c r="G36" s="17">
        <v>184</v>
      </c>
      <c r="H36" s="18">
        <v>29917.279999999999</v>
      </c>
      <c r="I36" s="18">
        <v>44049.42</v>
      </c>
      <c r="J36" s="18">
        <v>0</v>
      </c>
      <c r="K36" s="18">
        <v>73966.7</v>
      </c>
      <c r="L36" s="18">
        <v>471.99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73966.7</v>
      </c>
      <c r="T36" s="18">
        <v>89164.87</v>
      </c>
      <c r="U36" s="18">
        <v>252.02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89416.89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f>VLOOKUP(E36,[1]Aplicado!$C$5:$AL$1303,36,0)</f>
        <v>0</v>
      </c>
      <c r="AU36" s="18">
        <f t="shared" si="0"/>
        <v>0</v>
      </c>
      <c r="AV36" s="18">
        <v>44521.41</v>
      </c>
      <c r="AW36" s="18">
        <v>89416.89</v>
      </c>
      <c r="AX36" s="19">
        <v>50</v>
      </c>
      <c r="AY36" s="19">
        <v>300</v>
      </c>
      <c r="AZ36" s="18">
        <v>299554.71000000002</v>
      </c>
      <c r="BA36" s="18">
        <v>79000</v>
      </c>
      <c r="BB36" s="20">
        <v>86.81</v>
      </c>
      <c r="BC36" s="20">
        <v>81.279104139240502</v>
      </c>
      <c r="BD36" s="20">
        <v>10.11</v>
      </c>
      <c r="BE36" s="20"/>
      <c r="BF36" s="16" t="s">
        <v>147</v>
      </c>
      <c r="BG36" s="13"/>
      <c r="BH36" s="16" t="s">
        <v>8</v>
      </c>
      <c r="BI36" s="16" t="s">
        <v>181</v>
      </c>
      <c r="BJ36" s="16"/>
      <c r="BK36" s="16" t="s">
        <v>4</v>
      </c>
      <c r="BL36" s="14" t="s">
        <v>0</v>
      </c>
      <c r="BM36" s="20">
        <v>601298.3079437</v>
      </c>
      <c r="BN36" s="14" t="s">
        <v>74</v>
      </c>
      <c r="BO36" s="20"/>
      <c r="BP36" s="21">
        <v>37890</v>
      </c>
      <c r="BQ36" s="21">
        <v>46997</v>
      </c>
      <c r="BR36" s="20">
        <v>36533.01</v>
      </c>
      <c r="BS36" s="20">
        <v>65</v>
      </c>
      <c r="BT36" s="20">
        <v>28.07</v>
      </c>
    </row>
    <row r="37" spans="1:72" s="1" customFormat="1" ht="18.2" customHeight="1" x14ac:dyDescent="0.15">
      <c r="A37" s="4">
        <v>35</v>
      </c>
      <c r="B37" s="5" t="s">
        <v>5</v>
      </c>
      <c r="C37" s="5" t="s">
        <v>1</v>
      </c>
      <c r="D37" s="6">
        <v>45474</v>
      </c>
      <c r="E37" s="7" t="s">
        <v>29</v>
      </c>
      <c r="F37" s="8">
        <v>120</v>
      </c>
      <c r="G37" s="8">
        <v>119</v>
      </c>
      <c r="H37" s="9">
        <v>48098.400000000001</v>
      </c>
      <c r="I37" s="9">
        <v>56609.25</v>
      </c>
      <c r="J37" s="9">
        <v>0</v>
      </c>
      <c r="K37" s="9">
        <v>104707.65</v>
      </c>
      <c r="L37" s="9">
        <v>758.73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104707.65</v>
      </c>
      <c r="T37" s="9">
        <v>80753.73</v>
      </c>
      <c r="U37" s="9">
        <v>405.18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81158.91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f>VLOOKUP(E37,[1]Aplicado!$C$5:$AL$1303,36,0)</f>
        <v>0</v>
      </c>
      <c r="AU37" s="9">
        <f t="shared" si="0"/>
        <v>0</v>
      </c>
      <c r="AV37" s="9">
        <v>57367.98</v>
      </c>
      <c r="AW37" s="9">
        <v>81158.91</v>
      </c>
      <c r="AX37" s="10">
        <v>49</v>
      </c>
      <c r="AY37" s="10">
        <v>300</v>
      </c>
      <c r="AZ37" s="9">
        <v>488958.87</v>
      </c>
      <c r="BA37" s="9">
        <v>127000</v>
      </c>
      <c r="BB37" s="11">
        <v>85.5</v>
      </c>
      <c r="BC37" s="11">
        <v>70.492158070866097</v>
      </c>
      <c r="BD37" s="11">
        <v>10.11</v>
      </c>
      <c r="BE37" s="11"/>
      <c r="BF37" s="7" t="s">
        <v>147</v>
      </c>
      <c r="BG37" s="4"/>
      <c r="BH37" s="7" t="s">
        <v>8</v>
      </c>
      <c r="BI37" s="7" t="s">
        <v>181</v>
      </c>
      <c r="BJ37" s="7"/>
      <c r="BK37" s="7" t="s">
        <v>4</v>
      </c>
      <c r="BL37" s="5" t="s">
        <v>0</v>
      </c>
      <c r="BM37" s="11">
        <v>851201.05092914996</v>
      </c>
      <c r="BN37" s="5" t="s">
        <v>74</v>
      </c>
      <c r="BO37" s="11"/>
      <c r="BP37" s="12">
        <v>37890</v>
      </c>
      <c r="BQ37" s="12">
        <v>46997</v>
      </c>
      <c r="BR37" s="11">
        <v>29371.38</v>
      </c>
      <c r="BS37" s="11">
        <v>65</v>
      </c>
      <c r="BT37" s="11">
        <v>28.09</v>
      </c>
    </row>
    <row r="38" spans="1:72" s="1" customFormat="1" ht="18.2" customHeight="1" x14ac:dyDescent="0.15">
      <c r="A38" s="13">
        <v>36</v>
      </c>
      <c r="B38" s="14" t="s">
        <v>5</v>
      </c>
      <c r="C38" s="14" t="s">
        <v>1</v>
      </c>
      <c r="D38" s="15">
        <v>45474</v>
      </c>
      <c r="E38" s="16" t="s">
        <v>30</v>
      </c>
      <c r="F38" s="17">
        <v>183</v>
      </c>
      <c r="G38" s="17">
        <v>182</v>
      </c>
      <c r="H38" s="18">
        <v>50628.34</v>
      </c>
      <c r="I38" s="18">
        <v>74194.06</v>
      </c>
      <c r="J38" s="18">
        <v>0</v>
      </c>
      <c r="K38" s="18">
        <v>124822.39999999999</v>
      </c>
      <c r="L38" s="18">
        <v>798.66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124822.39999999999</v>
      </c>
      <c r="T38" s="18">
        <v>148777.20000000001</v>
      </c>
      <c r="U38" s="18">
        <v>426.49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149203.69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f>VLOOKUP(E38,[1]Aplicado!$C$5:$AL$1303,36,0)</f>
        <v>0</v>
      </c>
      <c r="AU38" s="18">
        <f t="shared" si="0"/>
        <v>0</v>
      </c>
      <c r="AV38" s="18">
        <v>74992.72</v>
      </c>
      <c r="AW38" s="18">
        <v>149203.69</v>
      </c>
      <c r="AX38" s="19">
        <v>50</v>
      </c>
      <c r="AY38" s="19">
        <v>300</v>
      </c>
      <c r="AZ38" s="18">
        <v>488958.87</v>
      </c>
      <c r="BA38" s="18">
        <v>133682</v>
      </c>
      <c r="BB38" s="20">
        <v>90</v>
      </c>
      <c r="BC38" s="20">
        <v>84.035367513951002</v>
      </c>
      <c r="BD38" s="20">
        <v>10.11</v>
      </c>
      <c r="BE38" s="20"/>
      <c r="BF38" s="16" t="s">
        <v>147</v>
      </c>
      <c r="BG38" s="13"/>
      <c r="BH38" s="16" t="s">
        <v>8</v>
      </c>
      <c r="BI38" s="16" t="s">
        <v>181</v>
      </c>
      <c r="BJ38" s="16"/>
      <c r="BK38" s="16" t="s">
        <v>4</v>
      </c>
      <c r="BL38" s="14" t="s">
        <v>0</v>
      </c>
      <c r="BM38" s="20">
        <v>1014720.1093664001</v>
      </c>
      <c r="BN38" s="14" t="s">
        <v>74</v>
      </c>
      <c r="BO38" s="20"/>
      <c r="BP38" s="21">
        <v>37890</v>
      </c>
      <c r="BQ38" s="21">
        <v>46997</v>
      </c>
      <c r="BR38" s="20">
        <v>47373.97</v>
      </c>
      <c r="BS38" s="20">
        <v>65</v>
      </c>
      <c r="BT38" s="20">
        <v>28.1</v>
      </c>
    </row>
    <row r="39" spans="1:72" s="1" customFormat="1" ht="18.2" customHeight="1" x14ac:dyDescent="0.15">
      <c r="A39" s="4">
        <v>37</v>
      </c>
      <c r="B39" s="5" t="s">
        <v>5</v>
      </c>
      <c r="C39" s="5" t="s">
        <v>1</v>
      </c>
      <c r="D39" s="6">
        <v>45474</v>
      </c>
      <c r="E39" s="7" t="s">
        <v>31</v>
      </c>
      <c r="F39" s="8">
        <v>193</v>
      </c>
      <c r="G39" s="8">
        <v>192</v>
      </c>
      <c r="H39" s="9">
        <v>49217.35</v>
      </c>
      <c r="I39" s="9">
        <v>73741.350000000006</v>
      </c>
      <c r="J39" s="9">
        <v>0</v>
      </c>
      <c r="K39" s="9">
        <v>122958.7</v>
      </c>
      <c r="L39" s="9">
        <v>776.44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122958.7</v>
      </c>
      <c r="T39" s="9">
        <v>154255.63</v>
      </c>
      <c r="U39" s="9">
        <v>414.61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154670.24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f>VLOOKUP(E39,[1]Aplicado!$C$5:$AL$1303,36,0)</f>
        <v>0</v>
      </c>
      <c r="AU39" s="9">
        <f t="shared" si="0"/>
        <v>0</v>
      </c>
      <c r="AV39" s="9">
        <v>74517.789999999994</v>
      </c>
      <c r="AW39" s="9">
        <v>154670.24</v>
      </c>
      <c r="AX39" s="10">
        <v>50</v>
      </c>
      <c r="AY39" s="10">
        <v>300</v>
      </c>
      <c r="AZ39" s="9">
        <v>488958.87</v>
      </c>
      <c r="BA39" s="9">
        <v>129961</v>
      </c>
      <c r="BB39" s="11">
        <v>87.49</v>
      </c>
      <c r="BC39" s="11">
        <v>82.776037911373393</v>
      </c>
      <c r="BD39" s="11">
        <v>10.11</v>
      </c>
      <c r="BE39" s="11"/>
      <c r="BF39" s="7" t="s">
        <v>147</v>
      </c>
      <c r="BG39" s="4"/>
      <c r="BH39" s="7" t="s">
        <v>8</v>
      </c>
      <c r="BI39" s="7" t="s">
        <v>181</v>
      </c>
      <c r="BJ39" s="7"/>
      <c r="BK39" s="7" t="s">
        <v>4</v>
      </c>
      <c r="BL39" s="5" t="s">
        <v>0</v>
      </c>
      <c r="BM39" s="11">
        <v>999569.51245569997</v>
      </c>
      <c r="BN39" s="5" t="s">
        <v>74</v>
      </c>
      <c r="BO39" s="11"/>
      <c r="BP39" s="12">
        <v>37890</v>
      </c>
      <c r="BQ39" s="12">
        <v>46997</v>
      </c>
      <c r="BR39" s="11">
        <v>49080.22</v>
      </c>
      <c r="BS39" s="11">
        <v>65</v>
      </c>
      <c r="BT39" s="11">
        <v>28.09</v>
      </c>
    </row>
    <row r="40" spans="1:72" s="1" customFormat="1" ht="18.2" customHeight="1" x14ac:dyDescent="0.15">
      <c r="A40" s="13">
        <v>38</v>
      </c>
      <c r="B40" s="14" t="s">
        <v>5</v>
      </c>
      <c r="C40" s="14" t="s">
        <v>1</v>
      </c>
      <c r="D40" s="15">
        <v>45474</v>
      </c>
      <c r="E40" s="16" t="s">
        <v>186</v>
      </c>
      <c r="F40" s="17">
        <v>0</v>
      </c>
      <c r="G40" s="17">
        <v>0</v>
      </c>
      <c r="H40" s="18">
        <v>68839.11</v>
      </c>
      <c r="I40" s="18">
        <v>0</v>
      </c>
      <c r="J40" s="18">
        <v>0</v>
      </c>
      <c r="K40" s="18">
        <v>68839.11</v>
      </c>
      <c r="L40" s="18">
        <v>1086.17</v>
      </c>
      <c r="M40" s="18">
        <v>0</v>
      </c>
      <c r="N40" s="18">
        <v>0</v>
      </c>
      <c r="O40" s="18">
        <v>0</v>
      </c>
      <c r="P40" s="18">
        <v>1086.17</v>
      </c>
      <c r="Q40" s="18">
        <v>0</v>
      </c>
      <c r="R40" s="18">
        <v>0</v>
      </c>
      <c r="S40" s="18">
        <v>67752.94</v>
      </c>
      <c r="T40" s="18">
        <v>0</v>
      </c>
      <c r="U40" s="18">
        <v>579.97</v>
      </c>
      <c r="V40" s="18">
        <v>0</v>
      </c>
      <c r="W40" s="18">
        <v>0</v>
      </c>
      <c r="X40" s="18">
        <v>579.97</v>
      </c>
      <c r="Y40" s="18">
        <v>0</v>
      </c>
      <c r="Z40" s="18">
        <v>0</v>
      </c>
      <c r="AA40" s="18">
        <v>0</v>
      </c>
      <c r="AB40" s="18">
        <v>81.52</v>
      </c>
      <c r="AC40" s="18">
        <v>84.5</v>
      </c>
      <c r="AD40" s="18">
        <v>0</v>
      </c>
      <c r="AE40" s="18">
        <v>0</v>
      </c>
      <c r="AF40" s="18">
        <v>0</v>
      </c>
      <c r="AG40" s="18">
        <v>0</v>
      </c>
      <c r="AH40" s="18">
        <v>93.06</v>
      </c>
      <c r="AI40" s="18">
        <v>114.12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1E-3</v>
      </c>
      <c r="AR40" s="18">
        <v>0</v>
      </c>
      <c r="AS40" s="18">
        <v>0</v>
      </c>
      <c r="AT40" s="18">
        <f>VLOOKUP(E40,[1]Aplicado!$C$5:$AL$1303,36,0)</f>
        <v>84.47</v>
      </c>
      <c r="AU40" s="18">
        <f t="shared" si="0"/>
        <v>1954.8710000000001</v>
      </c>
      <c r="AV40" s="18">
        <v>0</v>
      </c>
      <c r="AW40" s="18">
        <v>0</v>
      </c>
      <c r="AX40" s="19">
        <v>50</v>
      </c>
      <c r="AY40" s="19">
        <v>300</v>
      </c>
      <c r="AZ40" s="18">
        <v>664945.62</v>
      </c>
      <c r="BA40" s="18">
        <v>181800</v>
      </c>
      <c r="BB40" s="20">
        <v>90</v>
      </c>
      <c r="BC40" s="20">
        <v>33.541059405940601</v>
      </c>
      <c r="BD40" s="20">
        <v>10.11</v>
      </c>
      <c r="BE40" s="20"/>
      <c r="BF40" s="16" t="s">
        <v>147</v>
      </c>
      <c r="BG40" s="13"/>
      <c r="BH40" s="16" t="s">
        <v>148</v>
      </c>
      <c r="BI40" s="16" t="s">
        <v>152</v>
      </c>
      <c r="BJ40" s="16"/>
      <c r="BK40" s="16" t="s">
        <v>3</v>
      </c>
      <c r="BL40" s="14" t="s">
        <v>0</v>
      </c>
      <c r="BM40" s="20">
        <v>550784.72042433999</v>
      </c>
      <c r="BN40" s="14" t="s">
        <v>74</v>
      </c>
      <c r="BO40" s="20"/>
      <c r="BP40" s="21">
        <v>37890</v>
      </c>
      <c r="BQ40" s="21">
        <v>46997</v>
      </c>
      <c r="BR40" s="20">
        <v>0</v>
      </c>
      <c r="BS40" s="20">
        <v>81.52</v>
      </c>
      <c r="BT40" s="20">
        <v>84.5</v>
      </c>
    </row>
    <row r="41" spans="1:72" s="1" customFormat="1" ht="18.2" customHeight="1" x14ac:dyDescent="0.15">
      <c r="A41" s="4">
        <v>39</v>
      </c>
      <c r="B41" s="5" t="s">
        <v>5</v>
      </c>
      <c r="C41" s="5" t="s">
        <v>1</v>
      </c>
      <c r="D41" s="6">
        <v>45474</v>
      </c>
      <c r="E41" s="7" t="s">
        <v>187</v>
      </c>
      <c r="F41" s="8">
        <v>0</v>
      </c>
      <c r="G41" s="8">
        <v>0</v>
      </c>
      <c r="H41" s="9">
        <v>66985.69</v>
      </c>
      <c r="I41" s="9">
        <v>0</v>
      </c>
      <c r="J41" s="9">
        <v>0</v>
      </c>
      <c r="K41" s="9">
        <v>66985.69</v>
      </c>
      <c r="L41" s="9">
        <v>1059.72</v>
      </c>
      <c r="M41" s="9">
        <v>0</v>
      </c>
      <c r="N41" s="9">
        <v>0</v>
      </c>
      <c r="O41" s="9">
        <v>0</v>
      </c>
      <c r="P41" s="9">
        <v>1059.72</v>
      </c>
      <c r="Q41" s="9">
        <v>0</v>
      </c>
      <c r="R41" s="9">
        <v>0</v>
      </c>
      <c r="S41" s="9">
        <v>65925.97</v>
      </c>
      <c r="T41" s="9">
        <v>0</v>
      </c>
      <c r="U41" s="9">
        <v>564.35</v>
      </c>
      <c r="V41" s="9">
        <v>0</v>
      </c>
      <c r="W41" s="9">
        <v>0</v>
      </c>
      <c r="X41" s="9">
        <v>564.35</v>
      </c>
      <c r="Y41" s="9">
        <v>0</v>
      </c>
      <c r="Z41" s="9">
        <v>0</v>
      </c>
      <c r="AA41" s="9">
        <v>0</v>
      </c>
      <c r="AB41" s="9">
        <v>79.47</v>
      </c>
      <c r="AC41" s="9">
        <v>84.5</v>
      </c>
      <c r="AD41" s="9">
        <v>0</v>
      </c>
      <c r="AE41" s="9">
        <v>0</v>
      </c>
      <c r="AF41" s="9">
        <v>0</v>
      </c>
      <c r="AG41" s="9">
        <v>0</v>
      </c>
      <c r="AH41" s="9">
        <v>90.72</v>
      </c>
      <c r="AI41" s="9">
        <v>111.09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35.208396</v>
      </c>
      <c r="AT41" s="9">
        <f>VLOOKUP(E41,[1]Aplicado!$C$5:$AL$1303,36,0)</f>
        <v>0</v>
      </c>
      <c r="AU41" s="9">
        <f t="shared" si="0"/>
        <v>1954.6416039999999</v>
      </c>
      <c r="AV41" s="9">
        <v>0</v>
      </c>
      <c r="AW41" s="9">
        <v>0</v>
      </c>
      <c r="AX41" s="10">
        <v>49</v>
      </c>
      <c r="AY41" s="10">
        <v>300</v>
      </c>
      <c r="AZ41" s="9">
        <v>648157.39</v>
      </c>
      <c r="BA41" s="9">
        <v>177210</v>
      </c>
      <c r="BB41" s="11">
        <v>90</v>
      </c>
      <c r="BC41" s="11">
        <v>33.481955307262602</v>
      </c>
      <c r="BD41" s="11">
        <v>10.11</v>
      </c>
      <c r="BE41" s="11"/>
      <c r="BF41" s="7" t="s">
        <v>147</v>
      </c>
      <c r="BG41" s="4"/>
      <c r="BH41" s="7" t="s">
        <v>148</v>
      </c>
      <c r="BI41" s="7" t="s">
        <v>152</v>
      </c>
      <c r="BJ41" s="7"/>
      <c r="BK41" s="7" t="s">
        <v>3</v>
      </c>
      <c r="BL41" s="5" t="s">
        <v>0</v>
      </c>
      <c r="BM41" s="11">
        <v>535932.71310666995</v>
      </c>
      <c r="BN41" s="5" t="s">
        <v>74</v>
      </c>
      <c r="BO41" s="11"/>
      <c r="BP41" s="12">
        <v>37890</v>
      </c>
      <c r="BQ41" s="12">
        <v>46997</v>
      </c>
      <c r="BR41" s="11">
        <v>0</v>
      </c>
      <c r="BS41" s="11">
        <v>79.47</v>
      </c>
      <c r="BT41" s="11">
        <v>84.5</v>
      </c>
    </row>
    <row r="42" spans="1:72" s="1" customFormat="1" ht="18.2" customHeight="1" x14ac:dyDescent="0.15">
      <c r="A42" s="13">
        <v>40</v>
      </c>
      <c r="B42" s="14" t="s">
        <v>5</v>
      </c>
      <c r="C42" s="14" t="s">
        <v>1</v>
      </c>
      <c r="D42" s="15">
        <v>45474</v>
      </c>
      <c r="E42" s="16" t="s">
        <v>10</v>
      </c>
      <c r="F42" s="17">
        <v>179</v>
      </c>
      <c r="G42" s="17">
        <v>178</v>
      </c>
      <c r="H42" s="18">
        <v>39107.019999999997</v>
      </c>
      <c r="I42" s="18">
        <v>56772.12</v>
      </c>
      <c r="J42" s="18">
        <v>0</v>
      </c>
      <c r="K42" s="18">
        <v>95879.14</v>
      </c>
      <c r="L42" s="18">
        <v>616.96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95879.14</v>
      </c>
      <c r="T42" s="18">
        <v>111393.77</v>
      </c>
      <c r="U42" s="18">
        <v>329.44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111723.21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f>VLOOKUP(E42,[1]Aplicado!$C$5:$AL$1303,36,0)</f>
        <v>0</v>
      </c>
      <c r="AU42" s="18">
        <f t="shared" si="0"/>
        <v>0</v>
      </c>
      <c r="AV42" s="18">
        <v>57389.08</v>
      </c>
      <c r="AW42" s="18">
        <v>111723.21</v>
      </c>
      <c r="AX42" s="19">
        <v>50</v>
      </c>
      <c r="AY42" s="19">
        <v>300</v>
      </c>
      <c r="AZ42" s="18">
        <v>378181.63</v>
      </c>
      <c r="BA42" s="18">
        <v>103266</v>
      </c>
      <c r="BB42" s="20">
        <v>90</v>
      </c>
      <c r="BC42" s="20">
        <v>83.562088199407398</v>
      </c>
      <c r="BD42" s="20">
        <v>10.11</v>
      </c>
      <c r="BE42" s="20"/>
      <c r="BF42" s="16" t="s">
        <v>147</v>
      </c>
      <c r="BG42" s="13"/>
      <c r="BH42" s="16" t="s">
        <v>8</v>
      </c>
      <c r="BI42" s="16" t="s">
        <v>181</v>
      </c>
      <c r="BJ42" s="16"/>
      <c r="BK42" s="16" t="s">
        <v>4</v>
      </c>
      <c r="BL42" s="14" t="s">
        <v>0</v>
      </c>
      <c r="BM42" s="20">
        <v>779431.34747253999</v>
      </c>
      <c r="BN42" s="14" t="s">
        <v>74</v>
      </c>
      <c r="BO42" s="20"/>
      <c r="BP42" s="21">
        <v>37894</v>
      </c>
      <c r="BQ42" s="21">
        <v>46997</v>
      </c>
      <c r="BR42" s="20">
        <v>39955.78</v>
      </c>
      <c r="BS42" s="20">
        <v>65</v>
      </c>
      <c r="BT42" s="20">
        <v>28.04</v>
      </c>
    </row>
    <row r="43" spans="1:72" s="1" customFormat="1" ht="18.2" customHeight="1" x14ac:dyDescent="0.15">
      <c r="A43" s="4">
        <v>41</v>
      </c>
      <c r="B43" s="5" t="s">
        <v>5</v>
      </c>
      <c r="C43" s="5" t="s">
        <v>1</v>
      </c>
      <c r="D43" s="6">
        <v>45474</v>
      </c>
      <c r="E43" s="7" t="s">
        <v>32</v>
      </c>
      <c r="F43" s="8">
        <v>172</v>
      </c>
      <c r="G43" s="8">
        <v>171</v>
      </c>
      <c r="H43" s="9">
        <v>61695.79</v>
      </c>
      <c r="I43" s="9">
        <v>87982.81</v>
      </c>
      <c r="J43" s="9">
        <v>0</v>
      </c>
      <c r="K43" s="9">
        <v>149678.6</v>
      </c>
      <c r="L43" s="9">
        <v>973.19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149678.6</v>
      </c>
      <c r="T43" s="9">
        <v>167299.17000000001</v>
      </c>
      <c r="U43" s="9">
        <v>519.73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167818.9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f>VLOOKUP(E43,[1]Aplicado!$C$5:$AL$1303,36,0)</f>
        <v>0</v>
      </c>
      <c r="AU43" s="9">
        <f t="shared" si="0"/>
        <v>0</v>
      </c>
      <c r="AV43" s="9">
        <v>88956</v>
      </c>
      <c r="AW43" s="9">
        <v>167818.9</v>
      </c>
      <c r="AX43" s="10">
        <v>51</v>
      </c>
      <c r="AY43" s="10">
        <v>300</v>
      </c>
      <c r="AZ43" s="9">
        <v>596380.69999999995</v>
      </c>
      <c r="BA43" s="9">
        <v>162900</v>
      </c>
      <c r="BB43" s="11">
        <v>90</v>
      </c>
      <c r="BC43" s="11">
        <v>82.695359116022104</v>
      </c>
      <c r="BD43" s="11">
        <v>10.11</v>
      </c>
      <c r="BE43" s="11"/>
      <c r="BF43" s="7" t="s">
        <v>147</v>
      </c>
      <c r="BG43" s="4"/>
      <c r="BH43" s="7" t="s">
        <v>8</v>
      </c>
      <c r="BI43" s="7" t="s">
        <v>175</v>
      </c>
      <c r="BJ43" s="7"/>
      <c r="BK43" s="7" t="s">
        <v>4</v>
      </c>
      <c r="BL43" s="5" t="s">
        <v>0</v>
      </c>
      <c r="BM43" s="11">
        <v>1216783.8894446001</v>
      </c>
      <c r="BN43" s="5" t="s">
        <v>74</v>
      </c>
      <c r="BO43" s="11"/>
      <c r="BP43" s="12">
        <v>37893</v>
      </c>
      <c r="BQ43" s="12">
        <v>46997</v>
      </c>
      <c r="BR43" s="11">
        <v>51459.45</v>
      </c>
      <c r="BS43" s="11">
        <v>73.05</v>
      </c>
      <c r="BT43" s="11">
        <v>28.07</v>
      </c>
    </row>
    <row r="44" spans="1:72" s="1" customFormat="1" ht="18.2" customHeight="1" x14ac:dyDescent="0.15">
      <c r="A44" s="13">
        <v>42</v>
      </c>
      <c r="B44" s="14" t="s">
        <v>5</v>
      </c>
      <c r="C44" s="14" t="s">
        <v>1</v>
      </c>
      <c r="D44" s="15">
        <v>45474</v>
      </c>
      <c r="E44" s="16" t="s">
        <v>33</v>
      </c>
      <c r="F44" s="17">
        <v>31</v>
      </c>
      <c r="G44" s="17">
        <v>30</v>
      </c>
      <c r="H44" s="18">
        <v>60763.12</v>
      </c>
      <c r="I44" s="18">
        <v>25154.34</v>
      </c>
      <c r="J44" s="18">
        <v>0</v>
      </c>
      <c r="K44" s="18">
        <v>85917.46</v>
      </c>
      <c r="L44" s="18">
        <v>981.05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85917.46</v>
      </c>
      <c r="T44" s="18">
        <v>18153.95</v>
      </c>
      <c r="U44" s="18">
        <v>511.87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18665.82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f>VLOOKUP(E44,[1]Aplicado!$C$5:$AL$1303,36,0)</f>
        <v>0</v>
      </c>
      <c r="AU44" s="18">
        <f t="shared" si="0"/>
        <v>0</v>
      </c>
      <c r="AV44" s="18">
        <v>26135.39</v>
      </c>
      <c r="AW44" s="18">
        <v>18665.82</v>
      </c>
      <c r="AX44" s="19">
        <v>50</v>
      </c>
      <c r="AY44" s="19">
        <v>300</v>
      </c>
      <c r="AZ44" s="18">
        <v>596380.69999999995</v>
      </c>
      <c r="BA44" s="18">
        <v>162900</v>
      </c>
      <c r="BB44" s="20">
        <v>90</v>
      </c>
      <c r="BC44" s="20">
        <v>47.468209944751401</v>
      </c>
      <c r="BD44" s="20">
        <v>10.11</v>
      </c>
      <c r="BE44" s="20"/>
      <c r="BF44" s="16" t="s">
        <v>147</v>
      </c>
      <c r="BG44" s="13"/>
      <c r="BH44" s="16" t="s">
        <v>8</v>
      </c>
      <c r="BI44" s="16" t="s">
        <v>175</v>
      </c>
      <c r="BJ44" s="16"/>
      <c r="BK44" s="16" t="s">
        <v>4</v>
      </c>
      <c r="BL44" s="14" t="s">
        <v>0</v>
      </c>
      <c r="BM44" s="20">
        <v>698449.75267006003</v>
      </c>
      <c r="BN44" s="14" t="s">
        <v>74</v>
      </c>
      <c r="BO44" s="20"/>
      <c r="BP44" s="21">
        <v>37893</v>
      </c>
      <c r="BQ44" s="21">
        <v>46997</v>
      </c>
      <c r="BR44" s="20">
        <v>8668.35</v>
      </c>
      <c r="BS44" s="20">
        <v>73.05</v>
      </c>
      <c r="BT44" s="20">
        <v>28.07</v>
      </c>
    </row>
    <row r="45" spans="1:72" s="1" customFormat="1" ht="18.2" customHeight="1" x14ac:dyDescent="0.15">
      <c r="A45" s="4">
        <v>43</v>
      </c>
      <c r="B45" s="5" t="s">
        <v>5</v>
      </c>
      <c r="C45" s="5" t="s">
        <v>1</v>
      </c>
      <c r="D45" s="6">
        <v>45474</v>
      </c>
      <c r="E45" s="7" t="s">
        <v>34</v>
      </c>
      <c r="F45" s="8">
        <v>185</v>
      </c>
      <c r="G45" s="8">
        <v>184</v>
      </c>
      <c r="H45" s="9">
        <v>31013.49</v>
      </c>
      <c r="I45" s="9">
        <v>45668.21</v>
      </c>
      <c r="J45" s="9">
        <v>0</v>
      </c>
      <c r="K45" s="9">
        <v>76681.7</v>
      </c>
      <c r="L45" s="9">
        <v>489.33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76681.7</v>
      </c>
      <c r="T45" s="9">
        <v>92018.96</v>
      </c>
      <c r="U45" s="9">
        <v>261.26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92280.22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f>VLOOKUP(E45,[1]Aplicado!$C$5:$AL$1303,36,0)</f>
        <v>0</v>
      </c>
      <c r="AU45" s="9">
        <f t="shared" si="0"/>
        <v>0</v>
      </c>
      <c r="AV45" s="9">
        <v>46157.54</v>
      </c>
      <c r="AW45" s="9">
        <v>92280.22</v>
      </c>
      <c r="AX45" s="10">
        <v>50</v>
      </c>
      <c r="AY45" s="10">
        <v>300</v>
      </c>
      <c r="AZ45" s="9">
        <v>299932.27</v>
      </c>
      <c r="BA45" s="9">
        <v>81900</v>
      </c>
      <c r="BB45" s="11">
        <v>90</v>
      </c>
      <c r="BC45" s="11">
        <v>84.265604395604399</v>
      </c>
      <c r="BD45" s="11">
        <v>10.11</v>
      </c>
      <c r="BE45" s="11"/>
      <c r="BF45" s="7" t="s">
        <v>147</v>
      </c>
      <c r="BG45" s="4"/>
      <c r="BH45" s="7" t="s">
        <v>8</v>
      </c>
      <c r="BI45" s="7" t="s">
        <v>181</v>
      </c>
      <c r="BJ45" s="7"/>
      <c r="BK45" s="7" t="s">
        <v>4</v>
      </c>
      <c r="BL45" s="5" t="s">
        <v>0</v>
      </c>
      <c r="BM45" s="11">
        <v>623369.38730870001</v>
      </c>
      <c r="BN45" s="5" t="s">
        <v>74</v>
      </c>
      <c r="BO45" s="11"/>
      <c r="BP45" s="12">
        <v>37894</v>
      </c>
      <c r="BQ45" s="12">
        <v>46997</v>
      </c>
      <c r="BR45" s="11">
        <v>37005.06</v>
      </c>
      <c r="BS45" s="11">
        <v>65</v>
      </c>
      <c r="BT45" s="11">
        <v>28.05</v>
      </c>
    </row>
    <row r="46" spans="1:72" s="1" customFormat="1" ht="18.2" customHeight="1" x14ac:dyDescent="0.15">
      <c r="A46" s="13">
        <v>44</v>
      </c>
      <c r="B46" s="14" t="s">
        <v>5</v>
      </c>
      <c r="C46" s="14" t="s">
        <v>1</v>
      </c>
      <c r="D46" s="15">
        <v>45474</v>
      </c>
      <c r="E46" s="16" t="s">
        <v>188</v>
      </c>
      <c r="F46" s="17">
        <v>4</v>
      </c>
      <c r="G46" s="17">
        <v>4</v>
      </c>
      <c r="H46" s="18">
        <v>61138.02</v>
      </c>
      <c r="I46" s="18">
        <v>3815.78</v>
      </c>
      <c r="J46" s="18">
        <v>0</v>
      </c>
      <c r="K46" s="18">
        <v>64953.8</v>
      </c>
      <c r="L46" s="18">
        <v>977.89</v>
      </c>
      <c r="M46" s="18">
        <v>0</v>
      </c>
      <c r="N46" s="18">
        <v>0</v>
      </c>
      <c r="O46" s="18">
        <v>945.62</v>
      </c>
      <c r="P46" s="18">
        <v>0</v>
      </c>
      <c r="Q46" s="18">
        <v>0</v>
      </c>
      <c r="R46" s="18">
        <v>0</v>
      </c>
      <c r="S46" s="18">
        <v>64008.18</v>
      </c>
      <c r="T46" s="18">
        <v>1779.53</v>
      </c>
      <c r="U46" s="18">
        <v>515.03</v>
      </c>
      <c r="V46" s="18">
        <v>0</v>
      </c>
      <c r="W46" s="18">
        <v>536.64</v>
      </c>
      <c r="X46" s="18">
        <v>0</v>
      </c>
      <c r="Y46" s="18">
        <v>0</v>
      </c>
      <c r="Z46" s="18">
        <v>0</v>
      </c>
      <c r="AA46" s="18">
        <v>1757.92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73.05</v>
      </c>
      <c r="AK46" s="18">
        <v>0</v>
      </c>
      <c r="AL46" s="18">
        <v>0</v>
      </c>
      <c r="AM46" s="18">
        <v>28.06</v>
      </c>
      <c r="AN46" s="18">
        <v>0</v>
      </c>
      <c r="AO46" s="18">
        <v>83.39</v>
      </c>
      <c r="AP46" s="18">
        <v>102.25</v>
      </c>
      <c r="AQ46" s="18">
        <v>0</v>
      </c>
      <c r="AR46" s="18">
        <v>0</v>
      </c>
      <c r="AS46" s="18">
        <v>3.6900000000000001E-3</v>
      </c>
      <c r="AT46" s="18">
        <f>VLOOKUP(E46,[1]Aplicado!$C$5:$AL$1303,36,0)</f>
        <v>0</v>
      </c>
      <c r="AU46" s="18">
        <f t="shared" si="0"/>
        <v>1769.00631</v>
      </c>
      <c r="AV46" s="18">
        <v>3848.05</v>
      </c>
      <c r="AW46" s="18">
        <v>1757.92</v>
      </c>
      <c r="AX46" s="19">
        <v>50</v>
      </c>
      <c r="AY46" s="19">
        <v>300</v>
      </c>
      <c r="AZ46" s="18">
        <v>596568.57999999996</v>
      </c>
      <c r="BA46" s="18">
        <v>162900</v>
      </c>
      <c r="BB46" s="20">
        <v>90</v>
      </c>
      <c r="BC46" s="20">
        <v>35.363635359116003</v>
      </c>
      <c r="BD46" s="20">
        <v>10.11</v>
      </c>
      <c r="BE46" s="20"/>
      <c r="BF46" s="16" t="s">
        <v>147</v>
      </c>
      <c r="BG46" s="13"/>
      <c r="BH46" s="16" t="s">
        <v>8</v>
      </c>
      <c r="BI46" s="16" t="s">
        <v>175</v>
      </c>
      <c r="BJ46" s="16"/>
      <c r="BK46" s="16" t="s">
        <v>160</v>
      </c>
      <c r="BL46" s="14" t="s">
        <v>0</v>
      </c>
      <c r="BM46" s="20">
        <v>520342.40176397999</v>
      </c>
      <c r="BN46" s="14" t="s">
        <v>74</v>
      </c>
      <c r="BO46" s="20"/>
      <c r="BP46" s="21">
        <v>37894</v>
      </c>
      <c r="BQ46" s="21">
        <v>46997</v>
      </c>
      <c r="BR46" s="20">
        <v>860.25</v>
      </c>
      <c r="BS46" s="20">
        <v>73.05</v>
      </c>
      <c r="BT46" s="20">
        <v>28.06</v>
      </c>
    </row>
    <row r="47" spans="1:72" s="1" customFormat="1" ht="18.2" customHeight="1" x14ac:dyDescent="0.15">
      <c r="A47" s="4">
        <v>45</v>
      </c>
      <c r="B47" s="5" t="s">
        <v>5</v>
      </c>
      <c r="C47" s="5" t="s">
        <v>1</v>
      </c>
      <c r="D47" s="6">
        <v>45474</v>
      </c>
      <c r="E47" s="7" t="s">
        <v>189</v>
      </c>
      <c r="F47" s="8">
        <v>1</v>
      </c>
      <c r="G47" s="8">
        <v>0</v>
      </c>
      <c r="H47" s="9">
        <v>49644.79</v>
      </c>
      <c r="I47" s="9">
        <v>0</v>
      </c>
      <c r="J47" s="9">
        <v>0</v>
      </c>
      <c r="K47" s="9">
        <v>49644.79</v>
      </c>
      <c r="L47" s="9">
        <v>814.85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49644.79</v>
      </c>
      <c r="T47" s="9">
        <v>0</v>
      </c>
      <c r="U47" s="9">
        <v>418.26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418.26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0.12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0.12055100000000001</v>
      </c>
      <c r="AT47" s="9">
        <f>VLOOKUP(E47,[1]Aplicado!$C$5:$AL$1303,36,0)</f>
        <v>0</v>
      </c>
      <c r="AU47" s="9">
        <f t="shared" si="0"/>
        <v>-5.5100000000000982E-4</v>
      </c>
      <c r="AV47" s="9">
        <v>814.85</v>
      </c>
      <c r="AW47" s="9">
        <v>418.26</v>
      </c>
      <c r="AX47" s="10">
        <v>49</v>
      </c>
      <c r="AY47" s="10">
        <v>300</v>
      </c>
      <c r="AZ47" s="9">
        <v>492745.87</v>
      </c>
      <c r="BA47" s="9">
        <v>134550</v>
      </c>
      <c r="BB47" s="11">
        <v>90</v>
      </c>
      <c r="BC47" s="11">
        <v>33.207217391304297</v>
      </c>
      <c r="BD47" s="11">
        <v>10.11</v>
      </c>
      <c r="BE47" s="11"/>
      <c r="BF47" s="7" t="s">
        <v>147</v>
      </c>
      <c r="BG47" s="4"/>
      <c r="BH47" s="7" t="s">
        <v>8</v>
      </c>
      <c r="BI47" s="7" t="s">
        <v>175</v>
      </c>
      <c r="BJ47" s="7"/>
      <c r="BK47" s="7" t="s">
        <v>160</v>
      </c>
      <c r="BL47" s="5" t="s">
        <v>0</v>
      </c>
      <c r="BM47" s="11">
        <v>403577.93743968999</v>
      </c>
      <c r="BN47" s="5" t="s">
        <v>74</v>
      </c>
      <c r="BO47" s="11"/>
      <c r="BP47" s="12">
        <v>37894</v>
      </c>
      <c r="BQ47" s="12">
        <v>46997</v>
      </c>
      <c r="BR47" s="11">
        <v>218.34</v>
      </c>
      <c r="BS47" s="11">
        <v>65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5</v>
      </c>
      <c r="C48" s="14" t="s">
        <v>1</v>
      </c>
      <c r="D48" s="15">
        <v>45474</v>
      </c>
      <c r="E48" s="16" t="s">
        <v>35</v>
      </c>
      <c r="F48" s="17">
        <v>145</v>
      </c>
      <c r="G48" s="17">
        <v>144</v>
      </c>
      <c r="H48" s="18">
        <v>31013.49</v>
      </c>
      <c r="I48" s="18">
        <v>40721.379999999997</v>
      </c>
      <c r="J48" s="18">
        <v>0</v>
      </c>
      <c r="K48" s="18">
        <v>71734.87</v>
      </c>
      <c r="L48" s="18">
        <v>489.33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71734.87</v>
      </c>
      <c r="T48" s="18">
        <v>67163.210000000006</v>
      </c>
      <c r="U48" s="18">
        <v>261.26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67424.47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f>VLOOKUP(E48,[1]Aplicado!$C$5:$AL$1303,36,0)</f>
        <v>0</v>
      </c>
      <c r="AU48" s="18">
        <f t="shared" si="0"/>
        <v>0</v>
      </c>
      <c r="AV48" s="18">
        <v>41210.71</v>
      </c>
      <c r="AW48" s="18">
        <v>67424.47</v>
      </c>
      <c r="AX48" s="19">
        <v>49</v>
      </c>
      <c r="AY48" s="19">
        <v>300</v>
      </c>
      <c r="AZ48" s="18">
        <v>299932.27</v>
      </c>
      <c r="BA48" s="18">
        <v>81900</v>
      </c>
      <c r="BB48" s="20">
        <v>90</v>
      </c>
      <c r="BC48" s="20">
        <v>78.829527472527502</v>
      </c>
      <c r="BD48" s="20">
        <v>10.11</v>
      </c>
      <c r="BE48" s="20"/>
      <c r="BF48" s="16" t="s">
        <v>147</v>
      </c>
      <c r="BG48" s="13"/>
      <c r="BH48" s="16" t="s">
        <v>8</v>
      </c>
      <c r="BI48" s="16" t="s">
        <v>181</v>
      </c>
      <c r="BJ48" s="16"/>
      <c r="BK48" s="16" t="s">
        <v>4</v>
      </c>
      <c r="BL48" s="14" t="s">
        <v>0</v>
      </c>
      <c r="BM48" s="20">
        <v>583155.06777456996</v>
      </c>
      <c r="BN48" s="14" t="s">
        <v>74</v>
      </c>
      <c r="BO48" s="20"/>
      <c r="BP48" s="21">
        <v>37894</v>
      </c>
      <c r="BQ48" s="21">
        <v>46997</v>
      </c>
      <c r="BR48" s="20">
        <v>28556.12</v>
      </c>
      <c r="BS48" s="20">
        <v>65</v>
      </c>
      <c r="BT48" s="20">
        <v>28.05</v>
      </c>
    </row>
    <row r="49" spans="1:72" s="1" customFormat="1" ht="18.2" customHeight="1" x14ac:dyDescent="0.15">
      <c r="A49" s="4">
        <v>47</v>
      </c>
      <c r="B49" s="5" t="s">
        <v>5</v>
      </c>
      <c r="C49" s="5" t="s">
        <v>1</v>
      </c>
      <c r="D49" s="6">
        <v>45474</v>
      </c>
      <c r="E49" s="7" t="s">
        <v>36</v>
      </c>
      <c r="F49" s="8">
        <v>66</v>
      </c>
      <c r="G49" s="8">
        <v>65</v>
      </c>
      <c r="H49" s="9">
        <v>58135.91</v>
      </c>
      <c r="I49" s="9">
        <v>46197.27</v>
      </c>
      <c r="J49" s="9">
        <v>0</v>
      </c>
      <c r="K49" s="9">
        <v>104333.18</v>
      </c>
      <c r="L49" s="9">
        <v>926.2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104333.18</v>
      </c>
      <c r="T49" s="9">
        <v>45352.39</v>
      </c>
      <c r="U49" s="9">
        <v>489.74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45842.13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f>VLOOKUP(E49,[1]Aplicado!$C$5:$AL$1303,36,0)</f>
        <v>0</v>
      </c>
      <c r="AU49" s="9">
        <f t="shared" si="0"/>
        <v>0</v>
      </c>
      <c r="AV49" s="9">
        <v>47123.47</v>
      </c>
      <c r="AW49" s="9">
        <v>45842.13</v>
      </c>
      <c r="AX49" s="10">
        <v>49</v>
      </c>
      <c r="AY49" s="10">
        <v>300</v>
      </c>
      <c r="AZ49" s="9">
        <v>596568.57999999996</v>
      </c>
      <c r="BA49" s="9">
        <v>154500</v>
      </c>
      <c r="BB49" s="11">
        <v>85.36</v>
      </c>
      <c r="BC49" s="11">
        <v>57.643237830420702</v>
      </c>
      <c r="BD49" s="11">
        <v>10.11</v>
      </c>
      <c r="BE49" s="11"/>
      <c r="BF49" s="7" t="s">
        <v>147</v>
      </c>
      <c r="BG49" s="4"/>
      <c r="BH49" s="7" t="s">
        <v>8</v>
      </c>
      <c r="BI49" s="7" t="s">
        <v>175</v>
      </c>
      <c r="BJ49" s="7"/>
      <c r="BK49" s="7" t="s">
        <v>4</v>
      </c>
      <c r="BL49" s="5" t="s">
        <v>0</v>
      </c>
      <c r="BM49" s="11">
        <v>848156.86783898005</v>
      </c>
      <c r="BN49" s="5" t="s">
        <v>74</v>
      </c>
      <c r="BO49" s="11"/>
      <c r="BP49" s="12">
        <v>37894</v>
      </c>
      <c r="BQ49" s="12">
        <v>46997</v>
      </c>
      <c r="BR49" s="11">
        <v>18083.009999999998</v>
      </c>
      <c r="BS49" s="11">
        <v>69.28</v>
      </c>
      <c r="BT49" s="11">
        <v>28.06</v>
      </c>
    </row>
    <row r="50" spans="1:72" s="1" customFormat="1" ht="18.2" customHeight="1" x14ac:dyDescent="0.15">
      <c r="A50" s="13">
        <v>48</v>
      </c>
      <c r="B50" s="14" t="s">
        <v>5</v>
      </c>
      <c r="C50" s="14" t="s">
        <v>1</v>
      </c>
      <c r="D50" s="15">
        <v>45474</v>
      </c>
      <c r="E50" s="16" t="s">
        <v>37</v>
      </c>
      <c r="F50" s="17">
        <v>195</v>
      </c>
      <c r="G50" s="17">
        <v>194</v>
      </c>
      <c r="H50" s="18">
        <v>31013.49</v>
      </c>
      <c r="I50" s="18">
        <v>46666.5</v>
      </c>
      <c r="J50" s="18">
        <v>0</v>
      </c>
      <c r="K50" s="18">
        <v>77679.990000000005</v>
      </c>
      <c r="L50" s="18">
        <v>489.33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77679.990000000005</v>
      </c>
      <c r="T50" s="18">
        <v>98944.22</v>
      </c>
      <c r="U50" s="18">
        <v>261.26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99205.48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f>VLOOKUP(E50,[1]Aplicado!$C$5:$AL$1303,36,0)</f>
        <v>0</v>
      </c>
      <c r="AU50" s="18">
        <f t="shared" si="0"/>
        <v>0</v>
      </c>
      <c r="AV50" s="18">
        <v>47155.83</v>
      </c>
      <c r="AW50" s="18">
        <v>99205.48</v>
      </c>
      <c r="AX50" s="19">
        <v>50</v>
      </c>
      <c r="AY50" s="19">
        <v>300</v>
      </c>
      <c r="AZ50" s="18">
        <v>299932.27</v>
      </c>
      <c r="BA50" s="18">
        <v>81900</v>
      </c>
      <c r="BB50" s="20">
        <v>90</v>
      </c>
      <c r="BC50" s="20">
        <v>85.362626373626398</v>
      </c>
      <c r="BD50" s="20">
        <v>10.11</v>
      </c>
      <c r="BE50" s="20"/>
      <c r="BF50" s="16" t="s">
        <v>147</v>
      </c>
      <c r="BG50" s="13"/>
      <c r="BH50" s="16" t="s">
        <v>8</v>
      </c>
      <c r="BI50" s="16" t="s">
        <v>181</v>
      </c>
      <c r="BJ50" s="16"/>
      <c r="BK50" s="16" t="s">
        <v>4</v>
      </c>
      <c r="BL50" s="14" t="s">
        <v>0</v>
      </c>
      <c r="BM50" s="20">
        <v>631484.79718689003</v>
      </c>
      <c r="BN50" s="14" t="s">
        <v>74</v>
      </c>
      <c r="BO50" s="20"/>
      <c r="BP50" s="21">
        <v>37894</v>
      </c>
      <c r="BQ50" s="21">
        <v>46997</v>
      </c>
      <c r="BR50" s="20">
        <v>39375.18</v>
      </c>
      <c r="BS50" s="20">
        <v>65</v>
      </c>
      <c r="BT50" s="20">
        <v>28.05</v>
      </c>
    </row>
    <row r="51" spans="1:72" s="1" customFormat="1" ht="18.2" customHeight="1" x14ac:dyDescent="0.15">
      <c r="A51" s="4">
        <v>49</v>
      </c>
      <c r="B51" s="5" t="s">
        <v>5</v>
      </c>
      <c r="C51" s="5" t="s">
        <v>1</v>
      </c>
      <c r="D51" s="6">
        <v>45474</v>
      </c>
      <c r="E51" s="7" t="s">
        <v>191</v>
      </c>
      <c r="F51" s="8">
        <v>0</v>
      </c>
      <c r="G51" s="8">
        <v>0</v>
      </c>
      <c r="H51" s="9">
        <v>17163.04</v>
      </c>
      <c r="I51" s="9">
        <v>0</v>
      </c>
      <c r="J51" s="9">
        <v>0</v>
      </c>
      <c r="K51" s="9">
        <v>17163.04</v>
      </c>
      <c r="L51" s="9">
        <v>265.36</v>
      </c>
      <c r="M51" s="9">
        <v>0</v>
      </c>
      <c r="N51" s="9">
        <v>0</v>
      </c>
      <c r="O51" s="9">
        <v>0</v>
      </c>
      <c r="P51" s="9">
        <v>265.36</v>
      </c>
      <c r="Q51" s="9">
        <v>0</v>
      </c>
      <c r="R51" s="9">
        <v>0</v>
      </c>
      <c r="S51" s="9">
        <v>16897.68</v>
      </c>
      <c r="T51" s="9">
        <v>0</v>
      </c>
      <c r="U51" s="9">
        <v>142.6</v>
      </c>
      <c r="V51" s="9">
        <v>0</v>
      </c>
      <c r="W51" s="9">
        <v>0</v>
      </c>
      <c r="X51" s="9">
        <v>142.6</v>
      </c>
      <c r="Y51" s="9">
        <v>0</v>
      </c>
      <c r="Z51" s="9">
        <v>0</v>
      </c>
      <c r="AA51" s="9">
        <v>0</v>
      </c>
      <c r="AB51" s="9">
        <v>65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25.05</v>
      </c>
      <c r="AI51" s="9">
        <v>28.48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4.3054000000000002E-2</v>
      </c>
      <c r="AT51" s="9">
        <f>VLOOKUP(E51,[1]Aplicado!$C$5:$AL$1303,36,0)</f>
        <v>0</v>
      </c>
      <c r="AU51" s="9">
        <f t="shared" si="0"/>
        <v>526.44694600000003</v>
      </c>
      <c r="AV51" s="9">
        <v>0</v>
      </c>
      <c r="AW51" s="9">
        <v>0</v>
      </c>
      <c r="AX51" s="10">
        <v>51</v>
      </c>
      <c r="AY51" s="10">
        <v>300</v>
      </c>
      <c r="AZ51" s="9">
        <v>165366.70000000001</v>
      </c>
      <c r="BA51" s="9">
        <v>45000</v>
      </c>
      <c r="BB51" s="11">
        <v>90</v>
      </c>
      <c r="BC51" s="11">
        <v>33.795360000000002</v>
      </c>
      <c r="BD51" s="11">
        <v>9.9700000000000006</v>
      </c>
      <c r="BE51" s="11"/>
      <c r="BF51" s="7" t="s">
        <v>147</v>
      </c>
      <c r="BG51" s="4"/>
      <c r="BH51" s="7" t="s">
        <v>8</v>
      </c>
      <c r="BI51" s="7" t="s">
        <v>192</v>
      </c>
      <c r="BJ51" s="7" t="s">
        <v>193</v>
      </c>
      <c r="BK51" s="7" t="s">
        <v>3</v>
      </c>
      <c r="BL51" s="5" t="s">
        <v>0</v>
      </c>
      <c r="BM51" s="11">
        <v>137366.49589848</v>
      </c>
      <c r="BN51" s="5" t="s">
        <v>74</v>
      </c>
      <c r="BO51" s="11"/>
      <c r="BP51" s="12">
        <v>37916</v>
      </c>
      <c r="BQ51" s="12">
        <v>47026</v>
      </c>
      <c r="BR51" s="11">
        <v>0</v>
      </c>
      <c r="BS51" s="11">
        <v>65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5</v>
      </c>
      <c r="C52" s="14" t="s">
        <v>1</v>
      </c>
      <c r="D52" s="15">
        <v>45474</v>
      </c>
      <c r="E52" s="16" t="s">
        <v>194</v>
      </c>
      <c r="F52" s="17">
        <v>0</v>
      </c>
      <c r="G52" s="17">
        <v>0</v>
      </c>
      <c r="H52" s="18">
        <v>48609.47</v>
      </c>
      <c r="I52" s="18">
        <v>0</v>
      </c>
      <c r="J52" s="18">
        <v>0</v>
      </c>
      <c r="K52" s="18">
        <v>48609.47</v>
      </c>
      <c r="L52" s="18">
        <v>769.23</v>
      </c>
      <c r="M52" s="18">
        <v>0</v>
      </c>
      <c r="N52" s="18">
        <v>0</v>
      </c>
      <c r="O52" s="18">
        <v>0</v>
      </c>
      <c r="P52" s="18">
        <v>769.23</v>
      </c>
      <c r="Q52" s="18">
        <v>0</v>
      </c>
      <c r="R52" s="18">
        <v>0</v>
      </c>
      <c r="S52" s="18">
        <v>47840.24</v>
      </c>
      <c r="T52" s="18">
        <v>0</v>
      </c>
      <c r="U52" s="18">
        <v>409.79</v>
      </c>
      <c r="V52" s="18">
        <v>0</v>
      </c>
      <c r="W52" s="18">
        <v>0</v>
      </c>
      <c r="X52" s="18">
        <v>409.79</v>
      </c>
      <c r="Y52" s="18">
        <v>0</v>
      </c>
      <c r="Z52" s="18">
        <v>0</v>
      </c>
      <c r="AA52" s="18">
        <v>0</v>
      </c>
      <c r="AB52" s="18">
        <v>71.17</v>
      </c>
      <c r="AC52" s="18">
        <v>84.5</v>
      </c>
      <c r="AD52" s="18">
        <v>0</v>
      </c>
      <c r="AE52" s="18">
        <v>0</v>
      </c>
      <c r="AF52" s="18">
        <v>0</v>
      </c>
      <c r="AG52" s="18">
        <v>0</v>
      </c>
      <c r="AH52" s="18">
        <v>66.569999999999993</v>
      </c>
      <c r="AI52" s="18">
        <v>81.59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4.0000000000000001E-3</v>
      </c>
      <c r="AR52" s="18">
        <v>0</v>
      </c>
      <c r="AS52" s="18">
        <v>0</v>
      </c>
      <c r="AT52" s="18">
        <f>VLOOKUP(E52,[1]Aplicado!$C$5:$AL$1303,36,0)</f>
        <v>25.71</v>
      </c>
      <c r="AU52" s="18">
        <f t="shared" si="0"/>
        <v>1457.144</v>
      </c>
      <c r="AV52" s="18">
        <v>0</v>
      </c>
      <c r="AW52" s="18">
        <v>0</v>
      </c>
      <c r="AX52" s="19">
        <v>50</v>
      </c>
      <c r="AY52" s="19">
        <v>300</v>
      </c>
      <c r="AZ52" s="18">
        <v>478450.34</v>
      </c>
      <c r="BA52" s="18">
        <v>130050</v>
      </c>
      <c r="BB52" s="20">
        <v>90</v>
      </c>
      <c r="BC52" s="20">
        <v>33.107432525951602</v>
      </c>
      <c r="BD52" s="20">
        <v>9.9700000000000006</v>
      </c>
      <c r="BE52" s="20"/>
      <c r="BF52" s="16" t="s">
        <v>147</v>
      </c>
      <c r="BG52" s="13"/>
      <c r="BH52" s="16" t="s">
        <v>148</v>
      </c>
      <c r="BI52" s="16" t="s">
        <v>152</v>
      </c>
      <c r="BJ52" s="16"/>
      <c r="BK52" s="16" t="s">
        <v>3</v>
      </c>
      <c r="BL52" s="14" t="s">
        <v>0</v>
      </c>
      <c r="BM52" s="20">
        <v>388908.18927464</v>
      </c>
      <c r="BN52" s="14" t="s">
        <v>74</v>
      </c>
      <c r="BO52" s="20"/>
      <c r="BP52" s="21">
        <v>37925</v>
      </c>
      <c r="BQ52" s="21">
        <v>47026</v>
      </c>
      <c r="BR52" s="20">
        <v>0</v>
      </c>
      <c r="BS52" s="20">
        <v>71.17</v>
      </c>
      <c r="BT52" s="20">
        <v>84.5</v>
      </c>
    </row>
    <row r="53" spans="1:72" s="1" customFormat="1" ht="18.2" customHeight="1" x14ac:dyDescent="0.15">
      <c r="A53" s="4">
        <v>51</v>
      </c>
      <c r="B53" s="5" t="s">
        <v>5</v>
      </c>
      <c r="C53" s="5" t="s">
        <v>1</v>
      </c>
      <c r="D53" s="6">
        <v>45474</v>
      </c>
      <c r="E53" s="7" t="s">
        <v>195</v>
      </c>
      <c r="F53" s="8">
        <v>0</v>
      </c>
      <c r="G53" s="8">
        <v>0</v>
      </c>
      <c r="H53" s="9">
        <v>29928.11</v>
      </c>
      <c r="I53" s="9">
        <v>0</v>
      </c>
      <c r="J53" s="9">
        <v>0</v>
      </c>
      <c r="K53" s="9">
        <v>29928.11</v>
      </c>
      <c r="L53" s="9">
        <v>299.23</v>
      </c>
      <c r="M53" s="9">
        <v>0</v>
      </c>
      <c r="N53" s="9">
        <v>0</v>
      </c>
      <c r="O53" s="9">
        <v>0</v>
      </c>
      <c r="P53" s="9">
        <v>299.23</v>
      </c>
      <c r="Q53" s="9">
        <v>0</v>
      </c>
      <c r="R53" s="9">
        <v>0</v>
      </c>
      <c r="S53" s="9">
        <v>29628.880000000001</v>
      </c>
      <c r="T53" s="9">
        <v>0</v>
      </c>
      <c r="U53" s="9">
        <v>194.53</v>
      </c>
      <c r="V53" s="9">
        <v>0</v>
      </c>
      <c r="W53" s="9">
        <v>0</v>
      </c>
      <c r="X53" s="9">
        <v>194.53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40.14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6.7510000000000003</v>
      </c>
      <c r="AR53" s="9">
        <v>0</v>
      </c>
      <c r="AS53" s="9">
        <v>0</v>
      </c>
      <c r="AT53" s="9">
        <f>VLOOKUP(E53,[1]Aplicado!$C$5:$AL$1303,36,0)</f>
        <v>0</v>
      </c>
      <c r="AU53" s="9">
        <f t="shared" si="0"/>
        <v>540.65100000000007</v>
      </c>
      <c r="AV53" s="9">
        <v>0</v>
      </c>
      <c r="AW53" s="9">
        <v>0</v>
      </c>
      <c r="AX53" s="10">
        <v>82</v>
      </c>
      <c r="AY53" s="10">
        <v>180</v>
      </c>
      <c r="AZ53" s="9">
        <v>71499.856362000006</v>
      </c>
      <c r="BA53" s="9">
        <v>52297.27</v>
      </c>
      <c r="BB53" s="11">
        <v>84</v>
      </c>
      <c r="BC53" s="11">
        <v>47.589977832494903</v>
      </c>
      <c r="BD53" s="11">
        <v>7.8</v>
      </c>
      <c r="BE53" s="11"/>
      <c r="BF53" s="7"/>
      <c r="BG53" s="4"/>
      <c r="BH53" s="7" t="s">
        <v>8</v>
      </c>
      <c r="BI53" s="7" t="s">
        <v>196</v>
      </c>
      <c r="BJ53" s="7" t="s">
        <v>197</v>
      </c>
      <c r="BK53" s="7" t="s">
        <v>3</v>
      </c>
      <c r="BL53" s="5" t="s">
        <v>0</v>
      </c>
      <c r="BM53" s="11">
        <v>240862.38010168</v>
      </c>
      <c r="BN53" s="5" t="s">
        <v>74</v>
      </c>
      <c r="BO53" s="11"/>
      <c r="BP53" s="12">
        <v>42506</v>
      </c>
      <c r="BQ53" s="12">
        <v>47984</v>
      </c>
      <c r="BR53" s="11">
        <v>0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5</v>
      </c>
      <c r="C54" s="14" t="s">
        <v>1</v>
      </c>
      <c r="D54" s="15">
        <v>45474</v>
      </c>
      <c r="E54" s="16" t="s">
        <v>198</v>
      </c>
      <c r="F54" s="17">
        <v>19</v>
      </c>
      <c r="G54" s="17">
        <v>18</v>
      </c>
      <c r="H54" s="18">
        <v>27168.33</v>
      </c>
      <c r="I54" s="18">
        <v>17059.47</v>
      </c>
      <c r="J54" s="18">
        <v>0</v>
      </c>
      <c r="K54" s="18">
        <v>44227.8</v>
      </c>
      <c r="L54" s="18">
        <v>962.3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44227.8</v>
      </c>
      <c r="T54" s="18">
        <v>4208.57</v>
      </c>
      <c r="U54" s="18">
        <v>176.56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4385.13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f>VLOOKUP(E54,[1]Aplicado!$C$5:$AL$1303,36,0)</f>
        <v>0</v>
      </c>
      <c r="AU54" s="18">
        <f t="shared" si="0"/>
        <v>0</v>
      </c>
      <c r="AV54" s="18">
        <v>18021.77</v>
      </c>
      <c r="AW54" s="18">
        <v>4385.13</v>
      </c>
      <c r="AX54" s="19">
        <v>25</v>
      </c>
      <c r="AY54" s="19">
        <v>120</v>
      </c>
      <c r="AZ54" s="18">
        <v>646069</v>
      </c>
      <c r="BA54" s="18">
        <v>94689.33</v>
      </c>
      <c r="BB54" s="20">
        <v>0.55000000000000004</v>
      </c>
      <c r="BC54" s="20">
        <v>0.25689578751903702</v>
      </c>
      <c r="BD54" s="20">
        <v>7.8</v>
      </c>
      <c r="BE54" s="20"/>
      <c r="BF54" s="16"/>
      <c r="BG54" s="13"/>
      <c r="BH54" s="16" t="s">
        <v>148</v>
      </c>
      <c r="BI54" s="16" t="s">
        <v>2</v>
      </c>
      <c r="BJ54" s="16" t="s">
        <v>159</v>
      </c>
      <c r="BK54" s="16" t="s">
        <v>4</v>
      </c>
      <c r="BL54" s="14" t="s">
        <v>0</v>
      </c>
      <c r="BM54" s="20">
        <v>359541.54104580003</v>
      </c>
      <c r="BN54" s="14" t="s">
        <v>74</v>
      </c>
      <c r="BO54" s="20"/>
      <c r="BP54" s="21">
        <v>42606</v>
      </c>
      <c r="BQ54" s="21">
        <v>46258</v>
      </c>
      <c r="BR54" s="20">
        <v>1992.96</v>
      </c>
      <c r="BS54" s="20">
        <v>0</v>
      </c>
      <c r="BT54" s="20">
        <v>12.3</v>
      </c>
    </row>
    <row r="55" spans="1:72" s="1" customFormat="1" ht="18.2" customHeight="1" x14ac:dyDescent="0.15">
      <c r="A55" s="4">
        <v>53</v>
      </c>
      <c r="B55" s="5" t="s">
        <v>5</v>
      </c>
      <c r="C55" s="5" t="s">
        <v>1</v>
      </c>
      <c r="D55" s="6">
        <v>45474</v>
      </c>
      <c r="E55" s="7" t="s">
        <v>38</v>
      </c>
      <c r="F55" s="8">
        <v>40</v>
      </c>
      <c r="G55" s="8">
        <v>39</v>
      </c>
      <c r="H55" s="9">
        <v>33106.68</v>
      </c>
      <c r="I55" s="9">
        <v>32283.45</v>
      </c>
      <c r="J55" s="9">
        <v>0</v>
      </c>
      <c r="K55" s="9">
        <v>65390.13</v>
      </c>
      <c r="L55" s="9">
        <v>902.99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65390.13</v>
      </c>
      <c r="T55" s="9">
        <v>13015.66</v>
      </c>
      <c r="U55" s="9">
        <v>215.16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13230.82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f>VLOOKUP(E55,[1]Aplicado!$C$5:$AL$1303,36,0)</f>
        <v>0</v>
      </c>
      <c r="AU55" s="9">
        <f t="shared" si="0"/>
        <v>0</v>
      </c>
      <c r="AV55" s="9">
        <v>33186.44</v>
      </c>
      <c r="AW55" s="9">
        <v>13230.82</v>
      </c>
      <c r="AX55" s="10">
        <v>34</v>
      </c>
      <c r="AY55" s="10">
        <v>120</v>
      </c>
      <c r="AZ55" s="9">
        <v>505000</v>
      </c>
      <c r="BA55" s="9">
        <v>92967.18</v>
      </c>
      <c r="BB55" s="11">
        <v>0.89834700000000001</v>
      </c>
      <c r="BC55" s="11">
        <v>0.63186844126185204</v>
      </c>
      <c r="BD55" s="11">
        <v>7.8</v>
      </c>
      <c r="BE55" s="11"/>
      <c r="BF55" s="7"/>
      <c r="BG55" s="4"/>
      <c r="BH55" s="7" t="s">
        <v>165</v>
      </c>
      <c r="BI55" s="7" t="s">
        <v>2</v>
      </c>
      <c r="BJ55" s="7" t="s">
        <v>199</v>
      </c>
      <c r="BK55" s="7" t="s">
        <v>4</v>
      </c>
      <c r="BL55" s="5" t="s">
        <v>0</v>
      </c>
      <c r="BM55" s="11">
        <v>531576.70310042996</v>
      </c>
      <c r="BN55" s="5" t="s">
        <v>74</v>
      </c>
      <c r="BO55" s="11"/>
      <c r="BP55" s="12">
        <v>42808</v>
      </c>
      <c r="BQ55" s="12">
        <v>46460</v>
      </c>
      <c r="BR55" s="11">
        <v>3832.66</v>
      </c>
      <c r="BS55" s="11">
        <v>0</v>
      </c>
      <c r="BT55" s="11">
        <v>12.3</v>
      </c>
    </row>
    <row r="56" spans="1:72" s="1" customFormat="1" ht="18.2" customHeight="1" x14ac:dyDescent="0.15">
      <c r="A56" s="13">
        <v>54</v>
      </c>
      <c r="B56" s="14" t="s">
        <v>5</v>
      </c>
      <c r="C56" s="14" t="s">
        <v>1</v>
      </c>
      <c r="D56" s="15">
        <v>45474</v>
      </c>
      <c r="E56" s="16" t="s">
        <v>200</v>
      </c>
      <c r="F56" s="17">
        <v>0</v>
      </c>
      <c r="G56" s="17">
        <v>0</v>
      </c>
      <c r="H56" s="18">
        <v>20243.919999999998</v>
      </c>
      <c r="I56" s="18">
        <v>0</v>
      </c>
      <c r="J56" s="18">
        <v>0</v>
      </c>
      <c r="K56" s="18">
        <v>20243.919999999998</v>
      </c>
      <c r="L56" s="18">
        <v>668.16</v>
      </c>
      <c r="M56" s="18">
        <v>0</v>
      </c>
      <c r="N56" s="18">
        <v>0</v>
      </c>
      <c r="O56" s="18">
        <v>0</v>
      </c>
      <c r="P56" s="18">
        <v>668.16</v>
      </c>
      <c r="Q56" s="18">
        <v>0</v>
      </c>
      <c r="R56" s="18">
        <v>0</v>
      </c>
      <c r="S56" s="18">
        <v>19575.759999999998</v>
      </c>
      <c r="T56" s="18">
        <v>0</v>
      </c>
      <c r="U56" s="18">
        <v>131.59</v>
      </c>
      <c r="V56" s="18">
        <v>0</v>
      </c>
      <c r="W56" s="18">
        <v>0</v>
      </c>
      <c r="X56" s="18">
        <v>131.59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45.2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1.4232450000000001</v>
      </c>
      <c r="AT56" s="18">
        <f>VLOOKUP(E56,[1]Aplicado!$C$5:$AL$1303,36,0)</f>
        <v>0</v>
      </c>
      <c r="AU56" s="18">
        <f t="shared" si="0"/>
        <v>843.52675500000009</v>
      </c>
      <c r="AV56" s="18">
        <v>0</v>
      </c>
      <c r="AW56" s="18">
        <v>0</v>
      </c>
      <c r="AX56" s="19">
        <v>34</v>
      </c>
      <c r="AY56" s="19">
        <v>120</v>
      </c>
      <c r="AZ56" s="18">
        <v>291235</v>
      </c>
      <c r="BA56" s="18">
        <v>66494.62</v>
      </c>
      <c r="BB56" s="20">
        <v>0.85000100000000001</v>
      </c>
      <c r="BC56" s="20">
        <v>0.250237020314726</v>
      </c>
      <c r="BD56" s="20">
        <v>7.8</v>
      </c>
      <c r="BE56" s="20"/>
      <c r="BF56" s="16"/>
      <c r="BG56" s="13"/>
      <c r="BH56" s="16" t="s">
        <v>155</v>
      </c>
      <c r="BI56" s="16" t="s">
        <v>2</v>
      </c>
      <c r="BJ56" s="16" t="s">
        <v>201</v>
      </c>
      <c r="BK56" s="16" t="s">
        <v>3</v>
      </c>
      <c r="BL56" s="14" t="s">
        <v>0</v>
      </c>
      <c r="BM56" s="20">
        <v>159137.44110135999</v>
      </c>
      <c r="BN56" s="14" t="s">
        <v>74</v>
      </c>
      <c r="BO56" s="20"/>
      <c r="BP56" s="21">
        <v>42809</v>
      </c>
      <c r="BQ56" s="21">
        <v>46461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5</v>
      </c>
      <c r="C57" s="5" t="s">
        <v>1</v>
      </c>
      <c r="D57" s="6">
        <v>45474</v>
      </c>
      <c r="E57" s="7" t="s">
        <v>202</v>
      </c>
      <c r="F57" s="8">
        <v>0</v>
      </c>
      <c r="G57" s="8">
        <v>0</v>
      </c>
      <c r="H57" s="9">
        <v>21141.85</v>
      </c>
      <c r="I57" s="9">
        <v>0</v>
      </c>
      <c r="J57" s="9">
        <v>0.82</v>
      </c>
      <c r="K57" s="9">
        <v>21141.85</v>
      </c>
      <c r="L57" s="9">
        <v>380.29</v>
      </c>
      <c r="M57" s="9">
        <v>0</v>
      </c>
      <c r="N57" s="9">
        <v>0</v>
      </c>
      <c r="O57" s="9">
        <v>0</v>
      </c>
      <c r="P57" s="9">
        <v>380.29</v>
      </c>
      <c r="Q57" s="9">
        <v>1239.8</v>
      </c>
      <c r="R57" s="9">
        <v>0</v>
      </c>
      <c r="S57" s="9">
        <v>19521.759999999998</v>
      </c>
      <c r="T57" s="9">
        <v>0</v>
      </c>
      <c r="U57" s="9">
        <v>167.51</v>
      </c>
      <c r="V57" s="9">
        <v>0</v>
      </c>
      <c r="W57" s="9">
        <v>0</v>
      </c>
      <c r="X57" s="9">
        <v>167.51</v>
      </c>
      <c r="Y57" s="9">
        <v>0</v>
      </c>
      <c r="Z57" s="9">
        <v>0</v>
      </c>
      <c r="AA57" s="9">
        <v>0</v>
      </c>
      <c r="AB57" s="9">
        <v>65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73.42</v>
      </c>
      <c r="AI57" s="9">
        <v>72.02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11.660275</v>
      </c>
      <c r="AT57" s="9">
        <f>VLOOKUP(E57,[1]Aplicado!$C$5:$AL$1303,36,0)</f>
        <v>0</v>
      </c>
      <c r="AU57" s="9">
        <f t="shared" si="0"/>
        <v>1985.5597250000001</v>
      </c>
      <c r="AV57" s="9">
        <v>0</v>
      </c>
      <c r="AW57" s="9">
        <v>0</v>
      </c>
      <c r="AX57" s="10">
        <v>61</v>
      </c>
      <c r="AY57" s="10">
        <v>360</v>
      </c>
      <c r="AZ57" s="9">
        <v>227234.13</v>
      </c>
      <c r="BA57" s="9">
        <v>61900</v>
      </c>
      <c r="BB57" s="11">
        <v>70.34</v>
      </c>
      <c r="BC57" s="11">
        <v>22.183531476575101</v>
      </c>
      <c r="BD57" s="11">
        <v>10.1</v>
      </c>
      <c r="BE57" s="11"/>
      <c r="BF57" s="7" t="s">
        <v>147</v>
      </c>
      <c r="BG57" s="4"/>
      <c r="BH57" s="7" t="s">
        <v>153</v>
      </c>
      <c r="BI57" s="7" t="s">
        <v>168</v>
      </c>
      <c r="BJ57" s="7"/>
      <c r="BK57" s="7" t="s">
        <v>3</v>
      </c>
      <c r="BL57" s="5" t="s">
        <v>0</v>
      </c>
      <c r="BM57" s="11">
        <v>158698.45830736001</v>
      </c>
      <c r="BN57" s="5" t="s">
        <v>74</v>
      </c>
      <c r="BO57" s="11"/>
      <c r="BP57" s="12">
        <v>36390</v>
      </c>
      <c r="BQ57" s="12">
        <v>47331</v>
      </c>
      <c r="BR57" s="11">
        <v>0</v>
      </c>
      <c r="BS57" s="11">
        <v>65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5</v>
      </c>
      <c r="C58" s="14" t="s">
        <v>1</v>
      </c>
      <c r="D58" s="15">
        <v>45474</v>
      </c>
      <c r="E58" s="16" t="s">
        <v>203</v>
      </c>
      <c r="F58" s="17">
        <v>1</v>
      </c>
      <c r="G58" s="17">
        <v>0</v>
      </c>
      <c r="H58" s="18">
        <v>37010.22</v>
      </c>
      <c r="I58" s="18">
        <v>0</v>
      </c>
      <c r="J58" s="18">
        <v>0</v>
      </c>
      <c r="K58" s="18">
        <v>37010.22</v>
      </c>
      <c r="L58" s="18">
        <v>440.56</v>
      </c>
      <c r="M58" s="18">
        <v>0</v>
      </c>
      <c r="N58" s="18">
        <v>0</v>
      </c>
      <c r="O58" s="18">
        <v>0</v>
      </c>
      <c r="P58" s="18">
        <v>0</v>
      </c>
      <c r="Q58" s="18">
        <v>1.55</v>
      </c>
      <c r="R58" s="18">
        <v>0</v>
      </c>
      <c r="S58" s="18">
        <v>37008.67</v>
      </c>
      <c r="T58" s="18">
        <v>0</v>
      </c>
      <c r="U58" s="18">
        <v>314.57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314.57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0.03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1.58439</v>
      </c>
      <c r="AT58" s="18">
        <f>VLOOKUP(E58,[1]Aplicado!$C$5:$AL$1303,36,0)</f>
        <v>0</v>
      </c>
      <c r="AU58" s="18">
        <f t="shared" si="0"/>
        <v>-4.389999999999894E-3</v>
      </c>
      <c r="AV58" s="18">
        <v>440.56</v>
      </c>
      <c r="AW58" s="18">
        <v>314.57</v>
      </c>
      <c r="AX58" s="19">
        <v>62</v>
      </c>
      <c r="AY58" s="19">
        <v>360</v>
      </c>
      <c r="AZ58" s="18">
        <v>270543</v>
      </c>
      <c r="BA58" s="18">
        <v>84619</v>
      </c>
      <c r="BB58" s="20">
        <v>81.760000000000005</v>
      </c>
      <c r="BC58" s="20">
        <v>35.758267755468601</v>
      </c>
      <c r="BD58" s="20">
        <v>10.199999999999999</v>
      </c>
      <c r="BE58" s="20"/>
      <c r="BF58" s="16" t="s">
        <v>147</v>
      </c>
      <c r="BG58" s="13"/>
      <c r="BH58" s="16" t="s">
        <v>155</v>
      </c>
      <c r="BI58" s="16" t="s">
        <v>190</v>
      </c>
      <c r="BJ58" s="16"/>
      <c r="BK58" s="16" t="s">
        <v>160</v>
      </c>
      <c r="BL58" s="14" t="s">
        <v>0</v>
      </c>
      <c r="BM58" s="20">
        <v>300854.98812637001</v>
      </c>
      <c r="BN58" s="14" t="s">
        <v>74</v>
      </c>
      <c r="BO58" s="20"/>
      <c r="BP58" s="21">
        <v>36440</v>
      </c>
      <c r="BQ58" s="21">
        <v>47391</v>
      </c>
      <c r="BR58" s="20">
        <v>246.07</v>
      </c>
      <c r="BS58" s="20">
        <v>65</v>
      </c>
      <c r="BT58" s="20">
        <v>0</v>
      </c>
    </row>
    <row r="59" spans="1:72" s="1" customFormat="1" ht="18.2" customHeight="1" x14ac:dyDescent="0.15">
      <c r="A59" s="4">
        <v>57</v>
      </c>
      <c r="B59" s="5" t="s">
        <v>5</v>
      </c>
      <c r="C59" s="5" t="s">
        <v>1</v>
      </c>
      <c r="D59" s="6">
        <v>45474</v>
      </c>
      <c r="E59" s="7" t="s">
        <v>204</v>
      </c>
      <c r="F59" s="8">
        <v>0</v>
      </c>
      <c r="G59" s="8">
        <v>0</v>
      </c>
      <c r="H59" s="9">
        <v>37134.089999999997</v>
      </c>
      <c r="I59" s="9">
        <v>0</v>
      </c>
      <c r="J59" s="9">
        <v>0</v>
      </c>
      <c r="K59" s="9">
        <v>37134.089999999997</v>
      </c>
      <c r="L59" s="9">
        <v>475.81</v>
      </c>
      <c r="M59" s="9">
        <v>0</v>
      </c>
      <c r="N59" s="9">
        <v>0</v>
      </c>
      <c r="O59" s="9">
        <v>0</v>
      </c>
      <c r="P59" s="9">
        <v>475.81</v>
      </c>
      <c r="Q59" s="9">
        <v>0</v>
      </c>
      <c r="R59" s="9">
        <v>0</v>
      </c>
      <c r="S59" s="9">
        <v>36658.28</v>
      </c>
      <c r="T59" s="9">
        <v>0</v>
      </c>
      <c r="U59" s="9">
        <v>315.64</v>
      </c>
      <c r="V59" s="9">
        <v>0</v>
      </c>
      <c r="W59" s="9">
        <v>0</v>
      </c>
      <c r="X59" s="9">
        <v>315.64</v>
      </c>
      <c r="Y59" s="9">
        <v>0</v>
      </c>
      <c r="Z59" s="9">
        <v>0</v>
      </c>
      <c r="AA59" s="9">
        <v>0</v>
      </c>
      <c r="AB59" s="9">
        <v>65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101.08</v>
      </c>
      <c r="AI59" s="9">
        <v>83.63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8.5000000000000006E-2</v>
      </c>
      <c r="AR59" s="9">
        <v>0</v>
      </c>
      <c r="AS59" s="9">
        <v>0</v>
      </c>
      <c r="AT59" s="9">
        <f>VLOOKUP(E59,[1]Aplicado!$C$5:$AL$1303,36,0)</f>
        <v>0</v>
      </c>
      <c r="AU59" s="9">
        <f t="shared" si="0"/>
        <v>1041.2449999999999</v>
      </c>
      <c r="AV59" s="9">
        <v>0</v>
      </c>
      <c r="AW59" s="9">
        <v>0</v>
      </c>
      <c r="AX59" s="10">
        <v>62</v>
      </c>
      <c r="AY59" s="10">
        <v>360</v>
      </c>
      <c r="AZ59" s="9">
        <v>274203</v>
      </c>
      <c r="BA59" s="9">
        <v>88689</v>
      </c>
      <c r="BB59" s="11">
        <v>85</v>
      </c>
      <c r="BC59" s="11">
        <v>35.1334866781675</v>
      </c>
      <c r="BD59" s="11">
        <v>10.199999999999999</v>
      </c>
      <c r="BE59" s="11"/>
      <c r="BF59" s="7" t="s">
        <v>147</v>
      </c>
      <c r="BG59" s="4"/>
      <c r="BH59" s="7" t="s">
        <v>155</v>
      </c>
      <c r="BI59" s="7" t="s">
        <v>205</v>
      </c>
      <c r="BJ59" s="7"/>
      <c r="BK59" s="7" t="s">
        <v>3</v>
      </c>
      <c r="BL59" s="5" t="s">
        <v>0</v>
      </c>
      <c r="BM59" s="11">
        <v>298006.55884508003</v>
      </c>
      <c r="BN59" s="5" t="s">
        <v>74</v>
      </c>
      <c r="BO59" s="11"/>
      <c r="BP59" s="12">
        <v>36462</v>
      </c>
      <c r="BQ59" s="12">
        <v>47391</v>
      </c>
      <c r="BR59" s="11">
        <v>0</v>
      </c>
      <c r="BS59" s="11">
        <v>65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5</v>
      </c>
      <c r="C60" s="14" t="s">
        <v>1</v>
      </c>
      <c r="D60" s="15">
        <v>45474</v>
      </c>
      <c r="E60" s="16" t="s">
        <v>206</v>
      </c>
      <c r="F60" s="17">
        <v>1</v>
      </c>
      <c r="G60" s="17">
        <v>0</v>
      </c>
      <c r="H60" s="18">
        <v>37990.57</v>
      </c>
      <c r="I60" s="18">
        <v>0</v>
      </c>
      <c r="J60" s="18">
        <v>0</v>
      </c>
      <c r="K60" s="18">
        <v>37990.57</v>
      </c>
      <c r="L60" s="18">
        <v>453.21</v>
      </c>
      <c r="M60" s="18">
        <v>0</v>
      </c>
      <c r="N60" s="18">
        <v>0</v>
      </c>
      <c r="O60" s="18">
        <v>0</v>
      </c>
      <c r="P60" s="18">
        <v>0</v>
      </c>
      <c r="Q60" s="18">
        <v>2.5299999999999998</v>
      </c>
      <c r="R60" s="18">
        <v>0</v>
      </c>
      <c r="S60" s="18">
        <v>37988.04</v>
      </c>
      <c r="T60" s="18">
        <v>0</v>
      </c>
      <c r="U60" s="18">
        <v>326.45999999999998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326.45999999999998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0.08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2.6176879999999998</v>
      </c>
      <c r="AT60" s="18">
        <f>VLOOKUP(E60,[1]Aplicado!$C$5:$AL$1303,36,0)</f>
        <v>0</v>
      </c>
      <c r="AU60" s="18">
        <f t="shared" si="0"/>
        <v>-7.6879999999999171E-3</v>
      </c>
      <c r="AV60" s="18">
        <v>453.21</v>
      </c>
      <c r="AW60" s="18">
        <v>326.45999999999998</v>
      </c>
      <c r="AX60" s="19">
        <v>64</v>
      </c>
      <c r="AY60" s="19">
        <v>360</v>
      </c>
      <c r="AZ60" s="18">
        <v>274813</v>
      </c>
      <c r="BA60" s="18">
        <v>87369</v>
      </c>
      <c r="BB60" s="20">
        <v>84.24</v>
      </c>
      <c r="BC60" s="20">
        <v>36.627550842976298</v>
      </c>
      <c r="BD60" s="20">
        <v>10.199999999999999</v>
      </c>
      <c r="BE60" s="20"/>
      <c r="BF60" s="16" t="s">
        <v>147</v>
      </c>
      <c r="BG60" s="13"/>
      <c r="BH60" s="16" t="s">
        <v>155</v>
      </c>
      <c r="BI60" s="16" t="s">
        <v>205</v>
      </c>
      <c r="BJ60" s="16"/>
      <c r="BK60" s="16" t="s">
        <v>160</v>
      </c>
      <c r="BL60" s="14" t="s">
        <v>0</v>
      </c>
      <c r="BM60" s="20">
        <v>308816.59144043998</v>
      </c>
      <c r="BN60" s="14" t="s">
        <v>74</v>
      </c>
      <c r="BO60" s="20"/>
      <c r="BP60" s="21">
        <v>36497</v>
      </c>
      <c r="BQ60" s="21">
        <v>47452</v>
      </c>
      <c r="BR60" s="20">
        <v>248.16</v>
      </c>
      <c r="BS60" s="20">
        <v>65</v>
      </c>
      <c r="BT60" s="20">
        <v>0</v>
      </c>
    </row>
    <row r="61" spans="1:72" s="1" customFormat="1" ht="18.2" customHeight="1" x14ac:dyDescent="0.15">
      <c r="A61" s="4">
        <v>59</v>
      </c>
      <c r="B61" s="5" t="s">
        <v>5</v>
      </c>
      <c r="C61" s="5" t="s">
        <v>1</v>
      </c>
      <c r="D61" s="6">
        <v>45474</v>
      </c>
      <c r="E61" s="7" t="s">
        <v>207</v>
      </c>
      <c r="F61" s="8">
        <v>0</v>
      </c>
      <c r="G61" s="8">
        <v>0</v>
      </c>
      <c r="H61" s="9">
        <v>35051.519999999997</v>
      </c>
      <c r="I61" s="9">
        <v>0</v>
      </c>
      <c r="J61" s="9">
        <v>0</v>
      </c>
      <c r="K61" s="9">
        <v>35051.519999999997</v>
      </c>
      <c r="L61" s="9">
        <v>405.88</v>
      </c>
      <c r="M61" s="9">
        <v>0</v>
      </c>
      <c r="N61" s="9">
        <v>0</v>
      </c>
      <c r="O61" s="9">
        <v>0</v>
      </c>
      <c r="P61" s="9">
        <v>405.88</v>
      </c>
      <c r="Q61" s="9">
        <v>0</v>
      </c>
      <c r="R61" s="9">
        <v>0</v>
      </c>
      <c r="S61" s="9">
        <v>34645.64</v>
      </c>
      <c r="T61" s="9">
        <v>0</v>
      </c>
      <c r="U61" s="9">
        <v>295.02</v>
      </c>
      <c r="V61" s="9">
        <v>0</v>
      </c>
      <c r="W61" s="9">
        <v>0</v>
      </c>
      <c r="X61" s="9">
        <v>295.02</v>
      </c>
      <c r="Y61" s="9">
        <v>0</v>
      </c>
      <c r="Z61" s="9">
        <v>0</v>
      </c>
      <c r="AA61" s="9">
        <v>0</v>
      </c>
      <c r="AB61" s="9">
        <v>65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90.3</v>
      </c>
      <c r="AI61" s="9">
        <v>72.33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0.15007400000000001</v>
      </c>
      <c r="AT61" s="9">
        <f>VLOOKUP(E61,[1]Aplicado!$C$5:$AL$1303,36,0)</f>
        <v>0</v>
      </c>
      <c r="AU61" s="9">
        <f t="shared" si="0"/>
        <v>928.37992599999995</v>
      </c>
      <c r="AV61" s="9">
        <v>0</v>
      </c>
      <c r="AW61" s="9">
        <v>0</v>
      </c>
      <c r="AX61" s="10">
        <v>64</v>
      </c>
      <c r="AY61" s="10">
        <v>360</v>
      </c>
      <c r="AZ61" s="9">
        <v>234199.67999999999</v>
      </c>
      <c r="BA61" s="9">
        <v>79200</v>
      </c>
      <c r="BB61" s="11">
        <v>90</v>
      </c>
      <c r="BC61" s="11">
        <v>39.370045454545497</v>
      </c>
      <c r="BD61" s="11">
        <v>10.1</v>
      </c>
      <c r="BE61" s="11"/>
      <c r="BF61" s="7" t="s">
        <v>147</v>
      </c>
      <c r="BG61" s="4"/>
      <c r="BH61" s="7" t="s">
        <v>153</v>
      </c>
      <c r="BI61" s="7" t="s">
        <v>168</v>
      </c>
      <c r="BJ61" s="7"/>
      <c r="BK61" s="7" t="s">
        <v>3</v>
      </c>
      <c r="BL61" s="5" t="s">
        <v>0</v>
      </c>
      <c r="BM61" s="11">
        <v>281645.18235403998</v>
      </c>
      <c r="BN61" s="5" t="s">
        <v>74</v>
      </c>
      <c r="BO61" s="11"/>
      <c r="BP61" s="12">
        <v>36511</v>
      </c>
      <c r="BQ61" s="12">
        <v>47452</v>
      </c>
      <c r="BR61" s="11">
        <v>0</v>
      </c>
      <c r="BS61" s="11">
        <v>65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5</v>
      </c>
      <c r="C62" s="14" t="s">
        <v>1</v>
      </c>
      <c r="D62" s="15">
        <v>45474</v>
      </c>
      <c r="E62" s="16" t="s">
        <v>39</v>
      </c>
      <c r="F62" s="17">
        <v>99</v>
      </c>
      <c r="G62" s="17">
        <v>98</v>
      </c>
      <c r="H62" s="18">
        <v>35380.519999999997</v>
      </c>
      <c r="I62" s="18">
        <v>26770.42</v>
      </c>
      <c r="J62" s="18">
        <v>0</v>
      </c>
      <c r="K62" s="18">
        <v>62150.94</v>
      </c>
      <c r="L62" s="18">
        <v>403.14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62150.94</v>
      </c>
      <c r="T62" s="18">
        <v>41336.449999999997</v>
      </c>
      <c r="U62" s="18">
        <v>297.76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41634.21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f>VLOOKUP(E62,[1]Aplicado!$C$5:$AL$1303,36,0)</f>
        <v>0</v>
      </c>
      <c r="AU62" s="18">
        <f t="shared" si="0"/>
        <v>0</v>
      </c>
      <c r="AV62" s="18">
        <v>27173.56</v>
      </c>
      <c r="AW62" s="18">
        <v>41634.21</v>
      </c>
      <c r="AX62" s="19">
        <v>64</v>
      </c>
      <c r="AY62" s="19">
        <v>360</v>
      </c>
      <c r="AZ62" s="18">
        <v>234199.67999999999</v>
      </c>
      <c r="BA62" s="18">
        <v>79200</v>
      </c>
      <c r="BB62" s="20">
        <v>90</v>
      </c>
      <c r="BC62" s="20">
        <v>70.626068181818198</v>
      </c>
      <c r="BD62" s="20">
        <v>10.1</v>
      </c>
      <c r="BE62" s="20"/>
      <c r="BF62" s="16" t="s">
        <v>147</v>
      </c>
      <c r="BG62" s="13"/>
      <c r="BH62" s="16" t="s">
        <v>153</v>
      </c>
      <c r="BI62" s="16" t="s">
        <v>168</v>
      </c>
      <c r="BJ62" s="16"/>
      <c r="BK62" s="16" t="s">
        <v>4</v>
      </c>
      <c r="BL62" s="14" t="s">
        <v>0</v>
      </c>
      <c r="BM62" s="20">
        <v>505244.32020234002</v>
      </c>
      <c r="BN62" s="14" t="s">
        <v>74</v>
      </c>
      <c r="BO62" s="20"/>
      <c r="BP62" s="21">
        <v>36511</v>
      </c>
      <c r="BQ62" s="21">
        <v>47452</v>
      </c>
      <c r="BR62" s="20">
        <v>25712.59</v>
      </c>
      <c r="BS62" s="20">
        <v>65</v>
      </c>
      <c r="BT62" s="20">
        <v>27.43</v>
      </c>
    </row>
    <row r="63" spans="1:72" s="1" customFormat="1" ht="18.2" customHeight="1" x14ac:dyDescent="0.15">
      <c r="A63" s="4">
        <v>61</v>
      </c>
      <c r="B63" s="5" t="s">
        <v>5</v>
      </c>
      <c r="C63" s="5" t="s">
        <v>1</v>
      </c>
      <c r="D63" s="6">
        <v>45474</v>
      </c>
      <c r="E63" s="7" t="s">
        <v>208</v>
      </c>
      <c r="F63" s="8">
        <v>0</v>
      </c>
      <c r="G63" s="8">
        <v>0</v>
      </c>
      <c r="H63" s="9">
        <v>31775.11</v>
      </c>
      <c r="I63" s="9">
        <v>0</v>
      </c>
      <c r="J63" s="9">
        <v>0</v>
      </c>
      <c r="K63" s="9">
        <v>31775.11</v>
      </c>
      <c r="L63" s="9">
        <v>355.59</v>
      </c>
      <c r="M63" s="9">
        <v>0</v>
      </c>
      <c r="N63" s="9">
        <v>0</v>
      </c>
      <c r="O63" s="9">
        <v>0</v>
      </c>
      <c r="P63" s="9">
        <v>355.59</v>
      </c>
      <c r="Q63" s="9">
        <v>1.48</v>
      </c>
      <c r="R63" s="9">
        <v>0</v>
      </c>
      <c r="S63" s="9">
        <v>31418.04</v>
      </c>
      <c r="T63" s="9">
        <v>0</v>
      </c>
      <c r="U63" s="9">
        <v>267.43</v>
      </c>
      <c r="V63" s="9">
        <v>0</v>
      </c>
      <c r="W63" s="9">
        <v>0</v>
      </c>
      <c r="X63" s="9">
        <v>267.43</v>
      </c>
      <c r="Y63" s="9">
        <v>0</v>
      </c>
      <c r="Z63" s="9">
        <v>0</v>
      </c>
      <c r="AA63" s="9">
        <v>0</v>
      </c>
      <c r="AB63" s="9">
        <v>65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81.73</v>
      </c>
      <c r="AI63" s="9">
        <v>73.239999999999995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0.73929999999999996</v>
      </c>
      <c r="AT63" s="9">
        <f>VLOOKUP(E63,[1]Aplicado!$C$5:$AL$1303,36,0)</f>
        <v>0</v>
      </c>
      <c r="AU63" s="9">
        <f t="shared" si="0"/>
        <v>843.73070000000007</v>
      </c>
      <c r="AV63" s="9">
        <v>0</v>
      </c>
      <c r="AW63" s="9">
        <v>0</v>
      </c>
      <c r="AX63" s="10">
        <v>65</v>
      </c>
      <c r="AY63" s="10">
        <v>360</v>
      </c>
      <c r="AZ63" s="9">
        <v>237659.49</v>
      </c>
      <c r="BA63" s="9">
        <v>70400</v>
      </c>
      <c r="BB63" s="11">
        <v>80</v>
      </c>
      <c r="BC63" s="11">
        <v>35.7023181818182</v>
      </c>
      <c r="BD63" s="11">
        <v>10.1</v>
      </c>
      <c r="BE63" s="11"/>
      <c r="BF63" s="7" t="s">
        <v>147</v>
      </c>
      <c r="BG63" s="4"/>
      <c r="BH63" s="7" t="s">
        <v>153</v>
      </c>
      <c r="BI63" s="7" t="s">
        <v>168</v>
      </c>
      <c r="BJ63" s="7"/>
      <c r="BK63" s="7" t="s">
        <v>3</v>
      </c>
      <c r="BL63" s="5" t="s">
        <v>0</v>
      </c>
      <c r="BM63" s="11">
        <v>255407.01817043999</v>
      </c>
      <c r="BN63" s="5" t="s">
        <v>74</v>
      </c>
      <c r="BO63" s="11"/>
      <c r="BP63" s="12">
        <v>36553</v>
      </c>
      <c r="BQ63" s="12">
        <v>47484</v>
      </c>
      <c r="BR63" s="11">
        <v>0</v>
      </c>
      <c r="BS63" s="11">
        <v>65</v>
      </c>
      <c r="BT63" s="11">
        <v>0</v>
      </c>
    </row>
    <row r="64" spans="1:72" s="1" customFormat="1" ht="18.2" customHeight="1" x14ac:dyDescent="0.15">
      <c r="A64" s="13">
        <v>62</v>
      </c>
      <c r="B64" s="14" t="s">
        <v>5</v>
      </c>
      <c r="C64" s="14" t="s">
        <v>1</v>
      </c>
      <c r="D64" s="15">
        <v>45474</v>
      </c>
      <c r="E64" s="16" t="s">
        <v>209</v>
      </c>
      <c r="F64" s="17">
        <v>5</v>
      </c>
      <c r="G64" s="17">
        <v>4</v>
      </c>
      <c r="H64" s="18">
        <v>35941.480000000003</v>
      </c>
      <c r="I64" s="18">
        <v>1554.67</v>
      </c>
      <c r="J64" s="18">
        <v>0</v>
      </c>
      <c r="K64" s="18">
        <v>37496.15</v>
      </c>
      <c r="L64" s="18">
        <v>398.42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37496.15</v>
      </c>
      <c r="T64" s="18">
        <v>1222.6300000000001</v>
      </c>
      <c r="U64" s="18">
        <v>302.48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1525.11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f>VLOOKUP(E64,[1]Aplicado!$C$5:$AL$1303,36,0)</f>
        <v>0</v>
      </c>
      <c r="AU64" s="18">
        <f t="shared" si="0"/>
        <v>0</v>
      </c>
      <c r="AV64" s="18">
        <v>1953.09</v>
      </c>
      <c r="AW64" s="18">
        <v>1525.11</v>
      </c>
      <c r="AX64" s="19">
        <v>66</v>
      </c>
      <c r="AY64" s="19">
        <v>360</v>
      </c>
      <c r="AZ64" s="18">
        <v>239187.17</v>
      </c>
      <c r="BA64" s="18">
        <v>79200</v>
      </c>
      <c r="BB64" s="20">
        <v>90</v>
      </c>
      <c r="BC64" s="20">
        <v>42.609261363636399</v>
      </c>
      <c r="BD64" s="20">
        <v>10.1</v>
      </c>
      <c r="BE64" s="20"/>
      <c r="BF64" s="16" t="s">
        <v>147</v>
      </c>
      <c r="BG64" s="13"/>
      <c r="BH64" s="16" t="s">
        <v>153</v>
      </c>
      <c r="BI64" s="16" t="s">
        <v>168</v>
      </c>
      <c r="BJ64" s="16"/>
      <c r="BK64" s="16" t="s">
        <v>160</v>
      </c>
      <c r="BL64" s="14" t="s">
        <v>0</v>
      </c>
      <c r="BM64" s="20">
        <v>304817.86465265002</v>
      </c>
      <c r="BN64" s="14" t="s">
        <v>74</v>
      </c>
      <c r="BO64" s="20"/>
      <c r="BP64" s="21">
        <v>36567</v>
      </c>
      <c r="BQ64" s="21">
        <v>47515</v>
      </c>
      <c r="BR64" s="20">
        <v>1033.2</v>
      </c>
      <c r="BS64" s="20">
        <v>65</v>
      </c>
      <c r="BT64" s="20">
        <v>29.55</v>
      </c>
    </row>
    <row r="65" spans="1:72" s="1" customFormat="1" ht="18.2" customHeight="1" x14ac:dyDescent="0.15">
      <c r="A65" s="4">
        <v>63</v>
      </c>
      <c r="B65" s="5" t="s">
        <v>5</v>
      </c>
      <c r="C65" s="5" t="s">
        <v>1</v>
      </c>
      <c r="D65" s="6">
        <v>45474</v>
      </c>
      <c r="E65" s="7" t="s">
        <v>210</v>
      </c>
      <c r="F65" s="8">
        <v>0</v>
      </c>
      <c r="G65" s="8">
        <v>0</v>
      </c>
      <c r="H65" s="9">
        <v>38442.9</v>
      </c>
      <c r="I65" s="9">
        <v>0</v>
      </c>
      <c r="J65" s="9">
        <v>0</v>
      </c>
      <c r="K65" s="9">
        <v>38442.9</v>
      </c>
      <c r="L65" s="9">
        <v>416.88</v>
      </c>
      <c r="M65" s="9">
        <v>0</v>
      </c>
      <c r="N65" s="9">
        <v>0</v>
      </c>
      <c r="O65" s="9">
        <v>0</v>
      </c>
      <c r="P65" s="9">
        <v>416.88</v>
      </c>
      <c r="Q65" s="9">
        <v>1.32</v>
      </c>
      <c r="R65" s="9">
        <v>0</v>
      </c>
      <c r="S65" s="9">
        <v>38024.699999999997</v>
      </c>
      <c r="T65" s="9">
        <v>0</v>
      </c>
      <c r="U65" s="9">
        <v>326.75</v>
      </c>
      <c r="V65" s="9">
        <v>0</v>
      </c>
      <c r="W65" s="9">
        <v>0</v>
      </c>
      <c r="X65" s="9">
        <v>326.75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95.82</v>
      </c>
      <c r="AI65" s="9">
        <v>84.61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0.99762499999999998</v>
      </c>
      <c r="AT65" s="9">
        <f>VLOOKUP(E65,[1]Aplicado!$C$5:$AL$1303,36,0)</f>
        <v>0</v>
      </c>
      <c r="AU65" s="9">
        <f t="shared" si="0"/>
        <v>989.38237500000014</v>
      </c>
      <c r="AV65" s="9">
        <v>0</v>
      </c>
      <c r="AW65" s="9">
        <v>0</v>
      </c>
      <c r="AX65" s="10">
        <v>68</v>
      </c>
      <c r="AY65" s="10">
        <v>360</v>
      </c>
      <c r="AZ65" s="9">
        <v>285969</v>
      </c>
      <c r="BA65" s="9">
        <v>83331</v>
      </c>
      <c r="BB65" s="11">
        <v>79.8</v>
      </c>
      <c r="BC65" s="11">
        <v>36.413472297224303</v>
      </c>
      <c r="BD65" s="11">
        <v>10.199999999999999</v>
      </c>
      <c r="BE65" s="11"/>
      <c r="BF65" s="7" t="s">
        <v>147</v>
      </c>
      <c r="BG65" s="4"/>
      <c r="BH65" s="7" t="s">
        <v>155</v>
      </c>
      <c r="BI65" s="7" t="s">
        <v>190</v>
      </c>
      <c r="BJ65" s="7"/>
      <c r="BK65" s="7" t="s">
        <v>3</v>
      </c>
      <c r="BL65" s="5" t="s">
        <v>0</v>
      </c>
      <c r="BM65" s="11">
        <v>309114.6119817</v>
      </c>
      <c r="BN65" s="5" t="s">
        <v>74</v>
      </c>
      <c r="BO65" s="11"/>
      <c r="BP65" s="12">
        <v>36588</v>
      </c>
      <c r="BQ65" s="12">
        <v>47542</v>
      </c>
      <c r="BR65" s="11">
        <v>0</v>
      </c>
      <c r="BS65" s="11">
        <v>65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5</v>
      </c>
      <c r="C66" s="14" t="s">
        <v>1</v>
      </c>
      <c r="D66" s="15">
        <v>45474</v>
      </c>
      <c r="E66" s="16" t="s">
        <v>211</v>
      </c>
      <c r="F66" s="17">
        <v>1</v>
      </c>
      <c r="G66" s="17">
        <v>1</v>
      </c>
      <c r="H66" s="18">
        <v>40934.699999999997</v>
      </c>
      <c r="I66" s="18">
        <v>435.91</v>
      </c>
      <c r="J66" s="18">
        <v>0</v>
      </c>
      <c r="K66" s="18">
        <v>41370.61</v>
      </c>
      <c r="L66" s="18">
        <v>439.61</v>
      </c>
      <c r="M66" s="18">
        <v>0</v>
      </c>
      <c r="N66" s="18">
        <v>0</v>
      </c>
      <c r="O66" s="18">
        <v>435.91</v>
      </c>
      <c r="P66" s="18">
        <v>0</v>
      </c>
      <c r="Q66" s="18">
        <v>0</v>
      </c>
      <c r="R66" s="18">
        <v>0</v>
      </c>
      <c r="S66" s="18">
        <v>40934.699999999997</v>
      </c>
      <c r="T66" s="18">
        <v>351.62</v>
      </c>
      <c r="U66" s="18">
        <v>347.92</v>
      </c>
      <c r="V66" s="18">
        <v>0</v>
      </c>
      <c r="W66" s="18">
        <v>351.62</v>
      </c>
      <c r="X66" s="18">
        <v>0</v>
      </c>
      <c r="Y66" s="18">
        <v>0</v>
      </c>
      <c r="Z66" s="18">
        <v>0</v>
      </c>
      <c r="AA66" s="18">
        <v>347.92</v>
      </c>
      <c r="AB66" s="18">
        <v>0</v>
      </c>
      <c r="AC66" s="18">
        <v>0</v>
      </c>
      <c r="AD66" s="18">
        <v>0</v>
      </c>
      <c r="AE66" s="18">
        <v>0</v>
      </c>
      <c r="AF66" s="18">
        <v>29.26</v>
      </c>
      <c r="AG66" s="18">
        <v>0</v>
      </c>
      <c r="AH66" s="18">
        <v>0</v>
      </c>
      <c r="AI66" s="18">
        <v>0.23</v>
      </c>
      <c r="AJ66" s="18">
        <v>65</v>
      </c>
      <c r="AK66" s="18">
        <v>0</v>
      </c>
      <c r="AL66" s="18">
        <v>0</v>
      </c>
      <c r="AM66" s="18">
        <v>0</v>
      </c>
      <c r="AN66" s="18">
        <v>0</v>
      </c>
      <c r="AO66" s="18">
        <v>100.65</v>
      </c>
      <c r="AP66" s="18">
        <v>84.65</v>
      </c>
      <c r="AQ66" s="18">
        <v>4.0000000000000001E-3</v>
      </c>
      <c r="AR66" s="18">
        <v>0</v>
      </c>
      <c r="AS66" s="18">
        <v>0</v>
      </c>
      <c r="AT66" s="18">
        <f>VLOOKUP(E66,[1]Aplicado!$C$5:$AL$1303,36,0)</f>
        <v>0</v>
      </c>
      <c r="AU66" s="18">
        <f t="shared" si="0"/>
        <v>1067.3240000000001</v>
      </c>
      <c r="AV66" s="18">
        <v>439.61</v>
      </c>
      <c r="AW66" s="18">
        <v>347.92</v>
      </c>
      <c r="AX66" s="19">
        <v>67</v>
      </c>
      <c r="AY66" s="19">
        <v>360</v>
      </c>
      <c r="AZ66" s="18">
        <v>286867.96999999997</v>
      </c>
      <c r="BA66" s="18">
        <v>88250</v>
      </c>
      <c r="BB66" s="20">
        <v>84.45</v>
      </c>
      <c r="BC66" s="20">
        <v>39.172072691218098</v>
      </c>
      <c r="BD66" s="20">
        <v>10.199999999999999</v>
      </c>
      <c r="BE66" s="20"/>
      <c r="BF66" s="16" t="s">
        <v>147</v>
      </c>
      <c r="BG66" s="13"/>
      <c r="BH66" s="16" t="s">
        <v>155</v>
      </c>
      <c r="BI66" s="16" t="s">
        <v>190</v>
      </c>
      <c r="BJ66" s="16"/>
      <c r="BK66" s="16" t="s">
        <v>160</v>
      </c>
      <c r="BL66" s="14" t="s">
        <v>0</v>
      </c>
      <c r="BM66" s="20">
        <v>332770.9069917</v>
      </c>
      <c r="BN66" s="14" t="s">
        <v>74</v>
      </c>
      <c r="BO66" s="20"/>
      <c r="BP66" s="21">
        <v>36595</v>
      </c>
      <c r="BQ66" s="21">
        <v>47542</v>
      </c>
      <c r="BR66" s="20">
        <v>250.19</v>
      </c>
      <c r="BS66" s="20">
        <v>65</v>
      </c>
      <c r="BT66" s="20">
        <v>29.26</v>
      </c>
    </row>
    <row r="67" spans="1:72" s="1" customFormat="1" ht="18.2" customHeight="1" x14ac:dyDescent="0.15">
      <c r="A67" s="4">
        <v>65</v>
      </c>
      <c r="B67" s="5" t="s">
        <v>5</v>
      </c>
      <c r="C67" s="5" t="s">
        <v>1</v>
      </c>
      <c r="D67" s="6">
        <v>45474</v>
      </c>
      <c r="E67" s="7" t="s">
        <v>212</v>
      </c>
      <c r="F67" s="5" t="s">
        <v>283</v>
      </c>
      <c r="G67" s="8">
        <v>0</v>
      </c>
      <c r="H67" s="9">
        <v>26401.79</v>
      </c>
      <c r="I67" s="9">
        <v>0</v>
      </c>
      <c r="J67" s="9">
        <v>0</v>
      </c>
      <c r="K67" s="9">
        <v>26401.79</v>
      </c>
      <c r="L67" s="9">
        <v>273.36</v>
      </c>
      <c r="M67" s="9">
        <v>0</v>
      </c>
      <c r="N67" s="9">
        <v>0</v>
      </c>
      <c r="O67" s="9">
        <v>0</v>
      </c>
      <c r="P67" s="9">
        <v>273.36</v>
      </c>
      <c r="Q67" s="9">
        <v>26128.43</v>
      </c>
      <c r="R67" s="9">
        <v>0</v>
      </c>
      <c r="S67" s="9">
        <v>0</v>
      </c>
      <c r="T67" s="9">
        <v>0</v>
      </c>
      <c r="U67" s="9">
        <v>222.22</v>
      </c>
      <c r="V67" s="9">
        <v>0</v>
      </c>
      <c r="W67" s="9">
        <v>0</v>
      </c>
      <c r="X67" s="9">
        <v>222.22</v>
      </c>
      <c r="Y67" s="9">
        <v>0</v>
      </c>
      <c r="Z67" s="9">
        <v>0</v>
      </c>
      <c r="AA67" s="9">
        <v>0</v>
      </c>
      <c r="AB67" s="9">
        <v>65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67.709999999999994</v>
      </c>
      <c r="AI67" s="9">
        <v>72.91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1457.42</v>
      </c>
      <c r="AS67" s="9">
        <v>0</v>
      </c>
      <c r="AT67" s="9">
        <f>VLOOKUP(E67,[1]Aplicado!$C$5:$AL$1303,36,0)</f>
        <v>0</v>
      </c>
      <c r="AU67" s="9">
        <f t="shared" ref="AU67:AU130" si="1">SUM(AB67:AR67,W67:Y67,O67:R67)-J67-AS67-AT67</f>
        <v>28287.05</v>
      </c>
      <c r="AV67" s="9">
        <v>0</v>
      </c>
      <c r="AW67" s="9">
        <v>0</v>
      </c>
      <c r="AX67" s="10">
        <v>71</v>
      </c>
      <c r="AY67" s="10">
        <v>360</v>
      </c>
      <c r="AZ67" s="9">
        <v>243927.55</v>
      </c>
      <c r="BA67" s="9">
        <v>56000</v>
      </c>
      <c r="BB67" s="11">
        <v>63.64</v>
      </c>
      <c r="BC67" s="11">
        <v>0</v>
      </c>
      <c r="BD67" s="11">
        <v>10.1</v>
      </c>
      <c r="BE67" s="11"/>
      <c r="BF67" s="7" t="s">
        <v>147</v>
      </c>
      <c r="BG67" s="4"/>
      <c r="BH67" s="7" t="s">
        <v>153</v>
      </c>
      <c r="BI67" s="7" t="s">
        <v>168</v>
      </c>
      <c r="BJ67" s="7"/>
      <c r="BK67" s="7" t="s">
        <v>3</v>
      </c>
      <c r="BL67" s="5" t="s">
        <v>0</v>
      </c>
      <c r="BM67" s="11">
        <v>0</v>
      </c>
      <c r="BN67" s="5" t="s">
        <v>74</v>
      </c>
      <c r="BO67" s="11"/>
      <c r="BP67" s="12">
        <v>36649</v>
      </c>
      <c r="BQ67" s="12">
        <v>47603</v>
      </c>
      <c r="BR67" s="11">
        <v>0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5</v>
      </c>
      <c r="C68" s="14" t="s">
        <v>1</v>
      </c>
      <c r="D68" s="15">
        <v>45474</v>
      </c>
      <c r="E68" s="16" t="s">
        <v>213</v>
      </c>
      <c r="F68" s="17">
        <v>0</v>
      </c>
      <c r="G68" s="17">
        <v>0</v>
      </c>
      <c r="H68" s="18">
        <v>42557.7</v>
      </c>
      <c r="I68" s="18">
        <v>0</v>
      </c>
      <c r="J68" s="18">
        <v>0</v>
      </c>
      <c r="K68" s="18">
        <v>42557.7</v>
      </c>
      <c r="L68" s="18">
        <v>430.92</v>
      </c>
      <c r="M68" s="18">
        <v>0</v>
      </c>
      <c r="N68" s="18">
        <v>0</v>
      </c>
      <c r="O68" s="18">
        <v>0</v>
      </c>
      <c r="P68" s="18">
        <v>430.92</v>
      </c>
      <c r="Q68" s="18">
        <v>0</v>
      </c>
      <c r="R68" s="18">
        <v>0</v>
      </c>
      <c r="S68" s="18">
        <v>42126.78</v>
      </c>
      <c r="T68" s="18">
        <v>0</v>
      </c>
      <c r="U68" s="18">
        <v>361.74</v>
      </c>
      <c r="V68" s="18">
        <v>0</v>
      </c>
      <c r="W68" s="18">
        <v>0</v>
      </c>
      <c r="X68" s="18">
        <v>361.74</v>
      </c>
      <c r="Y68" s="18">
        <v>0</v>
      </c>
      <c r="Z68" s="18">
        <v>0</v>
      </c>
      <c r="AA68" s="18">
        <v>0</v>
      </c>
      <c r="AB68" s="18">
        <v>65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101.22</v>
      </c>
      <c r="AI68" s="18">
        <v>84.54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0.140233</v>
      </c>
      <c r="AT68" s="18">
        <f>VLOOKUP(E68,[1]Aplicado!$C$5:$AL$1303,36,0)</f>
        <v>0</v>
      </c>
      <c r="AU68" s="18">
        <f t="shared" si="1"/>
        <v>1043.279767</v>
      </c>
      <c r="AV68" s="18">
        <v>0</v>
      </c>
      <c r="AW68" s="18">
        <v>0</v>
      </c>
      <c r="AX68" s="19">
        <v>71</v>
      </c>
      <c r="AY68" s="19">
        <v>360</v>
      </c>
      <c r="AZ68" s="18">
        <v>291235.23</v>
      </c>
      <c r="BA68" s="18">
        <v>88825</v>
      </c>
      <c r="BB68" s="20">
        <v>85</v>
      </c>
      <c r="BC68" s="20">
        <v>40.312708133971299</v>
      </c>
      <c r="BD68" s="20">
        <v>10.199999999999999</v>
      </c>
      <c r="BE68" s="20"/>
      <c r="BF68" s="16" t="s">
        <v>147</v>
      </c>
      <c r="BG68" s="13"/>
      <c r="BH68" s="16" t="s">
        <v>155</v>
      </c>
      <c r="BI68" s="16" t="s">
        <v>190</v>
      </c>
      <c r="BJ68" s="16"/>
      <c r="BK68" s="16" t="s">
        <v>3</v>
      </c>
      <c r="BL68" s="14" t="s">
        <v>0</v>
      </c>
      <c r="BM68" s="20">
        <v>342461.69604857999</v>
      </c>
      <c r="BN68" s="14" t="s">
        <v>74</v>
      </c>
      <c r="BO68" s="20"/>
      <c r="BP68" s="21">
        <v>36686</v>
      </c>
      <c r="BQ68" s="21">
        <v>47635</v>
      </c>
      <c r="BR68" s="20">
        <v>0</v>
      </c>
      <c r="BS68" s="20">
        <v>65</v>
      </c>
      <c r="BT68" s="20">
        <v>0</v>
      </c>
    </row>
    <row r="69" spans="1:72" s="1" customFormat="1" ht="18.2" customHeight="1" x14ac:dyDescent="0.15">
      <c r="A69" s="4">
        <v>67</v>
      </c>
      <c r="B69" s="5" t="s">
        <v>5</v>
      </c>
      <c r="C69" s="5" t="s">
        <v>1</v>
      </c>
      <c r="D69" s="6">
        <v>45474</v>
      </c>
      <c r="E69" s="7" t="s">
        <v>214</v>
      </c>
      <c r="F69" s="8">
        <v>0</v>
      </c>
      <c r="G69" s="8">
        <v>0</v>
      </c>
      <c r="H69" s="9">
        <v>35691.57</v>
      </c>
      <c r="I69" s="9">
        <v>0</v>
      </c>
      <c r="J69" s="9">
        <v>0</v>
      </c>
      <c r="K69" s="9">
        <v>35691.57</v>
      </c>
      <c r="L69" s="9">
        <v>382.97</v>
      </c>
      <c r="M69" s="9">
        <v>0</v>
      </c>
      <c r="N69" s="9">
        <v>0</v>
      </c>
      <c r="O69" s="9">
        <v>0</v>
      </c>
      <c r="P69" s="9">
        <v>382.97</v>
      </c>
      <c r="Q69" s="9">
        <v>0</v>
      </c>
      <c r="R69" s="9">
        <v>0</v>
      </c>
      <c r="S69" s="9">
        <v>35308.6</v>
      </c>
      <c r="T69" s="9">
        <v>0</v>
      </c>
      <c r="U69" s="9">
        <v>300.39999999999998</v>
      </c>
      <c r="V69" s="9">
        <v>0</v>
      </c>
      <c r="W69" s="9">
        <v>0</v>
      </c>
      <c r="X69" s="9">
        <v>300.39999999999998</v>
      </c>
      <c r="Y69" s="9">
        <v>0</v>
      </c>
      <c r="Z69" s="9">
        <v>0</v>
      </c>
      <c r="AA69" s="9">
        <v>0</v>
      </c>
      <c r="AB69" s="9">
        <v>65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88.37</v>
      </c>
      <c r="AI69" s="9">
        <v>72.89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4.08</v>
      </c>
      <c r="AR69" s="9">
        <v>0</v>
      </c>
      <c r="AS69" s="9">
        <v>0</v>
      </c>
      <c r="AT69" s="9">
        <f>VLOOKUP(E69,[1]Aplicado!$C$5:$AL$1303,36,0)</f>
        <v>0</v>
      </c>
      <c r="AU69" s="9">
        <f t="shared" si="1"/>
        <v>913.71</v>
      </c>
      <c r="AV69" s="9">
        <v>0</v>
      </c>
      <c r="AW69" s="9">
        <v>0</v>
      </c>
      <c r="AX69" s="10">
        <v>71</v>
      </c>
      <c r="AY69" s="10">
        <v>360</v>
      </c>
      <c r="AZ69" s="9">
        <v>239330.52</v>
      </c>
      <c r="BA69" s="9">
        <v>77220</v>
      </c>
      <c r="BB69" s="11">
        <v>90</v>
      </c>
      <c r="BC69" s="11">
        <v>41.152214452214501</v>
      </c>
      <c r="BD69" s="11">
        <v>10.1</v>
      </c>
      <c r="BE69" s="11"/>
      <c r="BF69" s="7" t="s">
        <v>147</v>
      </c>
      <c r="BG69" s="4"/>
      <c r="BH69" s="7" t="s">
        <v>155</v>
      </c>
      <c r="BI69" s="7" t="s">
        <v>215</v>
      </c>
      <c r="BJ69" s="7"/>
      <c r="BK69" s="7" t="s">
        <v>3</v>
      </c>
      <c r="BL69" s="5" t="s">
        <v>0</v>
      </c>
      <c r="BM69" s="11">
        <v>287034.59037460003</v>
      </c>
      <c r="BN69" s="5" t="s">
        <v>74</v>
      </c>
      <c r="BO69" s="11"/>
      <c r="BP69" s="12">
        <v>36693</v>
      </c>
      <c r="BQ69" s="12">
        <v>47635</v>
      </c>
      <c r="BR69" s="11">
        <v>0</v>
      </c>
      <c r="BS69" s="11">
        <v>65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5</v>
      </c>
      <c r="C70" s="14" t="s">
        <v>1</v>
      </c>
      <c r="D70" s="15">
        <v>45474</v>
      </c>
      <c r="E70" s="16" t="s">
        <v>40</v>
      </c>
      <c r="F70" s="17">
        <v>13</v>
      </c>
      <c r="G70" s="17">
        <v>13</v>
      </c>
      <c r="H70" s="18">
        <v>37204.22</v>
      </c>
      <c r="I70" s="18">
        <v>4539.96</v>
      </c>
      <c r="J70" s="18">
        <v>0</v>
      </c>
      <c r="K70" s="18">
        <v>41744.18</v>
      </c>
      <c r="L70" s="18">
        <v>383.67</v>
      </c>
      <c r="M70" s="18">
        <v>0</v>
      </c>
      <c r="N70" s="18">
        <v>0</v>
      </c>
      <c r="O70" s="18">
        <v>135.16999999999999</v>
      </c>
      <c r="P70" s="18">
        <v>0</v>
      </c>
      <c r="Q70" s="18">
        <v>0</v>
      </c>
      <c r="R70" s="18">
        <v>0</v>
      </c>
      <c r="S70" s="18">
        <v>41609.01</v>
      </c>
      <c r="T70" s="18">
        <v>4074.46</v>
      </c>
      <c r="U70" s="18">
        <v>317.23</v>
      </c>
      <c r="V70" s="18">
        <v>0</v>
      </c>
      <c r="W70" s="18">
        <v>351.02</v>
      </c>
      <c r="X70" s="18">
        <v>0</v>
      </c>
      <c r="Y70" s="18">
        <v>0</v>
      </c>
      <c r="Z70" s="18">
        <v>0</v>
      </c>
      <c r="AA70" s="18">
        <v>4040.67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65</v>
      </c>
      <c r="AK70" s="18">
        <v>0</v>
      </c>
      <c r="AL70" s="18">
        <v>0</v>
      </c>
      <c r="AM70" s="18">
        <v>30.05</v>
      </c>
      <c r="AN70" s="18">
        <v>0</v>
      </c>
      <c r="AO70" s="18">
        <v>90.3</v>
      </c>
      <c r="AP70" s="18">
        <v>73.069999999999993</v>
      </c>
      <c r="AQ70" s="18">
        <v>0</v>
      </c>
      <c r="AR70" s="18">
        <v>0</v>
      </c>
      <c r="AS70" s="18">
        <v>4.9199999999999999E-3</v>
      </c>
      <c r="AT70" s="18">
        <f>VLOOKUP(E70,[1]Aplicado!$C$5:$AL$1303,36,0)</f>
        <v>0</v>
      </c>
      <c r="AU70" s="18">
        <f t="shared" si="1"/>
        <v>744.60507999999993</v>
      </c>
      <c r="AV70" s="18">
        <v>4788.46</v>
      </c>
      <c r="AW70" s="18">
        <v>4040.67</v>
      </c>
      <c r="AX70" s="19">
        <v>70</v>
      </c>
      <c r="AY70" s="19">
        <v>360</v>
      </c>
      <c r="AZ70" s="18">
        <v>246064.1</v>
      </c>
      <c r="BA70" s="18">
        <v>79200</v>
      </c>
      <c r="BB70" s="20">
        <v>90</v>
      </c>
      <c r="BC70" s="20">
        <v>47.282965909090898</v>
      </c>
      <c r="BD70" s="20">
        <v>10.1</v>
      </c>
      <c r="BE70" s="20"/>
      <c r="BF70" s="16" t="s">
        <v>147</v>
      </c>
      <c r="BG70" s="13"/>
      <c r="BH70" s="16" t="s">
        <v>8</v>
      </c>
      <c r="BI70" s="16" t="s">
        <v>216</v>
      </c>
      <c r="BJ70" s="16"/>
      <c r="BK70" s="16" t="s">
        <v>4</v>
      </c>
      <c r="BL70" s="14" t="s">
        <v>0</v>
      </c>
      <c r="BM70" s="20">
        <v>338252.58269210998</v>
      </c>
      <c r="BN70" s="14" t="s">
        <v>74</v>
      </c>
      <c r="BO70" s="20"/>
      <c r="BP70" s="21">
        <v>36707</v>
      </c>
      <c r="BQ70" s="21">
        <v>47635</v>
      </c>
      <c r="BR70" s="20">
        <v>3096.74</v>
      </c>
      <c r="BS70" s="20">
        <v>65</v>
      </c>
      <c r="BT70" s="20">
        <v>28.72</v>
      </c>
    </row>
    <row r="71" spans="1:72" s="1" customFormat="1" ht="18.2" customHeight="1" x14ac:dyDescent="0.15">
      <c r="A71" s="4">
        <v>69</v>
      </c>
      <c r="B71" s="5" t="s">
        <v>5</v>
      </c>
      <c r="C71" s="5" t="s">
        <v>1</v>
      </c>
      <c r="D71" s="6">
        <v>45474</v>
      </c>
      <c r="E71" s="7" t="s">
        <v>217</v>
      </c>
      <c r="F71" s="8">
        <v>3</v>
      </c>
      <c r="G71" s="8">
        <v>2</v>
      </c>
      <c r="H71" s="9">
        <v>35580.089999999997</v>
      </c>
      <c r="I71" s="9">
        <v>792.84</v>
      </c>
      <c r="J71" s="9">
        <v>0</v>
      </c>
      <c r="K71" s="9">
        <v>36372.93</v>
      </c>
      <c r="L71" s="9">
        <v>401.43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36372.93</v>
      </c>
      <c r="T71" s="9">
        <v>608.96</v>
      </c>
      <c r="U71" s="9">
        <v>299.47000000000003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908.43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f>VLOOKUP(E71,[1]Aplicado!$C$5:$AL$1303,36,0)</f>
        <v>0</v>
      </c>
      <c r="AU71" s="9">
        <f t="shared" si="1"/>
        <v>0</v>
      </c>
      <c r="AV71" s="9">
        <v>1194.27</v>
      </c>
      <c r="AW71" s="9">
        <v>908.43</v>
      </c>
      <c r="AX71" s="10">
        <v>70</v>
      </c>
      <c r="AY71" s="10">
        <v>360</v>
      </c>
      <c r="AZ71" s="9">
        <v>246064.1</v>
      </c>
      <c r="BA71" s="9">
        <v>79200</v>
      </c>
      <c r="BB71" s="11">
        <v>90</v>
      </c>
      <c r="BC71" s="11">
        <v>41.332875000000001</v>
      </c>
      <c r="BD71" s="11">
        <v>10.1</v>
      </c>
      <c r="BE71" s="11"/>
      <c r="BF71" s="7" t="s">
        <v>147</v>
      </c>
      <c r="BG71" s="4"/>
      <c r="BH71" s="7" t="s">
        <v>8</v>
      </c>
      <c r="BI71" s="7" t="s">
        <v>216</v>
      </c>
      <c r="BJ71" s="7"/>
      <c r="BK71" s="7" t="s">
        <v>160</v>
      </c>
      <c r="BL71" s="5" t="s">
        <v>0</v>
      </c>
      <c r="BM71" s="11">
        <v>295686.85995123</v>
      </c>
      <c r="BN71" s="5" t="s">
        <v>74</v>
      </c>
      <c r="BO71" s="11"/>
      <c r="BP71" s="12">
        <v>36707</v>
      </c>
      <c r="BQ71" s="12">
        <v>47635</v>
      </c>
      <c r="BR71" s="11">
        <v>742.55</v>
      </c>
      <c r="BS71" s="11">
        <v>65</v>
      </c>
      <c r="BT71" s="11">
        <v>28.72</v>
      </c>
    </row>
    <row r="72" spans="1:72" s="1" customFormat="1" ht="18.2" customHeight="1" x14ac:dyDescent="0.15">
      <c r="A72" s="13">
        <v>70</v>
      </c>
      <c r="B72" s="14" t="s">
        <v>5</v>
      </c>
      <c r="C72" s="14" t="s">
        <v>1</v>
      </c>
      <c r="D72" s="15">
        <v>45474</v>
      </c>
      <c r="E72" s="16" t="s">
        <v>218</v>
      </c>
      <c r="F72" s="17">
        <v>6</v>
      </c>
      <c r="G72" s="17">
        <v>5</v>
      </c>
      <c r="H72" s="18">
        <v>36440.910000000003</v>
      </c>
      <c r="I72" s="18">
        <v>1922.14</v>
      </c>
      <c r="J72" s="18">
        <v>0</v>
      </c>
      <c r="K72" s="18">
        <v>38363.050000000003</v>
      </c>
      <c r="L72" s="18">
        <v>394.19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38363.050000000003</v>
      </c>
      <c r="T72" s="18">
        <v>1582.36</v>
      </c>
      <c r="U72" s="18">
        <v>306.70999999999998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1889.07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f>VLOOKUP(E72,[1]Aplicado!$C$5:$AL$1303,36,0)</f>
        <v>0</v>
      </c>
      <c r="AU72" s="18">
        <f t="shared" si="1"/>
        <v>0</v>
      </c>
      <c r="AV72" s="18">
        <v>2316.33</v>
      </c>
      <c r="AW72" s="18">
        <v>1889.07</v>
      </c>
      <c r="AX72" s="19">
        <v>72</v>
      </c>
      <c r="AY72" s="19">
        <v>360</v>
      </c>
      <c r="AZ72" s="18">
        <v>247943.52</v>
      </c>
      <c r="BA72" s="18">
        <v>79200</v>
      </c>
      <c r="BB72" s="20">
        <v>90</v>
      </c>
      <c r="BC72" s="20">
        <v>43.594374999999999</v>
      </c>
      <c r="BD72" s="20">
        <v>10.1</v>
      </c>
      <c r="BE72" s="20"/>
      <c r="BF72" s="16" t="s">
        <v>147</v>
      </c>
      <c r="BG72" s="13"/>
      <c r="BH72" s="16" t="s">
        <v>8</v>
      </c>
      <c r="BI72" s="16" t="s">
        <v>216</v>
      </c>
      <c r="BJ72" s="16"/>
      <c r="BK72" s="16" t="s">
        <v>160</v>
      </c>
      <c r="BL72" s="14" t="s">
        <v>0</v>
      </c>
      <c r="BM72" s="20">
        <v>311865.16435854998</v>
      </c>
      <c r="BN72" s="14" t="s">
        <v>74</v>
      </c>
      <c r="BO72" s="20"/>
      <c r="BP72" s="21">
        <v>36756</v>
      </c>
      <c r="BQ72" s="21">
        <v>47696</v>
      </c>
      <c r="BR72" s="20">
        <v>1511.45</v>
      </c>
      <c r="BS72" s="20">
        <v>65</v>
      </c>
      <c r="BT72" s="20">
        <v>28.5</v>
      </c>
    </row>
    <row r="73" spans="1:72" s="1" customFormat="1" ht="18.2" customHeight="1" x14ac:dyDescent="0.15">
      <c r="A73" s="4">
        <v>71</v>
      </c>
      <c r="B73" s="5" t="s">
        <v>5</v>
      </c>
      <c r="C73" s="5" t="s">
        <v>1</v>
      </c>
      <c r="D73" s="6">
        <v>45474</v>
      </c>
      <c r="E73" s="7" t="s">
        <v>219</v>
      </c>
      <c r="F73" s="8">
        <v>0</v>
      </c>
      <c r="G73" s="8">
        <v>0</v>
      </c>
      <c r="H73" s="9">
        <v>34367.25</v>
      </c>
      <c r="I73" s="9">
        <v>0</v>
      </c>
      <c r="J73" s="9">
        <v>0</v>
      </c>
      <c r="K73" s="9">
        <v>34367.25</v>
      </c>
      <c r="L73" s="9">
        <v>339.97</v>
      </c>
      <c r="M73" s="9">
        <v>0</v>
      </c>
      <c r="N73" s="9">
        <v>0</v>
      </c>
      <c r="O73" s="9">
        <v>0</v>
      </c>
      <c r="P73" s="9">
        <v>339.97</v>
      </c>
      <c r="Q73" s="9">
        <v>2.2400000000000002</v>
      </c>
      <c r="R73" s="9">
        <v>0</v>
      </c>
      <c r="S73" s="9">
        <v>34025.040000000001</v>
      </c>
      <c r="T73" s="9">
        <v>0</v>
      </c>
      <c r="U73" s="9">
        <v>289.24</v>
      </c>
      <c r="V73" s="9">
        <v>0</v>
      </c>
      <c r="W73" s="9">
        <v>0</v>
      </c>
      <c r="X73" s="9">
        <v>289.24</v>
      </c>
      <c r="Y73" s="9">
        <v>0</v>
      </c>
      <c r="Z73" s="9">
        <v>0</v>
      </c>
      <c r="AA73" s="9">
        <v>0</v>
      </c>
      <c r="AB73" s="9">
        <v>65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82.41</v>
      </c>
      <c r="AI73" s="9">
        <v>72.489999999999995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1.1538489999999999</v>
      </c>
      <c r="AT73" s="9">
        <f>VLOOKUP(E73,[1]Aplicado!$C$5:$AL$1303,36,0)</f>
        <v>0</v>
      </c>
      <c r="AU73" s="9">
        <f t="shared" si="1"/>
        <v>850.19615099999999</v>
      </c>
      <c r="AV73" s="9">
        <v>0</v>
      </c>
      <c r="AW73" s="9">
        <v>0</v>
      </c>
      <c r="AX73" s="10">
        <v>73</v>
      </c>
      <c r="AY73" s="10">
        <v>360</v>
      </c>
      <c r="AZ73" s="9">
        <v>222585.66</v>
      </c>
      <c r="BA73" s="9">
        <v>71100</v>
      </c>
      <c r="BB73" s="11">
        <v>90</v>
      </c>
      <c r="BC73" s="11">
        <v>43.069670886075897</v>
      </c>
      <c r="BD73" s="11">
        <v>10.1</v>
      </c>
      <c r="BE73" s="11"/>
      <c r="BF73" s="7" t="s">
        <v>147</v>
      </c>
      <c r="BG73" s="4"/>
      <c r="BH73" s="7" t="s">
        <v>8</v>
      </c>
      <c r="BI73" s="7" t="s">
        <v>216</v>
      </c>
      <c r="BJ73" s="7"/>
      <c r="BK73" s="7" t="s">
        <v>3</v>
      </c>
      <c r="BL73" s="5" t="s">
        <v>0</v>
      </c>
      <c r="BM73" s="11">
        <v>276600.13194743998</v>
      </c>
      <c r="BN73" s="5" t="s">
        <v>74</v>
      </c>
      <c r="BO73" s="11"/>
      <c r="BP73" s="12">
        <v>36756</v>
      </c>
      <c r="BQ73" s="12">
        <v>47696</v>
      </c>
      <c r="BR73" s="11">
        <v>0</v>
      </c>
      <c r="BS73" s="11">
        <v>65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5</v>
      </c>
      <c r="C74" s="14" t="s">
        <v>1</v>
      </c>
      <c r="D74" s="15">
        <v>45474</v>
      </c>
      <c r="E74" s="16" t="s">
        <v>220</v>
      </c>
      <c r="F74" s="17">
        <v>0</v>
      </c>
      <c r="G74" s="17">
        <v>0</v>
      </c>
      <c r="H74" s="18">
        <v>26890.11</v>
      </c>
      <c r="I74" s="18">
        <v>0</v>
      </c>
      <c r="J74" s="18">
        <v>0.02</v>
      </c>
      <c r="K74" s="18">
        <v>26890.11</v>
      </c>
      <c r="L74" s="18">
        <v>402.88</v>
      </c>
      <c r="M74" s="18">
        <v>0</v>
      </c>
      <c r="N74" s="18">
        <v>0</v>
      </c>
      <c r="O74" s="18">
        <v>0</v>
      </c>
      <c r="P74" s="18">
        <v>402.88</v>
      </c>
      <c r="Q74" s="18">
        <v>0</v>
      </c>
      <c r="R74" s="18">
        <v>0</v>
      </c>
      <c r="S74" s="18">
        <v>26487.23</v>
      </c>
      <c r="T74" s="18">
        <v>0</v>
      </c>
      <c r="U74" s="18">
        <v>226.33</v>
      </c>
      <c r="V74" s="18">
        <v>0</v>
      </c>
      <c r="W74" s="18">
        <v>0</v>
      </c>
      <c r="X74" s="18">
        <v>226.33</v>
      </c>
      <c r="Y74" s="18">
        <v>0</v>
      </c>
      <c r="Z74" s="18">
        <v>0</v>
      </c>
      <c r="AA74" s="18">
        <v>0</v>
      </c>
      <c r="AB74" s="18">
        <v>65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82.41</v>
      </c>
      <c r="AI74" s="18">
        <v>72.489999999999995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2E-3</v>
      </c>
      <c r="AR74" s="18">
        <v>0</v>
      </c>
      <c r="AS74" s="18">
        <v>0</v>
      </c>
      <c r="AT74" s="18">
        <f>VLOOKUP(E74,[1]Aplicado!$C$5:$AL$1303,36,0)</f>
        <v>0</v>
      </c>
      <c r="AU74" s="18">
        <f t="shared" si="1"/>
        <v>849.09199999999998</v>
      </c>
      <c r="AV74" s="18">
        <v>0</v>
      </c>
      <c r="AW74" s="18">
        <v>0</v>
      </c>
      <c r="AX74" s="19">
        <v>73</v>
      </c>
      <c r="AY74" s="19">
        <v>360</v>
      </c>
      <c r="AZ74" s="18">
        <v>222585.66</v>
      </c>
      <c r="BA74" s="18">
        <v>71100</v>
      </c>
      <c r="BB74" s="20">
        <v>90</v>
      </c>
      <c r="BC74" s="20">
        <v>33.528139240506299</v>
      </c>
      <c r="BD74" s="20">
        <v>10.1</v>
      </c>
      <c r="BE74" s="20"/>
      <c r="BF74" s="16" t="s">
        <v>147</v>
      </c>
      <c r="BG74" s="13"/>
      <c r="BH74" s="16" t="s">
        <v>8</v>
      </c>
      <c r="BI74" s="16" t="s">
        <v>216</v>
      </c>
      <c r="BJ74" s="16"/>
      <c r="BK74" s="16" t="s">
        <v>3</v>
      </c>
      <c r="BL74" s="14" t="s">
        <v>0</v>
      </c>
      <c r="BM74" s="20">
        <v>215322.93019853</v>
      </c>
      <c r="BN74" s="14" t="s">
        <v>74</v>
      </c>
      <c r="BO74" s="20"/>
      <c r="BP74" s="21">
        <v>36756</v>
      </c>
      <c r="BQ74" s="21">
        <v>47696</v>
      </c>
      <c r="BR74" s="20">
        <v>0</v>
      </c>
      <c r="BS74" s="20">
        <v>65</v>
      </c>
      <c r="BT74" s="20">
        <v>0</v>
      </c>
    </row>
    <row r="75" spans="1:72" s="1" customFormat="1" ht="18.2" customHeight="1" x14ac:dyDescent="0.15">
      <c r="A75" s="4">
        <v>73</v>
      </c>
      <c r="B75" s="5" t="s">
        <v>5</v>
      </c>
      <c r="C75" s="5" t="s">
        <v>1</v>
      </c>
      <c r="D75" s="6">
        <v>45474</v>
      </c>
      <c r="E75" s="7" t="s">
        <v>41</v>
      </c>
      <c r="F75" s="8">
        <v>65</v>
      </c>
      <c r="G75" s="8">
        <v>64</v>
      </c>
      <c r="H75" s="9">
        <v>34558.49</v>
      </c>
      <c r="I75" s="9">
        <v>16684.89</v>
      </c>
      <c r="J75" s="9">
        <v>0</v>
      </c>
      <c r="K75" s="9">
        <v>51243.38</v>
      </c>
      <c r="L75" s="9">
        <v>338.36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51243.38</v>
      </c>
      <c r="T75" s="9">
        <v>23582</v>
      </c>
      <c r="U75" s="9">
        <v>290.85000000000002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23872.85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f>VLOOKUP(E75,[1]Aplicado!$C$5:$AL$1303,36,0)</f>
        <v>0</v>
      </c>
      <c r="AU75" s="9">
        <f t="shared" si="1"/>
        <v>0</v>
      </c>
      <c r="AV75" s="9">
        <v>17023.25</v>
      </c>
      <c r="AW75" s="9">
        <v>23872.85</v>
      </c>
      <c r="AX75" s="10">
        <v>73</v>
      </c>
      <c r="AY75" s="10">
        <v>360</v>
      </c>
      <c r="AZ75" s="9">
        <v>222585.66</v>
      </c>
      <c r="BA75" s="9">
        <v>71100</v>
      </c>
      <c r="BB75" s="11">
        <v>90</v>
      </c>
      <c r="BC75" s="11">
        <v>64.865037974683503</v>
      </c>
      <c r="BD75" s="11">
        <v>10.1</v>
      </c>
      <c r="BE75" s="11"/>
      <c r="BF75" s="7" t="s">
        <v>147</v>
      </c>
      <c r="BG75" s="4"/>
      <c r="BH75" s="7" t="s">
        <v>8</v>
      </c>
      <c r="BI75" s="7" t="s">
        <v>216</v>
      </c>
      <c r="BJ75" s="7"/>
      <c r="BK75" s="7" t="s">
        <v>4</v>
      </c>
      <c r="BL75" s="5" t="s">
        <v>0</v>
      </c>
      <c r="BM75" s="11">
        <v>416573.37271118001</v>
      </c>
      <c r="BN75" s="5" t="s">
        <v>74</v>
      </c>
      <c r="BO75" s="11"/>
      <c r="BP75" s="12">
        <v>36756</v>
      </c>
      <c r="BQ75" s="12">
        <v>47696</v>
      </c>
      <c r="BR75" s="11">
        <v>16423.72</v>
      </c>
      <c r="BS75" s="11">
        <v>65</v>
      </c>
      <c r="BT75" s="11">
        <v>28.51</v>
      </c>
    </row>
    <row r="76" spans="1:72" s="1" customFormat="1" ht="18.2" customHeight="1" x14ac:dyDescent="0.15">
      <c r="A76" s="13">
        <v>74</v>
      </c>
      <c r="B76" s="14" t="s">
        <v>5</v>
      </c>
      <c r="C76" s="14" t="s">
        <v>1</v>
      </c>
      <c r="D76" s="15">
        <v>45474</v>
      </c>
      <c r="E76" s="16" t="s">
        <v>11</v>
      </c>
      <c r="F76" s="17">
        <v>98</v>
      </c>
      <c r="G76" s="17">
        <v>97</v>
      </c>
      <c r="H76" s="18">
        <v>34558.49</v>
      </c>
      <c r="I76" s="18">
        <v>22366.07</v>
      </c>
      <c r="J76" s="18">
        <v>0</v>
      </c>
      <c r="K76" s="18">
        <v>56924.56</v>
      </c>
      <c r="L76" s="18">
        <v>338.36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56924.56</v>
      </c>
      <c r="T76" s="18">
        <v>38607.01</v>
      </c>
      <c r="U76" s="18">
        <v>290.85000000000002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38897.86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f>VLOOKUP(E76,[1]Aplicado!$C$5:$AL$1303,36,0)</f>
        <v>0</v>
      </c>
      <c r="AU76" s="18">
        <f t="shared" si="1"/>
        <v>0</v>
      </c>
      <c r="AV76" s="18">
        <v>22704.43</v>
      </c>
      <c r="AW76" s="18">
        <v>38897.86</v>
      </c>
      <c r="AX76" s="19">
        <v>73</v>
      </c>
      <c r="AY76" s="19">
        <v>360</v>
      </c>
      <c r="AZ76" s="18">
        <v>222585.66</v>
      </c>
      <c r="BA76" s="18">
        <v>71100</v>
      </c>
      <c r="BB76" s="20">
        <v>90</v>
      </c>
      <c r="BC76" s="20">
        <v>72.056405063291095</v>
      </c>
      <c r="BD76" s="20">
        <v>10.1</v>
      </c>
      <c r="BE76" s="20"/>
      <c r="BF76" s="16" t="s">
        <v>147</v>
      </c>
      <c r="BG76" s="13"/>
      <c r="BH76" s="16" t="s">
        <v>8</v>
      </c>
      <c r="BI76" s="16" t="s">
        <v>216</v>
      </c>
      <c r="BJ76" s="16"/>
      <c r="BK76" s="16" t="s">
        <v>4</v>
      </c>
      <c r="BL76" s="14" t="s">
        <v>0</v>
      </c>
      <c r="BM76" s="20">
        <v>462757.45177816</v>
      </c>
      <c r="BN76" s="14" t="s">
        <v>74</v>
      </c>
      <c r="BO76" s="20"/>
      <c r="BP76" s="21">
        <v>36756</v>
      </c>
      <c r="BQ76" s="21">
        <v>47696</v>
      </c>
      <c r="BR76" s="20">
        <v>24788.13</v>
      </c>
      <c r="BS76" s="20">
        <v>65</v>
      </c>
      <c r="BT76" s="20">
        <v>28.51</v>
      </c>
    </row>
    <row r="77" spans="1:72" s="1" customFormat="1" ht="18.2" customHeight="1" x14ac:dyDescent="0.15">
      <c r="A77" s="4">
        <v>75</v>
      </c>
      <c r="B77" s="5" t="s">
        <v>5</v>
      </c>
      <c r="C77" s="5" t="s">
        <v>1</v>
      </c>
      <c r="D77" s="6">
        <v>45474</v>
      </c>
      <c r="E77" s="7" t="s">
        <v>221</v>
      </c>
      <c r="F77" s="8">
        <v>4</v>
      </c>
      <c r="G77" s="8">
        <v>4</v>
      </c>
      <c r="H77" s="9">
        <v>34558.49</v>
      </c>
      <c r="I77" s="9">
        <v>1183.6400000000001</v>
      </c>
      <c r="J77" s="9">
        <v>0</v>
      </c>
      <c r="K77" s="9">
        <v>35742.129999999997</v>
      </c>
      <c r="L77" s="9">
        <v>338.36</v>
      </c>
      <c r="M77" s="9">
        <v>0</v>
      </c>
      <c r="N77" s="9">
        <v>0</v>
      </c>
      <c r="O77" s="9">
        <v>319.89999999999998</v>
      </c>
      <c r="P77" s="9">
        <v>0</v>
      </c>
      <c r="Q77" s="9">
        <v>0</v>
      </c>
      <c r="R77" s="9">
        <v>0</v>
      </c>
      <c r="S77" s="9">
        <v>35422.230000000003</v>
      </c>
      <c r="T77" s="9">
        <v>891.95</v>
      </c>
      <c r="U77" s="9">
        <v>290.85000000000002</v>
      </c>
      <c r="V77" s="9">
        <v>0</v>
      </c>
      <c r="W77" s="9">
        <v>299.25</v>
      </c>
      <c r="X77" s="9">
        <v>0</v>
      </c>
      <c r="Y77" s="9">
        <v>0</v>
      </c>
      <c r="Z77" s="9">
        <v>0</v>
      </c>
      <c r="AA77" s="9">
        <v>883.55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65</v>
      </c>
      <c r="AK77" s="9">
        <v>0</v>
      </c>
      <c r="AL77" s="9">
        <v>0</v>
      </c>
      <c r="AM77" s="9">
        <v>28.51</v>
      </c>
      <c r="AN77" s="9">
        <v>0</v>
      </c>
      <c r="AO77" s="9">
        <v>82.41</v>
      </c>
      <c r="AP77" s="9">
        <v>72.489999999999995</v>
      </c>
      <c r="AQ77" s="9">
        <v>0</v>
      </c>
      <c r="AR77" s="9">
        <v>0</v>
      </c>
      <c r="AS77" s="9">
        <v>1.23E-3</v>
      </c>
      <c r="AT77" s="9">
        <f>VLOOKUP(E77,[1]Aplicado!$C$5:$AL$1303,36,0)</f>
        <v>0</v>
      </c>
      <c r="AU77" s="9">
        <f t="shared" si="1"/>
        <v>867.5587700000001</v>
      </c>
      <c r="AV77" s="9">
        <v>1202.0999999999999</v>
      </c>
      <c r="AW77" s="9">
        <v>883.55</v>
      </c>
      <c r="AX77" s="10">
        <v>73</v>
      </c>
      <c r="AY77" s="10">
        <v>360</v>
      </c>
      <c r="AZ77" s="9">
        <v>222585.66</v>
      </c>
      <c r="BA77" s="9">
        <v>71100</v>
      </c>
      <c r="BB77" s="11">
        <v>90</v>
      </c>
      <c r="BC77" s="11">
        <v>44.838265822784798</v>
      </c>
      <c r="BD77" s="11">
        <v>10.1</v>
      </c>
      <c r="BE77" s="11"/>
      <c r="BF77" s="7" t="s">
        <v>147</v>
      </c>
      <c r="BG77" s="4"/>
      <c r="BH77" s="7" t="s">
        <v>8</v>
      </c>
      <c r="BI77" s="7" t="s">
        <v>216</v>
      </c>
      <c r="BJ77" s="7"/>
      <c r="BK77" s="7" t="s">
        <v>160</v>
      </c>
      <c r="BL77" s="5" t="s">
        <v>0</v>
      </c>
      <c r="BM77" s="11">
        <v>287958.32398352999</v>
      </c>
      <c r="BN77" s="5" t="s">
        <v>74</v>
      </c>
      <c r="BO77" s="11"/>
      <c r="BP77" s="12">
        <v>36756</v>
      </c>
      <c r="BQ77" s="12">
        <v>47696</v>
      </c>
      <c r="BR77" s="11">
        <v>745.23</v>
      </c>
      <c r="BS77" s="11">
        <v>65</v>
      </c>
      <c r="BT77" s="11">
        <v>28.51</v>
      </c>
    </row>
    <row r="78" spans="1:72" s="1" customFormat="1" ht="18.2" customHeight="1" x14ac:dyDescent="0.15">
      <c r="A78" s="13">
        <v>76</v>
      </c>
      <c r="B78" s="14" t="s">
        <v>5</v>
      </c>
      <c r="C78" s="14" t="s">
        <v>1</v>
      </c>
      <c r="D78" s="15">
        <v>45474</v>
      </c>
      <c r="E78" s="16" t="s">
        <v>222</v>
      </c>
      <c r="F78" s="17">
        <v>0</v>
      </c>
      <c r="G78" s="17">
        <v>0</v>
      </c>
      <c r="H78" s="18">
        <v>41053.589999999997</v>
      </c>
      <c r="I78" s="18">
        <v>0</v>
      </c>
      <c r="J78" s="18">
        <v>0.61</v>
      </c>
      <c r="K78" s="18">
        <v>41053.589999999997</v>
      </c>
      <c r="L78" s="18">
        <v>400.64</v>
      </c>
      <c r="M78" s="18">
        <v>0</v>
      </c>
      <c r="N78" s="18">
        <v>0</v>
      </c>
      <c r="O78" s="18">
        <v>0</v>
      </c>
      <c r="P78" s="18">
        <v>400.64</v>
      </c>
      <c r="Q78" s="18">
        <v>0</v>
      </c>
      <c r="R78" s="18">
        <v>0</v>
      </c>
      <c r="S78" s="18">
        <v>40652.949999999997</v>
      </c>
      <c r="T78" s="18">
        <v>0</v>
      </c>
      <c r="U78" s="18">
        <v>348.96</v>
      </c>
      <c r="V78" s="18">
        <v>0</v>
      </c>
      <c r="W78" s="18">
        <v>0</v>
      </c>
      <c r="X78" s="18">
        <v>348.96</v>
      </c>
      <c r="Y78" s="18">
        <v>0</v>
      </c>
      <c r="Z78" s="18">
        <v>0</v>
      </c>
      <c r="AA78" s="18">
        <v>0</v>
      </c>
      <c r="AB78" s="18">
        <v>65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96.48</v>
      </c>
      <c r="AI78" s="18">
        <v>84.18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f>VLOOKUP(E78,[1]Aplicado!$C$5:$AL$1303,36,0)</f>
        <v>0</v>
      </c>
      <c r="AU78" s="18">
        <f t="shared" si="1"/>
        <v>994.65</v>
      </c>
      <c r="AV78" s="18">
        <v>0</v>
      </c>
      <c r="AW78" s="18">
        <v>0</v>
      </c>
      <c r="AX78" s="19">
        <v>73</v>
      </c>
      <c r="AY78" s="19">
        <v>360</v>
      </c>
      <c r="AZ78" s="18">
        <v>294614.24</v>
      </c>
      <c r="BA78" s="18">
        <v>84000</v>
      </c>
      <c r="BB78" s="20">
        <v>80.38</v>
      </c>
      <c r="BC78" s="20">
        <v>38.9010014404762</v>
      </c>
      <c r="BD78" s="20">
        <v>10.199999999999999</v>
      </c>
      <c r="BE78" s="20"/>
      <c r="BF78" s="16" t="s">
        <v>147</v>
      </c>
      <c r="BG78" s="13"/>
      <c r="BH78" s="16" t="s">
        <v>155</v>
      </c>
      <c r="BI78" s="16" t="s">
        <v>215</v>
      </c>
      <c r="BJ78" s="16"/>
      <c r="BK78" s="16" t="s">
        <v>3</v>
      </c>
      <c r="BL78" s="14" t="s">
        <v>0</v>
      </c>
      <c r="BM78" s="20">
        <v>330480.47361744998</v>
      </c>
      <c r="BN78" s="14" t="s">
        <v>74</v>
      </c>
      <c r="BO78" s="20"/>
      <c r="BP78" s="21">
        <v>36763</v>
      </c>
      <c r="BQ78" s="21">
        <v>47696</v>
      </c>
      <c r="BR78" s="20">
        <v>0</v>
      </c>
      <c r="BS78" s="20">
        <v>65</v>
      </c>
      <c r="BT78" s="20">
        <v>0</v>
      </c>
    </row>
    <row r="79" spans="1:72" s="1" customFormat="1" ht="18.2" customHeight="1" x14ac:dyDescent="0.15">
      <c r="A79" s="4">
        <v>77</v>
      </c>
      <c r="B79" s="5" t="s">
        <v>5</v>
      </c>
      <c r="C79" s="5" t="s">
        <v>1</v>
      </c>
      <c r="D79" s="6">
        <v>45474</v>
      </c>
      <c r="E79" s="7" t="s">
        <v>223</v>
      </c>
      <c r="F79" s="8">
        <v>0</v>
      </c>
      <c r="G79" s="8">
        <v>0</v>
      </c>
      <c r="H79" s="9">
        <v>40716.21</v>
      </c>
      <c r="I79" s="9">
        <v>0</v>
      </c>
      <c r="J79" s="9">
        <v>0</v>
      </c>
      <c r="K79" s="9">
        <v>40716.21</v>
      </c>
      <c r="L79" s="9">
        <v>399.95</v>
      </c>
      <c r="M79" s="9">
        <v>0</v>
      </c>
      <c r="N79" s="9">
        <v>0</v>
      </c>
      <c r="O79" s="9">
        <v>0</v>
      </c>
      <c r="P79" s="9">
        <v>399.95</v>
      </c>
      <c r="Q79" s="9">
        <v>0</v>
      </c>
      <c r="R79" s="9">
        <v>0</v>
      </c>
      <c r="S79" s="9">
        <v>40316.26</v>
      </c>
      <c r="T79" s="9">
        <v>0</v>
      </c>
      <c r="U79" s="9">
        <v>346.09</v>
      </c>
      <c r="V79" s="9">
        <v>0</v>
      </c>
      <c r="W79" s="9">
        <v>0</v>
      </c>
      <c r="X79" s="9">
        <v>346.09</v>
      </c>
      <c r="Y79" s="9">
        <v>0</v>
      </c>
      <c r="Z79" s="9">
        <v>0</v>
      </c>
      <c r="AA79" s="9">
        <v>0</v>
      </c>
      <c r="AB79" s="9">
        <v>65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96.09</v>
      </c>
      <c r="AI79" s="9">
        <v>83.89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1.2E-2</v>
      </c>
      <c r="AR79" s="9">
        <v>0</v>
      </c>
      <c r="AS79" s="9">
        <v>0</v>
      </c>
      <c r="AT79" s="9">
        <f>VLOOKUP(E79,[1]Aplicado!$C$5:$AL$1303,36,0)</f>
        <v>0</v>
      </c>
      <c r="AU79" s="9">
        <f t="shared" si="1"/>
        <v>991.03199999999993</v>
      </c>
      <c r="AV79" s="9">
        <v>0</v>
      </c>
      <c r="AW79" s="9">
        <v>0</v>
      </c>
      <c r="AX79" s="10">
        <v>72</v>
      </c>
      <c r="AY79" s="10">
        <v>360</v>
      </c>
      <c r="AZ79" s="9">
        <v>294614.24</v>
      </c>
      <c r="BA79" s="9">
        <v>83600</v>
      </c>
      <c r="BB79" s="11">
        <v>80</v>
      </c>
      <c r="BC79" s="11">
        <v>38.580153110047803</v>
      </c>
      <c r="BD79" s="11">
        <v>10.199999999999999</v>
      </c>
      <c r="BE79" s="11"/>
      <c r="BF79" s="7" t="s">
        <v>147</v>
      </c>
      <c r="BG79" s="4"/>
      <c r="BH79" s="7" t="s">
        <v>155</v>
      </c>
      <c r="BI79" s="7" t="s">
        <v>215</v>
      </c>
      <c r="BJ79" s="7"/>
      <c r="BK79" s="7" t="s">
        <v>3</v>
      </c>
      <c r="BL79" s="5" t="s">
        <v>0</v>
      </c>
      <c r="BM79" s="11">
        <v>327743.41589686001</v>
      </c>
      <c r="BN79" s="5" t="s">
        <v>74</v>
      </c>
      <c r="BO79" s="11"/>
      <c r="BP79" s="12">
        <v>36763</v>
      </c>
      <c r="BQ79" s="12">
        <v>47696</v>
      </c>
      <c r="BR79" s="11">
        <v>0</v>
      </c>
      <c r="BS79" s="11">
        <v>65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5</v>
      </c>
      <c r="C80" s="14" t="s">
        <v>1</v>
      </c>
      <c r="D80" s="15">
        <v>45474</v>
      </c>
      <c r="E80" s="16" t="s">
        <v>224</v>
      </c>
      <c r="F80" s="17">
        <v>0</v>
      </c>
      <c r="G80" s="17">
        <v>0</v>
      </c>
      <c r="H80" s="18">
        <v>43016.07</v>
      </c>
      <c r="I80" s="18">
        <v>0</v>
      </c>
      <c r="J80" s="18">
        <v>0</v>
      </c>
      <c r="K80" s="18">
        <v>43016.07</v>
      </c>
      <c r="L80" s="18">
        <v>423.69</v>
      </c>
      <c r="M80" s="18">
        <v>0</v>
      </c>
      <c r="N80" s="18">
        <v>0</v>
      </c>
      <c r="O80" s="18">
        <v>0</v>
      </c>
      <c r="P80" s="18">
        <v>423.69</v>
      </c>
      <c r="Q80" s="18">
        <v>0</v>
      </c>
      <c r="R80" s="18">
        <v>0</v>
      </c>
      <c r="S80" s="18">
        <v>42592.38</v>
      </c>
      <c r="T80" s="18">
        <v>0</v>
      </c>
      <c r="U80" s="18">
        <v>368.97</v>
      </c>
      <c r="V80" s="18">
        <v>0</v>
      </c>
      <c r="W80" s="18">
        <v>0</v>
      </c>
      <c r="X80" s="18">
        <v>368.97</v>
      </c>
      <c r="Y80" s="18">
        <v>0</v>
      </c>
      <c r="Z80" s="18">
        <v>0</v>
      </c>
      <c r="AA80" s="18">
        <v>0</v>
      </c>
      <c r="AB80" s="18">
        <v>65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101.22</v>
      </c>
      <c r="AI80" s="18">
        <v>88.25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0.13900299999999999</v>
      </c>
      <c r="AT80" s="18">
        <f>VLOOKUP(E80,[1]Aplicado!$C$5:$AL$1303,36,0)</f>
        <v>0</v>
      </c>
      <c r="AU80" s="18">
        <f t="shared" si="1"/>
        <v>1046.9909970000001</v>
      </c>
      <c r="AV80" s="18">
        <v>0</v>
      </c>
      <c r="AW80" s="18">
        <v>0</v>
      </c>
      <c r="AX80" s="19">
        <v>73</v>
      </c>
      <c r="AY80" s="19">
        <v>360</v>
      </c>
      <c r="AZ80" s="18">
        <v>320000</v>
      </c>
      <c r="BA80" s="18">
        <v>88825</v>
      </c>
      <c r="BB80" s="20">
        <v>78.260000000000005</v>
      </c>
      <c r="BC80" s="20">
        <v>37.526368238671502</v>
      </c>
      <c r="BD80" s="20">
        <v>10.199999999999999</v>
      </c>
      <c r="BE80" s="20"/>
      <c r="BF80" s="16" t="s">
        <v>147</v>
      </c>
      <c r="BG80" s="13"/>
      <c r="BH80" s="16" t="s">
        <v>155</v>
      </c>
      <c r="BI80" s="16" t="s">
        <v>205</v>
      </c>
      <c r="BJ80" s="16"/>
      <c r="BK80" s="16" t="s">
        <v>3</v>
      </c>
      <c r="BL80" s="14" t="s">
        <v>0</v>
      </c>
      <c r="BM80" s="20">
        <v>346246.70325018</v>
      </c>
      <c r="BN80" s="14" t="s">
        <v>74</v>
      </c>
      <c r="BO80" s="20"/>
      <c r="BP80" s="21">
        <v>36763</v>
      </c>
      <c r="BQ80" s="21">
        <v>47696</v>
      </c>
      <c r="BR80" s="20">
        <v>0</v>
      </c>
      <c r="BS80" s="20">
        <v>65</v>
      </c>
      <c r="BT80" s="20">
        <v>0</v>
      </c>
    </row>
    <row r="81" spans="1:72" s="1" customFormat="1" ht="18.2" customHeight="1" x14ac:dyDescent="0.15">
      <c r="A81" s="4">
        <v>79</v>
      </c>
      <c r="B81" s="5" t="s">
        <v>5</v>
      </c>
      <c r="C81" s="5" t="s">
        <v>1</v>
      </c>
      <c r="D81" s="6">
        <v>45474</v>
      </c>
      <c r="E81" s="7" t="s">
        <v>225</v>
      </c>
      <c r="F81" s="8">
        <v>0</v>
      </c>
      <c r="G81" s="8">
        <v>0</v>
      </c>
      <c r="H81" s="9">
        <v>20365.3</v>
      </c>
      <c r="I81" s="9">
        <v>0</v>
      </c>
      <c r="J81" s="9">
        <v>0</v>
      </c>
      <c r="K81" s="9">
        <v>20365.3</v>
      </c>
      <c r="L81" s="9">
        <v>453.61</v>
      </c>
      <c r="M81" s="9">
        <v>0</v>
      </c>
      <c r="N81" s="9">
        <v>0</v>
      </c>
      <c r="O81" s="9">
        <v>0</v>
      </c>
      <c r="P81" s="9">
        <v>453.61</v>
      </c>
      <c r="Q81" s="9">
        <v>0</v>
      </c>
      <c r="R81" s="9">
        <v>0</v>
      </c>
      <c r="S81" s="9">
        <v>19911.689999999999</v>
      </c>
      <c r="T81" s="9">
        <v>0</v>
      </c>
      <c r="U81" s="9">
        <v>173.11</v>
      </c>
      <c r="V81" s="9">
        <v>0</v>
      </c>
      <c r="W81" s="9">
        <v>0</v>
      </c>
      <c r="X81" s="9">
        <v>173.11</v>
      </c>
      <c r="Y81" s="9">
        <v>0</v>
      </c>
      <c r="Z81" s="9">
        <v>0</v>
      </c>
      <c r="AA81" s="9">
        <v>0</v>
      </c>
      <c r="AB81" s="9">
        <v>65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82.96</v>
      </c>
      <c r="AI81" s="9">
        <v>84.99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2.1000000000000001E-2</v>
      </c>
      <c r="AR81" s="9">
        <v>0</v>
      </c>
      <c r="AS81" s="9">
        <v>0</v>
      </c>
      <c r="AT81" s="9">
        <f>VLOOKUP(E81,[1]Aplicado!$C$5:$AL$1303,36,0)</f>
        <v>0</v>
      </c>
      <c r="AU81" s="9">
        <f t="shared" si="1"/>
        <v>859.69100000000003</v>
      </c>
      <c r="AV81" s="9">
        <v>0</v>
      </c>
      <c r="AW81" s="9">
        <v>0</v>
      </c>
      <c r="AX81" s="10">
        <v>37</v>
      </c>
      <c r="AY81" s="10">
        <v>360</v>
      </c>
      <c r="AZ81" s="9">
        <v>294614.24</v>
      </c>
      <c r="BA81" s="9">
        <v>70230</v>
      </c>
      <c r="BB81" s="11">
        <v>67.209999999999994</v>
      </c>
      <c r="BC81" s="11">
        <v>19.0554561426741</v>
      </c>
      <c r="BD81" s="11">
        <v>10.199999999999999</v>
      </c>
      <c r="BE81" s="11"/>
      <c r="BF81" s="7" t="s">
        <v>147</v>
      </c>
      <c r="BG81" s="4"/>
      <c r="BH81" s="7" t="s">
        <v>155</v>
      </c>
      <c r="BI81" s="7" t="s">
        <v>215</v>
      </c>
      <c r="BJ81" s="7"/>
      <c r="BK81" s="7" t="s">
        <v>3</v>
      </c>
      <c r="BL81" s="5" t="s">
        <v>0</v>
      </c>
      <c r="BM81" s="11">
        <v>161868.32054558999</v>
      </c>
      <c r="BN81" s="5" t="s">
        <v>74</v>
      </c>
      <c r="BO81" s="11"/>
      <c r="BP81" s="12">
        <v>36763</v>
      </c>
      <c r="BQ81" s="12">
        <v>47696</v>
      </c>
      <c r="BR81" s="11">
        <v>0</v>
      </c>
      <c r="BS81" s="11">
        <v>65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5</v>
      </c>
      <c r="C82" s="14" t="s">
        <v>1</v>
      </c>
      <c r="D82" s="15">
        <v>45474</v>
      </c>
      <c r="E82" s="16" t="s">
        <v>226</v>
      </c>
      <c r="F82" s="17">
        <v>2</v>
      </c>
      <c r="G82" s="17">
        <v>1</v>
      </c>
      <c r="H82" s="18">
        <v>33851.83</v>
      </c>
      <c r="I82" s="18">
        <v>136.87</v>
      </c>
      <c r="J82" s="18">
        <v>0</v>
      </c>
      <c r="K82" s="18">
        <v>33988.699999999997</v>
      </c>
      <c r="L82" s="18">
        <v>344.29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33988.699999999997</v>
      </c>
      <c r="T82" s="18">
        <v>0</v>
      </c>
      <c r="U82" s="18">
        <v>284.92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284.92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f>VLOOKUP(E82,[1]Aplicado!$C$5:$AL$1303,36,0)</f>
        <v>0</v>
      </c>
      <c r="AU82" s="18">
        <f t="shared" si="1"/>
        <v>0</v>
      </c>
      <c r="AV82" s="18">
        <v>481.16</v>
      </c>
      <c r="AW82" s="18">
        <v>284.92</v>
      </c>
      <c r="AX82" s="19">
        <v>73</v>
      </c>
      <c r="AY82" s="19">
        <v>360</v>
      </c>
      <c r="AZ82" s="18">
        <v>222939.58</v>
      </c>
      <c r="BA82" s="18">
        <v>71100</v>
      </c>
      <c r="BB82" s="20">
        <v>90</v>
      </c>
      <c r="BC82" s="20">
        <v>43.023670886075898</v>
      </c>
      <c r="BD82" s="20">
        <v>10.1</v>
      </c>
      <c r="BE82" s="20"/>
      <c r="BF82" s="16" t="s">
        <v>147</v>
      </c>
      <c r="BG82" s="13"/>
      <c r="BH82" s="16" t="s">
        <v>8</v>
      </c>
      <c r="BI82" s="16" t="s">
        <v>216</v>
      </c>
      <c r="BJ82" s="16"/>
      <c r="BK82" s="16" t="s">
        <v>160</v>
      </c>
      <c r="BL82" s="14" t="s">
        <v>0</v>
      </c>
      <c r="BM82" s="20">
        <v>276304.71278569999</v>
      </c>
      <c r="BN82" s="14" t="s">
        <v>74</v>
      </c>
      <c r="BO82" s="20"/>
      <c r="BP82" s="21">
        <v>36769</v>
      </c>
      <c r="BQ82" s="21">
        <v>47696</v>
      </c>
      <c r="BR82" s="20">
        <v>248.34</v>
      </c>
      <c r="BS82" s="20">
        <v>65</v>
      </c>
      <c r="BT82" s="20">
        <v>28.46</v>
      </c>
    </row>
    <row r="83" spans="1:72" s="1" customFormat="1" ht="18.2" customHeight="1" x14ac:dyDescent="0.15">
      <c r="A83" s="4">
        <v>81</v>
      </c>
      <c r="B83" s="5" t="s">
        <v>5</v>
      </c>
      <c r="C83" s="5" t="s">
        <v>1</v>
      </c>
      <c r="D83" s="6">
        <v>45474</v>
      </c>
      <c r="E83" s="7" t="s">
        <v>227</v>
      </c>
      <c r="F83" s="8">
        <v>0</v>
      </c>
      <c r="G83" s="8">
        <v>0</v>
      </c>
      <c r="H83" s="9">
        <v>34362.11</v>
      </c>
      <c r="I83" s="9">
        <v>0</v>
      </c>
      <c r="J83" s="9">
        <v>0</v>
      </c>
      <c r="K83" s="9">
        <v>34362.11</v>
      </c>
      <c r="L83" s="9">
        <v>412.1</v>
      </c>
      <c r="M83" s="9">
        <v>0</v>
      </c>
      <c r="N83" s="9">
        <v>0</v>
      </c>
      <c r="O83" s="9">
        <v>0</v>
      </c>
      <c r="P83" s="9">
        <v>412.1</v>
      </c>
      <c r="Q83" s="9">
        <v>49.21</v>
      </c>
      <c r="R83" s="9">
        <v>0</v>
      </c>
      <c r="S83" s="9">
        <v>33900.800000000003</v>
      </c>
      <c r="T83" s="9">
        <v>0</v>
      </c>
      <c r="U83" s="9">
        <v>288.8</v>
      </c>
      <c r="V83" s="9">
        <v>0</v>
      </c>
      <c r="W83" s="9">
        <v>0</v>
      </c>
      <c r="X83" s="9">
        <v>288.8</v>
      </c>
      <c r="Y83" s="9">
        <v>0</v>
      </c>
      <c r="Z83" s="9">
        <v>0</v>
      </c>
      <c r="AA83" s="9">
        <v>0</v>
      </c>
      <c r="AB83" s="9">
        <v>65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90.3</v>
      </c>
      <c r="AI83" s="9">
        <v>76.34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1.4761E-2</v>
      </c>
      <c r="AT83" s="9">
        <f>VLOOKUP(E83,[1]Aplicado!$C$5:$AL$1303,36,0)</f>
        <v>0</v>
      </c>
      <c r="AU83" s="9">
        <f t="shared" si="1"/>
        <v>981.73523900000009</v>
      </c>
      <c r="AV83" s="9">
        <v>0</v>
      </c>
      <c r="AW83" s="9">
        <v>0</v>
      </c>
      <c r="AX83" s="10">
        <v>74</v>
      </c>
      <c r="AY83" s="10">
        <v>360</v>
      </c>
      <c r="AZ83" s="9">
        <v>250448.44</v>
      </c>
      <c r="BA83" s="9">
        <v>79200</v>
      </c>
      <c r="BB83" s="11">
        <v>90</v>
      </c>
      <c r="BC83" s="11">
        <v>38.523636363636399</v>
      </c>
      <c r="BD83" s="11">
        <v>10.1</v>
      </c>
      <c r="BE83" s="11"/>
      <c r="BF83" s="7" t="s">
        <v>147</v>
      </c>
      <c r="BG83" s="4"/>
      <c r="BH83" s="7" t="s">
        <v>8</v>
      </c>
      <c r="BI83" s="7" t="s">
        <v>216</v>
      </c>
      <c r="BJ83" s="7"/>
      <c r="BK83" s="7" t="s">
        <v>3</v>
      </c>
      <c r="BL83" s="5" t="s">
        <v>0</v>
      </c>
      <c r="BM83" s="11">
        <v>275590.14634879999</v>
      </c>
      <c r="BN83" s="5" t="s">
        <v>74</v>
      </c>
      <c r="BO83" s="11"/>
      <c r="BP83" s="12">
        <v>36802</v>
      </c>
      <c r="BQ83" s="12">
        <v>47756</v>
      </c>
      <c r="BR83" s="11">
        <v>0</v>
      </c>
      <c r="BS83" s="11">
        <v>65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5</v>
      </c>
      <c r="C84" s="14" t="s">
        <v>1</v>
      </c>
      <c r="D84" s="15">
        <v>45474</v>
      </c>
      <c r="E84" s="16" t="s">
        <v>228</v>
      </c>
      <c r="F84" s="17">
        <v>0</v>
      </c>
      <c r="G84" s="17">
        <v>0</v>
      </c>
      <c r="H84" s="18">
        <v>35221.199999999997</v>
      </c>
      <c r="I84" s="18">
        <v>0</v>
      </c>
      <c r="J84" s="18">
        <v>0</v>
      </c>
      <c r="K84" s="18">
        <v>35221.199999999997</v>
      </c>
      <c r="L84" s="18">
        <v>332.76</v>
      </c>
      <c r="M84" s="18">
        <v>0</v>
      </c>
      <c r="N84" s="18">
        <v>0</v>
      </c>
      <c r="O84" s="18">
        <v>0</v>
      </c>
      <c r="P84" s="18">
        <v>332.76</v>
      </c>
      <c r="Q84" s="18">
        <v>0</v>
      </c>
      <c r="R84" s="18">
        <v>0</v>
      </c>
      <c r="S84" s="18">
        <v>34888.44</v>
      </c>
      <c r="T84" s="18">
        <v>0</v>
      </c>
      <c r="U84" s="18">
        <v>296.45</v>
      </c>
      <c r="V84" s="18">
        <v>0</v>
      </c>
      <c r="W84" s="18">
        <v>0</v>
      </c>
      <c r="X84" s="18">
        <v>296.45</v>
      </c>
      <c r="Y84" s="18">
        <v>0</v>
      </c>
      <c r="Z84" s="18">
        <v>0</v>
      </c>
      <c r="AA84" s="18">
        <v>0</v>
      </c>
      <c r="AB84" s="18">
        <v>65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82.41</v>
      </c>
      <c r="AI84" s="18">
        <v>72.53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3.3000000000000002E-2</v>
      </c>
      <c r="AR84" s="18">
        <v>0</v>
      </c>
      <c r="AS84" s="18">
        <v>0</v>
      </c>
      <c r="AT84" s="18">
        <f>VLOOKUP(E84,[1]Aplicado!$C$5:$AL$1303,36,0)</f>
        <v>0</v>
      </c>
      <c r="AU84" s="18">
        <f t="shared" si="1"/>
        <v>849.18299999999999</v>
      </c>
      <c r="AV84" s="18">
        <v>0</v>
      </c>
      <c r="AW84" s="18">
        <v>0</v>
      </c>
      <c r="AX84" s="19">
        <v>75</v>
      </c>
      <c r="AY84" s="19">
        <v>360</v>
      </c>
      <c r="AZ84" s="18">
        <v>224834.39</v>
      </c>
      <c r="BA84" s="18">
        <v>71100</v>
      </c>
      <c r="BB84" s="20">
        <v>90</v>
      </c>
      <c r="BC84" s="20">
        <v>44.162582278480997</v>
      </c>
      <c r="BD84" s="20">
        <v>10.1</v>
      </c>
      <c r="BE84" s="20"/>
      <c r="BF84" s="16" t="s">
        <v>147</v>
      </c>
      <c r="BG84" s="13"/>
      <c r="BH84" s="16" t="s">
        <v>8</v>
      </c>
      <c r="BI84" s="16" t="s">
        <v>216</v>
      </c>
      <c r="BJ84" s="16"/>
      <c r="BK84" s="16" t="s">
        <v>3</v>
      </c>
      <c r="BL84" s="14" t="s">
        <v>0</v>
      </c>
      <c r="BM84" s="20">
        <v>283618.97906484001</v>
      </c>
      <c r="BN84" s="14" t="s">
        <v>74</v>
      </c>
      <c r="BO84" s="20"/>
      <c r="BP84" s="21">
        <v>36802</v>
      </c>
      <c r="BQ84" s="21">
        <v>47756</v>
      </c>
      <c r="BR84" s="20">
        <v>0</v>
      </c>
      <c r="BS84" s="20">
        <v>65</v>
      </c>
      <c r="BT84" s="20">
        <v>0</v>
      </c>
    </row>
    <row r="85" spans="1:72" s="1" customFormat="1" ht="18.2" customHeight="1" x14ac:dyDescent="0.15">
      <c r="A85" s="4">
        <v>83</v>
      </c>
      <c r="B85" s="5" t="s">
        <v>5</v>
      </c>
      <c r="C85" s="5" t="s">
        <v>1</v>
      </c>
      <c r="D85" s="6">
        <v>45474</v>
      </c>
      <c r="E85" s="7" t="s">
        <v>229</v>
      </c>
      <c r="F85" s="8">
        <v>1</v>
      </c>
      <c r="G85" s="8">
        <v>1</v>
      </c>
      <c r="H85" s="9">
        <v>34172.080000000002</v>
      </c>
      <c r="I85" s="9">
        <v>202.75</v>
      </c>
      <c r="J85" s="9">
        <v>0</v>
      </c>
      <c r="K85" s="9">
        <v>34374.83</v>
      </c>
      <c r="L85" s="9">
        <v>335.4</v>
      </c>
      <c r="M85" s="9">
        <v>0</v>
      </c>
      <c r="N85" s="9">
        <v>0</v>
      </c>
      <c r="O85" s="9">
        <v>202.75</v>
      </c>
      <c r="P85" s="9">
        <v>67.849999999999994</v>
      </c>
      <c r="Q85" s="9">
        <v>0</v>
      </c>
      <c r="R85" s="9">
        <v>0</v>
      </c>
      <c r="S85" s="9">
        <v>34104.230000000003</v>
      </c>
      <c r="T85" s="9">
        <v>0</v>
      </c>
      <c r="U85" s="9">
        <v>287.62</v>
      </c>
      <c r="V85" s="9">
        <v>0</v>
      </c>
      <c r="W85" s="9">
        <v>0</v>
      </c>
      <c r="X85" s="9">
        <v>287.62</v>
      </c>
      <c r="Y85" s="9">
        <v>0</v>
      </c>
      <c r="Z85" s="9">
        <v>0</v>
      </c>
      <c r="AA85" s="9">
        <v>0</v>
      </c>
      <c r="AB85" s="9">
        <v>65</v>
      </c>
      <c r="AC85" s="9">
        <v>0</v>
      </c>
      <c r="AD85" s="9">
        <v>0</v>
      </c>
      <c r="AE85" s="9">
        <v>0</v>
      </c>
      <c r="AF85" s="9">
        <v>28.22</v>
      </c>
      <c r="AG85" s="9">
        <v>0</v>
      </c>
      <c r="AH85" s="9">
        <v>81.73</v>
      </c>
      <c r="AI85" s="9">
        <v>76.540000000000006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1E-3</v>
      </c>
      <c r="AR85" s="9">
        <v>0</v>
      </c>
      <c r="AS85" s="9">
        <v>0</v>
      </c>
      <c r="AT85" s="9">
        <f>VLOOKUP(E85,[1]Aplicado!$C$5:$AL$1303,36,0)</f>
        <v>0</v>
      </c>
      <c r="AU85" s="9">
        <f t="shared" si="1"/>
        <v>809.71100000000001</v>
      </c>
      <c r="AV85" s="9">
        <v>267.55</v>
      </c>
      <c r="AW85" s="9">
        <v>0</v>
      </c>
      <c r="AX85" s="10">
        <v>74</v>
      </c>
      <c r="AY85" s="10">
        <v>360</v>
      </c>
      <c r="AZ85" s="9">
        <v>250448.44</v>
      </c>
      <c r="BA85" s="9">
        <v>70400</v>
      </c>
      <c r="BB85" s="11">
        <v>80</v>
      </c>
      <c r="BC85" s="11">
        <v>38.754806818181798</v>
      </c>
      <c r="BD85" s="11">
        <v>10.1</v>
      </c>
      <c r="BE85" s="11"/>
      <c r="BF85" s="7" t="s">
        <v>147</v>
      </c>
      <c r="BG85" s="4"/>
      <c r="BH85" s="7" t="s">
        <v>8</v>
      </c>
      <c r="BI85" s="7" t="s">
        <v>216</v>
      </c>
      <c r="BJ85" s="7"/>
      <c r="BK85" s="7" t="s">
        <v>160</v>
      </c>
      <c r="BL85" s="5" t="s">
        <v>0</v>
      </c>
      <c r="BM85" s="11">
        <v>277243.89208552998</v>
      </c>
      <c r="BN85" s="5" t="s">
        <v>74</v>
      </c>
      <c r="BO85" s="11"/>
      <c r="BP85" s="12">
        <v>36802</v>
      </c>
      <c r="BQ85" s="12">
        <v>47756</v>
      </c>
      <c r="BR85" s="11">
        <v>0</v>
      </c>
      <c r="BS85" s="11">
        <v>65</v>
      </c>
      <c r="BT85" s="11">
        <v>28.22</v>
      </c>
    </row>
    <row r="86" spans="1:72" s="1" customFormat="1" ht="18.2" customHeight="1" x14ac:dyDescent="0.15">
      <c r="A86" s="13">
        <v>84</v>
      </c>
      <c r="B86" s="14" t="s">
        <v>5</v>
      </c>
      <c r="C86" s="14" t="s">
        <v>1</v>
      </c>
      <c r="D86" s="15">
        <v>45474</v>
      </c>
      <c r="E86" s="16" t="s">
        <v>230</v>
      </c>
      <c r="F86" s="17">
        <v>2</v>
      </c>
      <c r="G86" s="17">
        <v>2</v>
      </c>
      <c r="H86" s="18">
        <v>44242.3</v>
      </c>
      <c r="I86" s="18">
        <v>437.65</v>
      </c>
      <c r="J86" s="18">
        <v>0</v>
      </c>
      <c r="K86" s="18">
        <v>44679.95</v>
      </c>
      <c r="L86" s="18">
        <v>416.63</v>
      </c>
      <c r="M86" s="18">
        <v>0</v>
      </c>
      <c r="N86" s="18">
        <v>0</v>
      </c>
      <c r="O86" s="18">
        <v>339.15</v>
      </c>
      <c r="P86" s="18">
        <v>0</v>
      </c>
      <c r="Q86" s="18">
        <v>0</v>
      </c>
      <c r="R86" s="18">
        <v>0</v>
      </c>
      <c r="S86" s="18">
        <v>44340.800000000003</v>
      </c>
      <c r="T86" s="18">
        <v>382.71</v>
      </c>
      <c r="U86" s="18">
        <v>376.03</v>
      </c>
      <c r="V86" s="18">
        <v>0</v>
      </c>
      <c r="W86" s="18">
        <v>379.54</v>
      </c>
      <c r="X86" s="18">
        <v>0</v>
      </c>
      <c r="Y86" s="18">
        <v>0</v>
      </c>
      <c r="Z86" s="18">
        <v>0</v>
      </c>
      <c r="AA86" s="18">
        <v>379.2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65</v>
      </c>
      <c r="AK86" s="18">
        <v>0</v>
      </c>
      <c r="AL86" s="18">
        <v>0</v>
      </c>
      <c r="AM86" s="18">
        <v>28.16</v>
      </c>
      <c r="AN86" s="18">
        <v>0</v>
      </c>
      <c r="AO86" s="18">
        <v>101.22</v>
      </c>
      <c r="AP86" s="18">
        <v>84.06</v>
      </c>
      <c r="AQ86" s="18">
        <v>2E-3</v>
      </c>
      <c r="AR86" s="18">
        <v>0</v>
      </c>
      <c r="AS86" s="18">
        <v>0</v>
      </c>
      <c r="AT86" s="18">
        <f>VLOOKUP(E86,[1]Aplicado!$C$5:$AL$1303,36,0)</f>
        <v>0</v>
      </c>
      <c r="AU86" s="18">
        <f t="shared" si="1"/>
        <v>997.13199999999995</v>
      </c>
      <c r="AV86" s="18">
        <v>515.13</v>
      </c>
      <c r="AW86" s="18">
        <v>379.2</v>
      </c>
      <c r="AX86" s="19">
        <v>75</v>
      </c>
      <c r="AY86" s="19">
        <v>360</v>
      </c>
      <c r="AZ86" s="18">
        <v>298098.78999999998</v>
      </c>
      <c r="BA86" s="18">
        <v>88825</v>
      </c>
      <c r="BB86" s="20">
        <v>85</v>
      </c>
      <c r="BC86" s="20">
        <v>42.431387559808599</v>
      </c>
      <c r="BD86" s="20">
        <v>10.199999999999999</v>
      </c>
      <c r="BE86" s="20"/>
      <c r="BF86" s="16" t="s">
        <v>147</v>
      </c>
      <c r="BG86" s="13"/>
      <c r="BH86" s="16" t="s">
        <v>155</v>
      </c>
      <c r="BI86" s="16" t="s">
        <v>205</v>
      </c>
      <c r="BJ86" s="16"/>
      <c r="BK86" s="16" t="s">
        <v>160</v>
      </c>
      <c r="BL86" s="14" t="s">
        <v>0</v>
      </c>
      <c r="BM86" s="20">
        <v>360460.15318879997</v>
      </c>
      <c r="BN86" s="14" t="s">
        <v>74</v>
      </c>
      <c r="BO86" s="20"/>
      <c r="BP86" s="21">
        <v>36812</v>
      </c>
      <c r="BQ86" s="21">
        <v>47756</v>
      </c>
      <c r="BR86" s="20">
        <v>278.44</v>
      </c>
      <c r="BS86" s="20">
        <v>65</v>
      </c>
      <c r="BT86" s="20">
        <v>28.16</v>
      </c>
    </row>
    <row r="87" spans="1:72" s="1" customFormat="1" ht="18.2" customHeight="1" x14ac:dyDescent="0.15">
      <c r="A87" s="4">
        <v>85</v>
      </c>
      <c r="B87" s="5" t="s">
        <v>5</v>
      </c>
      <c r="C87" s="5" t="s">
        <v>1</v>
      </c>
      <c r="D87" s="6">
        <v>45474</v>
      </c>
      <c r="E87" s="7" t="s">
        <v>231</v>
      </c>
      <c r="F87" s="8">
        <v>1</v>
      </c>
      <c r="G87" s="8">
        <v>0</v>
      </c>
      <c r="H87" s="9">
        <v>34783.949999999997</v>
      </c>
      <c r="I87" s="9">
        <v>0</v>
      </c>
      <c r="J87" s="9">
        <v>0</v>
      </c>
      <c r="K87" s="9">
        <v>34783.949999999997</v>
      </c>
      <c r="L87" s="9">
        <v>450.44</v>
      </c>
      <c r="M87" s="9">
        <v>0</v>
      </c>
      <c r="N87" s="9">
        <v>0</v>
      </c>
      <c r="O87" s="9">
        <v>0</v>
      </c>
      <c r="P87" s="9">
        <v>0</v>
      </c>
      <c r="Q87" s="9">
        <v>7.84</v>
      </c>
      <c r="R87" s="9">
        <v>0</v>
      </c>
      <c r="S87" s="9">
        <v>34776.11</v>
      </c>
      <c r="T87" s="9">
        <v>0</v>
      </c>
      <c r="U87" s="9">
        <v>295.60000000000002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295.60000000000002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7.0000000000000007E-2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7.9281009999999998</v>
      </c>
      <c r="AT87" s="9">
        <f>VLOOKUP(E87,[1]Aplicado!$C$5:$AL$1303,36,0)</f>
        <v>0</v>
      </c>
      <c r="AU87" s="9">
        <f t="shared" si="1"/>
        <v>-1.8100999999999701E-2</v>
      </c>
      <c r="AV87" s="9">
        <v>450.44</v>
      </c>
      <c r="AW87" s="9">
        <v>295.60000000000002</v>
      </c>
      <c r="AX87" s="10">
        <v>75</v>
      </c>
      <c r="AY87" s="10">
        <v>360</v>
      </c>
      <c r="AZ87" s="9">
        <v>315000</v>
      </c>
      <c r="BA87" s="9">
        <v>83600</v>
      </c>
      <c r="BB87" s="11">
        <v>75.75</v>
      </c>
      <c r="BC87" s="11">
        <v>31.5106499102871</v>
      </c>
      <c r="BD87" s="11">
        <v>10.199999999999999</v>
      </c>
      <c r="BE87" s="11"/>
      <c r="BF87" s="7" t="s">
        <v>147</v>
      </c>
      <c r="BG87" s="4"/>
      <c r="BH87" s="7" t="s">
        <v>155</v>
      </c>
      <c r="BI87" s="7" t="s">
        <v>205</v>
      </c>
      <c r="BJ87" s="7"/>
      <c r="BK87" s="7" t="s">
        <v>160</v>
      </c>
      <c r="BL87" s="5" t="s">
        <v>0</v>
      </c>
      <c r="BM87" s="11">
        <v>282705.81356020999</v>
      </c>
      <c r="BN87" s="5" t="s">
        <v>74</v>
      </c>
      <c r="BO87" s="11"/>
      <c r="BP87" s="12">
        <v>36819</v>
      </c>
      <c r="BQ87" s="12">
        <v>47756</v>
      </c>
      <c r="BR87" s="11">
        <v>249.35</v>
      </c>
      <c r="BS87" s="11">
        <v>65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5</v>
      </c>
      <c r="C88" s="14" t="s">
        <v>1</v>
      </c>
      <c r="D88" s="15">
        <v>45474</v>
      </c>
      <c r="E88" s="16" t="s">
        <v>232</v>
      </c>
      <c r="F88" s="17">
        <v>0</v>
      </c>
      <c r="G88" s="17">
        <v>0</v>
      </c>
      <c r="H88" s="18">
        <v>38884.74</v>
      </c>
      <c r="I88" s="18">
        <v>0</v>
      </c>
      <c r="J88" s="18">
        <v>0</v>
      </c>
      <c r="K88" s="18">
        <v>38884.74</v>
      </c>
      <c r="L88" s="18">
        <v>370.73</v>
      </c>
      <c r="M88" s="18">
        <v>0</v>
      </c>
      <c r="N88" s="18">
        <v>0</v>
      </c>
      <c r="O88" s="18">
        <v>0</v>
      </c>
      <c r="P88" s="18">
        <v>370.73</v>
      </c>
      <c r="Q88" s="18">
        <v>0</v>
      </c>
      <c r="R88" s="18">
        <v>0</v>
      </c>
      <c r="S88" s="18">
        <v>38514.01</v>
      </c>
      <c r="T88" s="18">
        <v>0</v>
      </c>
      <c r="U88" s="18">
        <v>330.17</v>
      </c>
      <c r="V88" s="18">
        <v>0</v>
      </c>
      <c r="W88" s="18">
        <v>0</v>
      </c>
      <c r="X88" s="18">
        <v>330.17</v>
      </c>
      <c r="Y88" s="18">
        <v>0</v>
      </c>
      <c r="Z88" s="18">
        <v>0</v>
      </c>
      <c r="AA88" s="18">
        <v>0</v>
      </c>
      <c r="AB88" s="18">
        <v>65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90.3</v>
      </c>
      <c r="AI88" s="18">
        <v>76.87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3.3000000000000002E-2</v>
      </c>
      <c r="AR88" s="18">
        <v>0</v>
      </c>
      <c r="AS88" s="18">
        <v>0</v>
      </c>
      <c r="AT88" s="18">
        <f>VLOOKUP(E88,[1]Aplicado!$C$5:$AL$1303,36,0)</f>
        <v>0</v>
      </c>
      <c r="AU88" s="18">
        <f t="shared" si="1"/>
        <v>933.10300000000007</v>
      </c>
      <c r="AV88" s="18">
        <v>0</v>
      </c>
      <c r="AW88" s="18">
        <v>0</v>
      </c>
      <c r="AX88" s="19">
        <v>74</v>
      </c>
      <c r="AY88" s="19">
        <v>360</v>
      </c>
      <c r="AZ88" s="18">
        <v>251221.52</v>
      </c>
      <c r="BA88" s="18">
        <v>79200</v>
      </c>
      <c r="BB88" s="20">
        <v>90</v>
      </c>
      <c r="BC88" s="20">
        <v>43.765920454545501</v>
      </c>
      <c r="BD88" s="20">
        <v>10.1</v>
      </c>
      <c r="BE88" s="20"/>
      <c r="BF88" s="16" t="s">
        <v>147</v>
      </c>
      <c r="BG88" s="13"/>
      <c r="BH88" s="16" t="s">
        <v>8</v>
      </c>
      <c r="BI88" s="16" t="s">
        <v>150</v>
      </c>
      <c r="BJ88" s="16"/>
      <c r="BK88" s="16" t="s">
        <v>3</v>
      </c>
      <c r="BL88" s="14" t="s">
        <v>0</v>
      </c>
      <c r="BM88" s="20">
        <v>313092.36514711002</v>
      </c>
      <c r="BN88" s="14" t="s">
        <v>74</v>
      </c>
      <c r="BO88" s="20"/>
      <c r="BP88" s="21">
        <v>36822</v>
      </c>
      <c r="BQ88" s="21">
        <v>47756</v>
      </c>
      <c r="BR88" s="20">
        <v>0</v>
      </c>
      <c r="BS88" s="20">
        <v>65</v>
      </c>
      <c r="BT88" s="20">
        <v>0</v>
      </c>
    </row>
    <row r="89" spans="1:72" s="1" customFormat="1" ht="18.2" customHeight="1" x14ac:dyDescent="0.15">
      <c r="A89" s="4">
        <v>87</v>
      </c>
      <c r="B89" s="5" t="s">
        <v>5</v>
      </c>
      <c r="C89" s="5" t="s">
        <v>1</v>
      </c>
      <c r="D89" s="6">
        <v>45474</v>
      </c>
      <c r="E89" s="7" t="s">
        <v>42</v>
      </c>
      <c r="F89" s="8">
        <v>172</v>
      </c>
      <c r="G89" s="8">
        <v>171</v>
      </c>
      <c r="H89" s="9">
        <v>39231.32</v>
      </c>
      <c r="I89" s="9">
        <v>33533.99</v>
      </c>
      <c r="J89" s="9">
        <v>0</v>
      </c>
      <c r="K89" s="9">
        <v>72765.31</v>
      </c>
      <c r="L89" s="9">
        <v>370.73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72765.31</v>
      </c>
      <c r="T89" s="9">
        <v>86315.49</v>
      </c>
      <c r="U89" s="9">
        <v>330.17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86645.66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f>VLOOKUP(E89,[1]Aplicado!$C$5:$AL$1303,36,0)</f>
        <v>0</v>
      </c>
      <c r="AU89" s="9">
        <f t="shared" si="1"/>
        <v>0</v>
      </c>
      <c r="AV89" s="9">
        <v>33904.720000000001</v>
      </c>
      <c r="AW89" s="9">
        <v>86645.66</v>
      </c>
      <c r="AX89" s="10">
        <v>74</v>
      </c>
      <c r="AY89" s="10">
        <v>360</v>
      </c>
      <c r="AZ89" s="9">
        <v>251221.52</v>
      </c>
      <c r="BA89" s="9">
        <v>79200</v>
      </c>
      <c r="BB89" s="11">
        <v>90</v>
      </c>
      <c r="BC89" s="11">
        <v>82.687852272727298</v>
      </c>
      <c r="BD89" s="11">
        <v>10.1</v>
      </c>
      <c r="BE89" s="11"/>
      <c r="BF89" s="7" t="s">
        <v>147</v>
      </c>
      <c r="BG89" s="4"/>
      <c r="BH89" s="7" t="s">
        <v>8</v>
      </c>
      <c r="BI89" s="7" t="s">
        <v>150</v>
      </c>
      <c r="BJ89" s="7"/>
      <c r="BK89" s="7" t="s">
        <v>4</v>
      </c>
      <c r="BL89" s="5" t="s">
        <v>0</v>
      </c>
      <c r="BM89" s="11">
        <v>591531.83500140999</v>
      </c>
      <c r="BN89" s="5" t="s">
        <v>74</v>
      </c>
      <c r="BO89" s="11"/>
      <c r="BP89" s="12">
        <v>36822</v>
      </c>
      <c r="BQ89" s="12">
        <v>47756</v>
      </c>
      <c r="BR89" s="11">
        <v>46626.09</v>
      </c>
      <c r="BS89" s="11">
        <v>65</v>
      </c>
      <c r="BT89" s="11">
        <v>28.13</v>
      </c>
    </row>
    <row r="90" spans="1:72" s="1" customFormat="1" ht="18.2" customHeight="1" x14ac:dyDescent="0.15">
      <c r="A90" s="13">
        <v>88</v>
      </c>
      <c r="B90" s="14" t="s">
        <v>5</v>
      </c>
      <c r="C90" s="14" t="s">
        <v>1</v>
      </c>
      <c r="D90" s="15">
        <v>45474</v>
      </c>
      <c r="E90" s="16" t="s">
        <v>233</v>
      </c>
      <c r="F90" s="17">
        <v>0</v>
      </c>
      <c r="G90" s="17">
        <v>0</v>
      </c>
      <c r="H90" s="18">
        <v>38833.699999999997</v>
      </c>
      <c r="I90" s="18">
        <v>0</v>
      </c>
      <c r="J90" s="18">
        <v>0</v>
      </c>
      <c r="K90" s="18">
        <v>38833.699999999997</v>
      </c>
      <c r="L90" s="18">
        <v>374.07</v>
      </c>
      <c r="M90" s="18">
        <v>0</v>
      </c>
      <c r="N90" s="18">
        <v>0</v>
      </c>
      <c r="O90" s="18">
        <v>0</v>
      </c>
      <c r="P90" s="18">
        <v>374.07</v>
      </c>
      <c r="Q90" s="18">
        <v>2.61</v>
      </c>
      <c r="R90" s="18">
        <v>0</v>
      </c>
      <c r="S90" s="18">
        <v>38457.019999999997</v>
      </c>
      <c r="T90" s="18">
        <v>0</v>
      </c>
      <c r="U90" s="18">
        <v>326.83</v>
      </c>
      <c r="V90" s="18">
        <v>0</v>
      </c>
      <c r="W90" s="18">
        <v>0</v>
      </c>
      <c r="X90" s="18">
        <v>326.83</v>
      </c>
      <c r="Y90" s="18">
        <v>0</v>
      </c>
      <c r="Z90" s="18">
        <v>0</v>
      </c>
      <c r="AA90" s="18">
        <v>0</v>
      </c>
      <c r="AB90" s="18">
        <v>65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90.3</v>
      </c>
      <c r="AI90" s="18">
        <v>76.87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f>VLOOKUP(E90,[1]Aplicado!$C$5:$AL$1303,36,0)</f>
        <v>0</v>
      </c>
      <c r="AU90" s="18">
        <f t="shared" si="1"/>
        <v>935.68</v>
      </c>
      <c r="AV90" s="18">
        <v>0</v>
      </c>
      <c r="AW90" s="18">
        <v>0</v>
      </c>
      <c r="AX90" s="19">
        <v>74</v>
      </c>
      <c r="AY90" s="19">
        <v>360</v>
      </c>
      <c r="AZ90" s="18">
        <v>251221.52</v>
      </c>
      <c r="BA90" s="18">
        <v>79200</v>
      </c>
      <c r="BB90" s="20">
        <v>90</v>
      </c>
      <c r="BC90" s="20">
        <v>43.701159090909101</v>
      </c>
      <c r="BD90" s="20">
        <v>10.1</v>
      </c>
      <c r="BE90" s="20"/>
      <c r="BF90" s="16" t="s">
        <v>147</v>
      </c>
      <c r="BG90" s="13"/>
      <c r="BH90" s="16" t="s">
        <v>8</v>
      </c>
      <c r="BI90" s="16" t="s">
        <v>150</v>
      </c>
      <c r="BJ90" s="16"/>
      <c r="BK90" s="16" t="s">
        <v>3</v>
      </c>
      <c r="BL90" s="14" t="s">
        <v>0</v>
      </c>
      <c r="BM90" s="20">
        <v>312629.07571321999</v>
      </c>
      <c r="BN90" s="14" t="s">
        <v>74</v>
      </c>
      <c r="BO90" s="20"/>
      <c r="BP90" s="21">
        <v>36822</v>
      </c>
      <c r="BQ90" s="21">
        <v>47756</v>
      </c>
      <c r="BR90" s="20">
        <v>0</v>
      </c>
      <c r="BS90" s="20">
        <v>65</v>
      </c>
      <c r="BT90" s="20">
        <v>0</v>
      </c>
    </row>
    <row r="91" spans="1:72" s="1" customFormat="1" ht="18.2" customHeight="1" x14ac:dyDescent="0.15">
      <c r="A91" s="4">
        <v>89</v>
      </c>
      <c r="B91" s="5" t="s">
        <v>5</v>
      </c>
      <c r="C91" s="5" t="s">
        <v>1</v>
      </c>
      <c r="D91" s="6">
        <v>45474</v>
      </c>
      <c r="E91" s="7" t="s">
        <v>234</v>
      </c>
      <c r="F91" s="8">
        <v>0</v>
      </c>
      <c r="G91" s="8">
        <v>0</v>
      </c>
      <c r="H91" s="9">
        <v>44265.3</v>
      </c>
      <c r="I91" s="9">
        <v>0</v>
      </c>
      <c r="J91" s="9">
        <v>0</v>
      </c>
      <c r="K91" s="9">
        <v>44265.3</v>
      </c>
      <c r="L91" s="9">
        <v>416.46</v>
      </c>
      <c r="M91" s="9">
        <v>0</v>
      </c>
      <c r="N91" s="9">
        <v>0</v>
      </c>
      <c r="O91" s="9">
        <v>0</v>
      </c>
      <c r="P91" s="9">
        <v>416.46</v>
      </c>
      <c r="Q91" s="9">
        <v>6.18</v>
      </c>
      <c r="R91" s="9">
        <v>0</v>
      </c>
      <c r="S91" s="9">
        <v>43842.66</v>
      </c>
      <c r="T91" s="9">
        <v>0</v>
      </c>
      <c r="U91" s="9">
        <v>376.2</v>
      </c>
      <c r="V91" s="9">
        <v>0</v>
      </c>
      <c r="W91" s="9">
        <v>0</v>
      </c>
      <c r="X91" s="9">
        <v>376.2</v>
      </c>
      <c r="Y91" s="9">
        <v>0</v>
      </c>
      <c r="Z91" s="9">
        <v>0</v>
      </c>
      <c r="AA91" s="9">
        <v>0</v>
      </c>
      <c r="AB91" s="9">
        <v>65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101.22</v>
      </c>
      <c r="AI91" s="9">
        <v>88.5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6.1579629999999996</v>
      </c>
      <c r="AT91" s="9">
        <f>VLOOKUP(E91,[1]Aplicado!$C$5:$AL$1303,36,0)</f>
        <v>0</v>
      </c>
      <c r="AU91" s="9">
        <f t="shared" si="1"/>
        <v>1047.4020369999998</v>
      </c>
      <c r="AV91" s="9">
        <v>0</v>
      </c>
      <c r="AW91" s="9">
        <v>0</v>
      </c>
      <c r="AX91" s="10">
        <v>76</v>
      </c>
      <c r="AY91" s="10">
        <v>360</v>
      </c>
      <c r="AZ91" s="9">
        <v>301366.40000000002</v>
      </c>
      <c r="BA91" s="9">
        <v>88825</v>
      </c>
      <c r="BB91" s="11">
        <v>85</v>
      </c>
      <c r="BC91" s="11">
        <v>41.954698564593301</v>
      </c>
      <c r="BD91" s="11">
        <v>10.199999999999999</v>
      </c>
      <c r="BE91" s="11"/>
      <c r="BF91" s="7" t="s">
        <v>147</v>
      </c>
      <c r="BG91" s="4"/>
      <c r="BH91" s="7" t="s">
        <v>155</v>
      </c>
      <c r="BI91" s="7" t="s">
        <v>205</v>
      </c>
      <c r="BJ91" s="7"/>
      <c r="BK91" s="7" t="s">
        <v>3</v>
      </c>
      <c r="BL91" s="5" t="s">
        <v>0</v>
      </c>
      <c r="BM91" s="11">
        <v>356410.61820725998</v>
      </c>
      <c r="BN91" s="5" t="s">
        <v>74</v>
      </c>
      <c r="BO91" s="11"/>
      <c r="BP91" s="12">
        <v>36860</v>
      </c>
      <c r="BQ91" s="12">
        <v>47788</v>
      </c>
      <c r="BR91" s="11">
        <v>0</v>
      </c>
      <c r="BS91" s="11">
        <v>65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5</v>
      </c>
      <c r="C92" s="14" t="s">
        <v>1</v>
      </c>
      <c r="D92" s="15">
        <v>45474</v>
      </c>
      <c r="E92" s="16" t="s">
        <v>43</v>
      </c>
      <c r="F92" s="17">
        <v>1</v>
      </c>
      <c r="G92" s="17">
        <v>1</v>
      </c>
      <c r="H92" s="18">
        <v>44264.9</v>
      </c>
      <c r="I92" s="18">
        <v>412.9</v>
      </c>
      <c r="J92" s="18">
        <v>0</v>
      </c>
      <c r="K92" s="18">
        <v>44677.8</v>
      </c>
      <c r="L92" s="18">
        <v>416.41</v>
      </c>
      <c r="M92" s="18">
        <v>0</v>
      </c>
      <c r="N92" s="18">
        <v>0</v>
      </c>
      <c r="O92" s="18">
        <v>412.9</v>
      </c>
      <c r="P92" s="18">
        <v>0</v>
      </c>
      <c r="Q92" s="18">
        <v>0</v>
      </c>
      <c r="R92" s="18">
        <v>0</v>
      </c>
      <c r="S92" s="18">
        <v>44264.9</v>
      </c>
      <c r="T92" s="18">
        <v>379.76</v>
      </c>
      <c r="U92" s="18">
        <v>376.25</v>
      </c>
      <c r="V92" s="18">
        <v>0</v>
      </c>
      <c r="W92" s="18">
        <v>379.76</v>
      </c>
      <c r="X92" s="18">
        <v>12.38</v>
      </c>
      <c r="Y92" s="18">
        <v>0</v>
      </c>
      <c r="Z92" s="18">
        <v>0</v>
      </c>
      <c r="AA92" s="18">
        <v>363.87</v>
      </c>
      <c r="AB92" s="18">
        <v>65</v>
      </c>
      <c r="AC92" s="18">
        <v>0</v>
      </c>
      <c r="AD92" s="18">
        <v>0</v>
      </c>
      <c r="AE92" s="18">
        <v>0</v>
      </c>
      <c r="AF92" s="18">
        <v>27.71</v>
      </c>
      <c r="AG92" s="18">
        <v>0</v>
      </c>
      <c r="AH92" s="18">
        <v>101.22</v>
      </c>
      <c r="AI92" s="18">
        <v>87.63</v>
      </c>
      <c r="AJ92" s="18">
        <v>65</v>
      </c>
      <c r="AK92" s="18">
        <v>0</v>
      </c>
      <c r="AL92" s="18">
        <v>0</v>
      </c>
      <c r="AM92" s="18">
        <v>0</v>
      </c>
      <c r="AN92" s="18">
        <v>0</v>
      </c>
      <c r="AO92" s="18">
        <v>53.2</v>
      </c>
      <c r="AP92" s="18">
        <v>0</v>
      </c>
      <c r="AQ92" s="18">
        <v>0</v>
      </c>
      <c r="AR92" s="18">
        <v>0</v>
      </c>
      <c r="AS92" s="18">
        <v>4.9199999999999999E-3</v>
      </c>
      <c r="AT92" s="18">
        <f>VLOOKUP(E92,[1]Aplicado!$C$5:$AL$1303,36,0)</f>
        <v>0</v>
      </c>
      <c r="AU92" s="18">
        <f t="shared" si="1"/>
        <v>1204.7950799999999</v>
      </c>
      <c r="AV92" s="18">
        <v>416.41</v>
      </c>
      <c r="AW92" s="18">
        <v>363.87</v>
      </c>
      <c r="AX92" s="19">
        <v>77</v>
      </c>
      <c r="AY92" s="19">
        <v>360</v>
      </c>
      <c r="AZ92" s="18">
        <v>407403</v>
      </c>
      <c r="BA92" s="18">
        <v>88825</v>
      </c>
      <c r="BB92" s="20">
        <v>63.21</v>
      </c>
      <c r="BC92" s="20">
        <v>31.499964300591099</v>
      </c>
      <c r="BD92" s="20">
        <v>10.199999999999999</v>
      </c>
      <c r="BE92" s="20"/>
      <c r="BF92" s="16" t="s">
        <v>147</v>
      </c>
      <c r="BG92" s="13"/>
      <c r="BH92" s="16" t="s">
        <v>155</v>
      </c>
      <c r="BI92" s="16" t="s">
        <v>205</v>
      </c>
      <c r="BJ92" s="16"/>
      <c r="BK92" s="16" t="s">
        <v>160</v>
      </c>
      <c r="BL92" s="14" t="s">
        <v>0</v>
      </c>
      <c r="BM92" s="20">
        <v>359843.13848389999</v>
      </c>
      <c r="BN92" s="14" t="s">
        <v>74</v>
      </c>
      <c r="BO92" s="20"/>
      <c r="BP92" s="21">
        <v>36880</v>
      </c>
      <c r="BQ92" s="21">
        <v>47817</v>
      </c>
      <c r="BR92" s="20">
        <v>0</v>
      </c>
      <c r="BS92" s="20">
        <v>65</v>
      </c>
      <c r="BT92" s="20">
        <v>27.71</v>
      </c>
    </row>
    <row r="93" spans="1:72" s="1" customFormat="1" ht="18.2" customHeight="1" x14ac:dyDescent="0.15">
      <c r="A93" s="4">
        <v>91</v>
      </c>
      <c r="B93" s="5" t="s">
        <v>5</v>
      </c>
      <c r="C93" s="5" t="s">
        <v>1</v>
      </c>
      <c r="D93" s="6">
        <v>45474</v>
      </c>
      <c r="E93" s="7" t="s">
        <v>235</v>
      </c>
      <c r="F93" s="8">
        <v>2</v>
      </c>
      <c r="G93" s="8">
        <v>2</v>
      </c>
      <c r="H93" s="9">
        <v>53771.92</v>
      </c>
      <c r="I93" s="9">
        <v>721.58</v>
      </c>
      <c r="J93" s="9">
        <v>0</v>
      </c>
      <c r="K93" s="9">
        <v>54493.5</v>
      </c>
      <c r="L93" s="9">
        <v>382.25</v>
      </c>
      <c r="M93" s="9">
        <v>0</v>
      </c>
      <c r="N93" s="9">
        <v>0</v>
      </c>
      <c r="O93" s="9">
        <v>350.33</v>
      </c>
      <c r="P93" s="9">
        <v>0</v>
      </c>
      <c r="Q93" s="9">
        <v>0</v>
      </c>
      <c r="R93" s="9">
        <v>0</v>
      </c>
      <c r="S93" s="9">
        <v>54143.17</v>
      </c>
      <c r="T93" s="9">
        <v>463.17</v>
      </c>
      <c r="U93" s="9">
        <v>457.04</v>
      </c>
      <c r="V93" s="9">
        <v>0</v>
      </c>
      <c r="W93" s="9">
        <v>460.26</v>
      </c>
      <c r="X93" s="9">
        <v>0</v>
      </c>
      <c r="Y93" s="9">
        <v>0</v>
      </c>
      <c r="Z93" s="9">
        <v>0</v>
      </c>
      <c r="AA93" s="9">
        <v>459.95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100</v>
      </c>
      <c r="AK93" s="9">
        <v>0</v>
      </c>
      <c r="AL93" s="9">
        <v>0</v>
      </c>
      <c r="AM93" s="9">
        <v>28.93</v>
      </c>
      <c r="AN93" s="9">
        <v>0</v>
      </c>
      <c r="AO93" s="9">
        <v>111.9</v>
      </c>
      <c r="AP93" s="9">
        <v>78.27</v>
      </c>
      <c r="AQ93" s="9">
        <v>1E-3</v>
      </c>
      <c r="AR93" s="9">
        <v>0</v>
      </c>
      <c r="AS93" s="9">
        <v>0</v>
      </c>
      <c r="AT93" s="9">
        <f>VLOOKUP(E93,[1]Aplicado!$C$5:$AL$1303,36,0)</f>
        <v>0</v>
      </c>
      <c r="AU93" s="9">
        <f t="shared" si="1"/>
        <v>1129.691</v>
      </c>
      <c r="AV93" s="9">
        <v>753.5</v>
      </c>
      <c r="AW93" s="9">
        <v>459.95</v>
      </c>
      <c r="AX93" s="10">
        <v>91</v>
      </c>
      <c r="AY93" s="10">
        <v>360</v>
      </c>
      <c r="AZ93" s="9">
        <v>322446.77</v>
      </c>
      <c r="BA93" s="9">
        <v>94050</v>
      </c>
      <c r="BB93" s="11">
        <v>90</v>
      </c>
      <c r="BC93" s="11">
        <v>51.811645933014397</v>
      </c>
      <c r="BD93" s="11">
        <v>10.199999999999999</v>
      </c>
      <c r="BE93" s="11"/>
      <c r="BF93" s="7" t="s">
        <v>147</v>
      </c>
      <c r="BG93" s="4"/>
      <c r="BH93" s="7" t="s">
        <v>166</v>
      </c>
      <c r="BI93" s="7" t="s">
        <v>183</v>
      </c>
      <c r="BJ93" s="7"/>
      <c r="BK93" s="7" t="s">
        <v>160</v>
      </c>
      <c r="BL93" s="5" t="s">
        <v>0</v>
      </c>
      <c r="BM93" s="11">
        <v>440146.66745587002</v>
      </c>
      <c r="BN93" s="5" t="s">
        <v>74</v>
      </c>
      <c r="BO93" s="11"/>
      <c r="BP93" s="12">
        <v>37323</v>
      </c>
      <c r="BQ93" s="12">
        <v>48273</v>
      </c>
      <c r="BR93" s="11">
        <v>319.10000000000002</v>
      </c>
      <c r="BS93" s="11">
        <v>100</v>
      </c>
      <c r="BT93" s="11">
        <v>28.93</v>
      </c>
    </row>
    <row r="94" spans="1:72" s="1" customFormat="1" ht="18.2" customHeight="1" x14ac:dyDescent="0.15">
      <c r="A94" s="13">
        <v>92</v>
      </c>
      <c r="B94" s="14" t="s">
        <v>5</v>
      </c>
      <c r="C94" s="14" t="s">
        <v>1</v>
      </c>
      <c r="D94" s="15">
        <v>45474</v>
      </c>
      <c r="E94" s="16" t="s">
        <v>6</v>
      </c>
      <c r="F94" s="17">
        <v>95</v>
      </c>
      <c r="G94" s="17">
        <v>94</v>
      </c>
      <c r="H94" s="18">
        <v>35655.53</v>
      </c>
      <c r="I94" s="18">
        <v>17389.41</v>
      </c>
      <c r="J94" s="18">
        <v>0</v>
      </c>
      <c r="K94" s="18">
        <v>53044.94</v>
      </c>
      <c r="L94" s="18">
        <v>267.61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53044.94</v>
      </c>
      <c r="T94" s="18">
        <v>35692.29</v>
      </c>
      <c r="U94" s="18">
        <v>297.11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35989.4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f>VLOOKUP(E94,[1]Aplicado!$C$5:$AL$1303,36,0)</f>
        <v>0</v>
      </c>
      <c r="AU94" s="18">
        <f t="shared" si="1"/>
        <v>0</v>
      </c>
      <c r="AV94" s="18">
        <v>17657.02</v>
      </c>
      <c r="AW94" s="18">
        <v>35989.4</v>
      </c>
      <c r="AX94" s="19">
        <v>88</v>
      </c>
      <c r="AY94" s="19">
        <v>360</v>
      </c>
      <c r="AZ94" s="18">
        <v>218346.13</v>
      </c>
      <c r="BA94" s="18">
        <v>64350</v>
      </c>
      <c r="BB94" s="20">
        <v>90</v>
      </c>
      <c r="BC94" s="20">
        <v>74.188727272727306</v>
      </c>
      <c r="BD94" s="20">
        <v>10</v>
      </c>
      <c r="BE94" s="20"/>
      <c r="BF94" s="16" t="s">
        <v>147</v>
      </c>
      <c r="BG94" s="13"/>
      <c r="BH94" s="16" t="s">
        <v>236</v>
      </c>
      <c r="BI94" s="16" t="s">
        <v>73</v>
      </c>
      <c r="BJ94" s="16" t="s">
        <v>237</v>
      </c>
      <c r="BK94" s="16" t="s">
        <v>4</v>
      </c>
      <c r="BL94" s="14" t="s">
        <v>0</v>
      </c>
      <c r="BM94" s="20">
        <v>431218.81423634</v>
      </c>
      <c r="BN94" s="14" t="s">
        <v>74</v>
      </c>
      <c r="BO94" s="20"/>
      <c r="BP94" s="21">
        <v>37245</v>
      </c>
      <c r="BQ94" s="21">
        <v>48182</v>
      </c>
      <c r="BR94" s="20">
        <v>27730.92</v>
      </c>
      <c r="BS94" s="20">
        <v>90</v>
      </c>
      <c r="BT94" s="20">
        <v>52.15</v>
      </c>
    </row>
    <row r="95" spans="1:72" s="1" customFormat="1" ht="18.2" customHeight="1" x14ac:dyDescent="0.15">
      <c r="A95" s="4">
        <v>93</v>
      </c>
      <c r="B95" s="5" t="s">
        <v>5</v>
      </c>
      <c r="C95" s="5" t="s">
        <v>1</v>
      </c>
      <c r="D95" s="6">
        <v>45474</v>
      </c>
      <c r="E95" s="7" t="s">
        <v>44</v>
      </c>
      <c r="F95" s="8">
        <v>222</v>
      </c>
      <c r="G95" s="8">
        <v>221</v>
      </c>
      <c r="H95" s="9">
        <v>44434.52</v>
      </c>
      <c r="I95" s="9">
        <v>32743.84</v>
      </c>
      <c r="J95" s="9">
        <v>0</v>
      </c>
      <c r="K95" s="9">
        <v>77178.36</v>
      </c>
      <c r="L95" s="9">
        <v>326.93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77178.36</v>
      </c>
      <c r="T95" s="9">
        <v>122151.79</v>
      </c>
      <c r="U95" s="9">
        <v>373.97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122525.75999999999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f>VLOOKUP(E95,[1]Aplicado!$C$5:$AL$1303,36,0)</f>
        <v>0</v>
      </c>
      <c r="AU95" s="9">
        <f t="shared" si="1"/>
        <v>0</v>
      </c>
      <c r="AV95" s="9">
        <v>33070.769999999997</v>
      </c>
      <c r="AW95" s="9">
        <v>122525.75999999999</v>
      </c>
      <c r="AX95" s="10">
        <v>90</v>
      </c>
      <c r="AY95" s="10">
        <v>360</v>
      </c>
      <c r="AZ95" s="9">
        <v>269115.34999999998</v>
      </c>
      <c r="BA95" s="9">
        <v>79200</v>
      </c>
      <c r="BB95" s="11">
        <v>90</v>
      </c>
      <c r="BC95" s="11">
        <v>87.702681818181802</v>
      </c>
      <c r="BD95" s="11">
        <v>10.1</v>
      </c>
      <c r="BE95" s="11"/>
      <c r="BF95" s="7" t="s">
        <v>147</v>
      </c>
      <c r="BG95" s="4"/>
      <c r="BH95" s="7" t="s">
        <v>8</v>
      </c>
      <c r="BI95" s="7" t="s">
        <v>172</v>
      </c>
      <c r="BJ95" s="7"/>
      <c r="BK95" s="7" t="s">
        <v>4</v>
      </c>
      <c r="BL95" s="5" t="s">
        <v>0</v>
      </c>
      <c r="BM95" s="11">
        <v>627406.89090996003</v>
      </c>
      <c r="BN95" s="5" t="s">
        <v>74</v>
      </c>
      <c r="BO95" s="11"/>
      <c r="BP95" s="12">
        <v>37278</v>
      </c>
      <c r="BQ95" s="12">
        <v>48214</v>
      </c>
      <c r="BR95" s="11">
        <v>65667.100000000006</v>
      </c>
      <c r="BS95" s="11">
        <v>100</v>
      </c>
      <c r="BT95" s="11">
        <v>29.17</v>
      </c>
    </row>
    <row r="96" spans="1:72" s="1" customFormat="1" ht="18.2" customHeight="1" x14ac:dyDescent="0.15">
      <c r="A96" s="13">
        <v>94</v>
      </c>
      <c r="B96" s="14" t="s">
        <v>5</v>
      </c>
      <c r="C96" s="14" t="s">
        <v>1</v>
      </c>
      <c r="D96" s="15">
        <v>45474</v>
      </c>
      <c r="E96" s="16" t="s">
        <v>239</v>
      </c>
      <c r="F96" s="17">
        <v>2</v>
      </c>
      <c r="G96" s="17">
        <v>1</v>
      </c>
      <c r="H96" s="18">
        <v>48651.39</v>
      </c>
      <c r="I96" s="18">
        <v>422.19</v>
      </c>
      <c r="J96" s="18">
        <v>0</v>
      </c>
      <c r="K96" s="18">
        <v>49073.58</v>
      </c>
      <c r="L96" s="18">
        <v>425.78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49073.58</v>
      </c>
      <c r="T96" s="18">
        <v>162.47</v>
      </c>
      <c r="U96" s="18">
        <v>413.51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575.98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f>VLOOKUP(E96,[1]Aplicado!$C$5:$AL$1303,36,0)</f>
        <v>0</v>
      </c>
      <c r="AU96" s="18">
        <f t="shared" si="1"/>
        <v>0</v>
      </c>
      <c r="AV96" s="18">
        <v>847.97</v>
      </c>
      <c r="AW96" s="18">
        <v>575.98</v>
      </c>
      <c r="AX96" s="19">
        <v>90</v>
      </c>
      <c r="AY96" s="19">
        <v>360</v>
      </c>
      <c r="AZ96" s="18">
        <v>321315.45</v>
      </c>
      <c r="BA96" s="18">
        <v>94050</v>
      </c>
      <c r="BB96" s="20">
        <v>90</v>
      </c>
      <c r="BC96" s="20">
        <v>46.960363636363603</v>
      </c>
      <c r="BD96" s="20">
        <v>10.199999999999999</v>
      </c>
      <c r="BE96" s="20"/>
      <c r="BF96" s="16" t="s">
        <v>147</v>
      </c>
      <c r="BG96" s="13"/>
      <c r="BH96" s="16" t="s">
        <v>166</v>
      </c>
      <c r="BI96" s="16" t="s">
        <v>183</v>
      </c>
      <c r="BJ96" s="16"/>
      <c r="BK96" s="16" t="s">
        <v>160</v>
      </c>
      <c r="BL96" s="14" t="s">
        <v>0</v>
      </c>
      <c r="BM96" s="20">
        <v>398934.39370338002</v>
      </c>
      <c r="BN96" s="14" t="s">
        <v>74</v>
      </c>
      <c r="BO96" s="20"/>
      <c r="BP96" s="21">
        <v>37293</v>
      </c>
      <c r="BQ96" s="21">
        <v>48245</v>
      </c>
      <c r="BR96" s="20">
        <v>319.26</v>
      </c>
      <c r="BS96" s="20">
        <v>100</v>
      </c>
      <c r="BT96" s="20">
        <v>29.03</v>
      </c>
    </row>
    <row r="97" spans="1:72" s="1" customFormat="1" ht="18.2" customHeight="1" x14ac:dyDescent="0.15">
      <c r="A97" s="4">
        <v>95</v>
      </c>
      <c r="B97" s="5" t="s">
        <v>5</v>
      </c>
      <c r="C97" s="5" t="s">
        <v>1</v>
      </c>
      <c r="D97" s="6">
        <v>45474</v>
      </c>
      <c r="E97" s="7" t="s">
        <v>240</v>
      </c>
      <c r="F97" s="8">
        <v>0</v>
      </c>
      <c r="G97" s="8">
        <v>6</v>
      </c>
      <c r="H97" s="9">
        <v>48582.96</v>
      </c>
      <c r="I97" s="9">
        <v>2464.1999999999998</v>
      </c>
      <c r="J97" s="9">
        <v>0</v>
      </c>
      <c r="K97" s="9">
        <v>51047.16</v>
      </c>
      <c r="L97" s="9">
        <v>423</v>
      </c>
      <c r="M97" s="9">
        <v>0</v>
      </c>
      <c r="N97" s="9">
        <v>0</v>
      </c>
      <c r="O97" s="9">
        <v>2464.1999999999998</v>
      </c>
      <c r="P97" s="9">
        <v>423</v>
      </c>
      <c r="Q97" s="9">
        <v>0</v>
      </c>
      <c r="R97" s="9">
        <v>0</v>
      </c>
      <c r="S97" s="9">
        <v>48159.96</v>
      </c>
      <c r="T97" s="9">
        <v>2571.54</v>
      </c>
      <c r="U97" s="9">
        <v>416.29</v>
      </c>
      <c r="V97" s="9">
        <v>0</v>
      </c>
      <c r="W97" s="9">
        <v>2571.54</v>
      </c>
      <c r="X97" s="9">
        <v>416.29</v>
      </c>
      <c r="Y97" s="9">
        <v>0</v>
      </c>
      <c r="Z97" s="9">
        <v>0</v>
      </c>
      <c r="AA97" s="9">
        <v>0</v>
      </c>
      <c r="AB97" s="9">
        <v>100</v>
      </c>
      <c r="AC97" s="9">
        <v>0</v>
      </c>
      <c r="AD97" s="9">
        <v>0</v>
      </c>
      <c r="AE97" s="9">
        <v>0</v>
      </c>
      <c r="AF97" s="9">
        <v>28.96</v>
      </c>
      <c r="AG97" s="9">
        <v>0</v>
      </c>
      <c r="AH97" s="9">
        <v>111.9</v>
      </c>
      <c r="AI97" s="9">
        <v>78.36</v>
      </c>
      <c r="AJ97" s="9">
        <v>600</v>
      </c>
      <c r="AK97" s="9">
        <v>0</v>
      </c>
      <c r="AL97" s="9">
        <v>0</v>
      </c>
      <c r="AM97" s="9">
        <v>146.13999999999999</v>
      </c>
      <c r="AN97" s="9">
        <v>0</v>
      </c>
      <c r="AO97" s="9">
        <v>671.4</v>
      </c>
      <c r="AP97" s="9">
        <v>790.72</v>
      </c>
      <c r="AQ97" s="9">
        <v>3.9E-2</v>
      </c>
      <c r="AR97" s="9">
        <v>0</v>
      </c>
      <c r="AS97" s="9">
        <v>0</v>
      </c>
      <c r="AT97" s="9">
        <f>VLOOKUP(E97,[1]Aplicado!$C$5:$AL$1303,36,0)</f>
        <v>1012.2000000000005</v>
      </c>
      <c r="AU97" s="9">
        <f t="shared" si="1"/>
        <v>7390.3490000000002</v>
      </c>
      <c r="AV97" s="9">
        <v>0</v>
      </c>
      <c r="AW97" s="9">
        <v>0</v>
      </c>
      <c r="AX97" s="10">
        <v>90</v>
      </c>
      <c r="AY97" s="10">
        <v>360</v>
      </c>
      <c r="AZ97" s="9">
        <v>322234.74</v>
      </c>
      <c r="BA97" s="9">
        <v>94050</v>
      </c>
      <c r="BB97" s="11">
        <v>90</v>
      </c>
      <c r="BC97" s="11">
        <v>46.086086124401902</v>
      </c>
      <c r="BD97" s="11">
        <v>10.199999999999999</v>
      </c>
      <c r="BE97" s="11"/>
      <c r="BF97" s="7" t="s">
        <v>147</v>
      </c>
      <c r="BG97" s="4"/>
      <c r="BH97" s="7" t="s">
        <v>166</v>
      </c>
      <c r="BI97" s="7" t="s">
        <v>183</v>
      </c>
      <c r="BJ97" s="7"/>
      <c r="BK97" s="7" t="s">
        <v>3</v>
      </c>
      <c r="BL97" s="5" t="s">
        <v>0</v>
      </c>
      <c r="BM97" s="11">
        <v>391507.29258756002</v>
      </c>
      <c r="BN97" s="5" t="s">
        <v>74</v>
      </c>
      <c r="BO97" s="11"/>
      <c r="BP97" s="12">
        <v>37301</v>
      </c>
      <c r="BQ97" s="12">
        <v>48245</v>
      </c>
      <c r="BR97" s="11">
        <v>0</v>
      </c>
      <c r="BS97" s="11">
        <v>100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5</v>
      </c>
      <c r="C98" s="14" t="s">
        <v>1</v>
      </c>
      <c r="D98" s="15">
        <v>45474</v>
      </c>
      <c r="E98" s="16" t="s">
        <v>241</v>
      </c>
      <c r="F98" s="17">
        <v>0</v>
      </c>
      <c r="G98" s="17">
        <v>0</v>
      </c>
      <c r="H98" s="18">
        <v>29324.53</v>
      </c>
      <c r="I98" s="18">
        <v>0</v>
      </c>
      <c r="J98" s="18">
        <v>0</v>
      </c>
      <c r="K98" s="18">
        <v>29324.53</v>
      </c>
      <c r="L98" s="18">
        <v>320.35000000000002</v>
      </c>
      <c r="M98" s="18">
        <v>0</v>
      </c>
      <c r="N98" s="18">
        <v>0</v>
      </c>
      <c r="O98" s="18">
        <v>0</v>
      </c>
      <c r="P98" s="18">
        <v>320.35000000000002</v>
      </c>
      <c r="Q98" s="18">
        <v>0</v>
      </c>
      <c r="R98" s="18">
        <v>0</v>
      </c>
      <c r="S98" s="18">
        <v>29004.18</v>
      </c>
      <c r="T98" s="18">
        <v>0</v>
      </c>
      <c r="U98" s="18">
        <v>244.37</v>
      </c>
      <c r="V98" s="18">
        <v>0</v>
      </c>
      <c r="W98" s="18">
        <v>0</v>
      </c>
      <c r="X98" s="18">
        <v>244.37</v>
      </c>
      <c r="Y98" s="18">
        <v>0</v>
      </c>
      <c r="Z98" s="18">
        <v>0</v>
      </c>
      <c r="AA98" s="18">
        <v>0</v>
      </c>
      <c r="AB98" s="18">
        <v>90</v>
      </c>
      <c r="AC98" s="18">
        <v>0</v>
      </c>
      <c r="AD98" s="18">
        <v>25</v>
      </c>
      <c r="AE98" s="18">
        <v>0</v>
      </c>
      <c r="AF98" s="18">
        <v>0</v>
      </c>
      <c r="AG98" s="18">
        <v>0</v>
      </c>
      <c r="AH98" s="18">
        <v>79.72</v>
      </c>
      <c r="AI98" s="18">
        <v>45.43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0.14299999999999999</v>
      </c>
      <c r="AR98" s="18">
        <v>0</v>
      </c>
      <c r="AS98" s="18">
        <v>0</v>
      </c>
      <c r="AT98" s="18">
        <f>VLOOKUP(E98,[1]Aplicado!$C$5:$AL$1303,36,0)</f>
        <v>0</v>
      </c>
      <c r="AU98" s="18">
        <f t="shared" si="1"/>
        <v>805.01300000000003</v>
      </c>
      <c r="AV98" s="18">
        <v>0</v>
      </c>
      <c r="AW98" s="18">
        <v>0</v>
      </c>
      <c r="AX98" s="19">
        <v>91</v>
      </c>
      <c r="AY98" s="19">
        <v>360</v>
      </c>
      <c r="AZ98" s="18">
        <v>220534.03</v>
      </c>
      <c r="BA98" s="18">
        <v>64350</v>
      </c>
      <c r="BB98" s="20">
        <v>90</v>
      </c>
      <c r="BC98" s="20">
        <v>40.565286713286703</v>
      </c>
      <c r="BD98" s="20">
        <v>10</v>
      </c>
      <c r="BE98" s="20"/>
      <c r="BF98" s="16" t="s">
        <v>147</v>
      </c>
      <c r="BG98" s="13"/>
      <c r="BH98" s="16" t="s">
        <v>8</v>
      </c>
      <c r="BI98" s="16" t="s">
        <v>242</v>
      </c>
      <c r="BJ98" s="16" t="s">
        <v>243</v>
      </c>
      <c r="BK98" s="16" t="s">
        <v>3</v>
      </c>
      <c r="BL98" s="14" t="s">
        <v>0</v>
      </c>
      <c r="BM98" s="20">
        <v>235783.99951997999</v>
      </c>
      <c r="BN98" s="14" t="s">
        <v>74</v>
      </c>
      <c r="BO98" s="20"/>
      <c r="BP98" s="21">
        <v>37328</v>
      </c>
      <c r="BQ98" s="21">
        <v>48273</v>
      </c>
      <c r="BR98" s="20">
        <v>0</v>
      </c>
      <c r="BS98" s="20">
        <v>90</v>
      </c>
      <c r="BT98" s="20">
        <v>25</v>
      </c>
    </row>
    <row r="99" spans="1:72" s="1" customFormat="1" ht="18.2" customHeight="1" x14ac:dyDescent="0.15">
      <c r="A99" s="4">
        <v>97</v>
      </c>
      <c r="B99" s="5" t="s">
        <v>5</v>
      </c>
      <c r="C99" s="5" t="s">
        <v>1</v>
      </c>
      <c r="D99" s="6">
        <v>45474</v>
      </c>
      <c r="E99" s="7" t="s">
        <v>244</v>
      </c>
      <c r="F99" s="8">
        <v>0</v>
      </c>
      <c r="G99" s="8">
        <v>0</v>
      </c>
      <c r="H99" s="9">
        <v>36164.050000000003</v>
      </c>
      <c r="I99" s="9">
        <v>0</v>
      </c>
      <c r="J99" s="9">
        <v>0</v>
      </c>
      <c r="K99" s="9">
        <v>36164.050000000003</v>
      </c>
      <c r="L99" s="9">
        <v>263.35000000000002</v>
      </c>
      <c r="M99" s="9">
        <v>0</v>
      </c>
      <c r="N99" s="9">
        <v>0</v>
      </c>
      <c r="O99" s="9">
        <v>0</v>
      </c>
      <c r="P99" s="9">
        <v>263.35000000000002</v>
      </c>
      <c r="Q99" s="9">
        <v>0</v>
      </c>
      <c r="R99" s="9">
        <v>0</v>
      </c>
      <c r="S99" s="9">
        <v>35900.699999999997</v>
      </c>
      <c r="T99" s="9">
        <v>0</v>
      </c>
      <c r="U99" s="9">
        <v>301.37</v>
      </c>
      <c r="V99" s="9">
        <v>0</v>
      </c>
      <c r="W99" s="9">
        <v>0</v>
      </c>
      <c r="X99" s="9">
        <v>301.37</v>
      </c>
      <c r="Y99" s="9">
        <v>0</v>
      </c>
      <c r="Z99" s="9">
        <v>0</v>
      </c>
      <c r="AA99" s="9">
        <v>0</v>
      </c>
      <c r="AB99" s="9">
        <v>90</v>
      </c>
      <c r="AC99" s="9">
        <v>0</v>
      </c>
      <c r="AD99" s="9">
        <v>25</v>
      </c>
      <c r="AE99" s="9">
        <v>0</v>
      </c>
      <c r="AF99" s="9">
        <v>0</v>
      </c>
      <c r="AG99" s="9">
        <v>0</v>
      </c>
      <c r="AH99" s="9">
        <v>79.72</v>
      </c>
      <c r="AI99" s="9">
        <v>45.38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f>VLOOKUP(E99,[1]Aplicado!$C$5:$AL$1303,36,0)</f>
        <v>0</v>
      </c>
      <c r="AU99" s="9">
        <f t="shared" si="1"/>
        <v>804.82</v>
      </c>
      <c r="AV99" s="9">
        <v>0</v>
      </c>
      <c r="AW99" s="9">
        <v>0</v>
      </c>
      <c r="AX99" s="10">
        <v>91</v>
      </c>
      <c r="AY99" s="10">
        <v>360</v>
      </c>
      <c r="AZ99" s="9">
        <v>220618.76</v>
      </c>
      <c r="BA99" s="9">
        <v>64350</v>
      </c>
      <c r="BB99" s="11">
        <v>90</v>
      </c>
      <c r="BC99" s="11">
        <v>50.210769230769202</v>
      </c>
      <c r="BD99" s="11">
        <v>10</v>
      </c>
      <c r="BE99" s="11"/>
      <c r="BF99" s="7" t="s">
        <v>147</v>
      </c>
      <c r="BG99" s="4"/>
      <c r="BH99" s="7" t="s">
        <v>236</v>
      </c>
      <c r="BI99" s="7" t="s">
        <v>245</v>
      </c>
      <c r="BJ99" s="7" t="s">
        <v>246</v>
      </c>
      <c r="BK99" s="7" t="s">
        <v>3</v>
      </c>
      <c r="BL99" s="5" t="s">
        <v>0</v>
      </c>
      <c r="BM99" s="11">
        <v>291847.9554177</v>
      </c>
      <c r="BN99" s="5" t="s">
        <v>74</v>
      </c>
      <c r="BO99" s="11"/>
      <c r="BP99" s="12">
        <v>37342</v>
      </c>
      <c r="BQ99" s="12">
        <v>48273</v>
      </c>
      <c r="BR99" s="11">
        <v>0</v>
      </c>
      <c r="BS99" s="11">
        <v>90</v>
      </c>
      <c r="BT99" s="11">
        <v>25</v>
      </c>
    </row>
    <row r="100" spans="1:72" s="1" customFormat="1" ht="18.2" customHeight="1" x14ac:dyDescent="0.15">
      <c r="A100" s="13">
        <v>98</v>
      </c>
      <c r="B100" s="14" t="s">
        <v>5</v>
      </c>
      <c r="C100" s="14" t="s">
        <v>1</v>
      </c>
      <c r="D100" s="15">
        <v>45474</v>
      </c>
      <c r="E100" s="16" t="s">
        <v>247</v>
      </c>
      <c r="F100" s="17">
        <v>0</v>
      </c>
      <c r="G100" s="17">
        <v>0</v>
      </c>
      <c r="H100" s="18">
        <v>34537.32</v>
      </c>
      <c r="I100" s="18">
        <v>0</v>
      </c>
      <c r="J100" s="18">
        <v>0</v>
      </c>
      <c r="K100" s="18">
        <v>34537.32</v>
      </c>
      <c r="L100" s="18">
        <v>276.91000000000003</v>
      </c>
      <c r="M100" s="18">
        <v>0</v>
      </c>
      <c r="N100" s="18">
        <v>0</v>
      </c>
      <c r="O100" s="18">
        <v>0</v>
      </c>
      <c r="P100" s="18">
        <v>276.91000000000003</v>
      </c>
      <c r="Q100" s="18">
        <v>0</v>
      </c>
      <c r="R100" s="18">
        <v>0</v>
      </c>
      <c r="S100" s="18">
        <v>34260.410000000003</v>
      </c>
      <c r="T100" s="18">
        <v>0</v>
      </c>
      <c r="U100" s="18">
        <v>287.81</v>
      </c>
      <c r="V100" s="18">
        <v>0</v>
      </c>
      <c r="W100" s="18">
        <v>0</v>
      </c>
      <c r="X100" s="18">
        <v>287.81</v>
      </c>
      <c r="Y100" s="18">
        <v>0</v>
      </c>
      <c r="Z100" s="18">
        <v>0</v>
      </c>
      <c r="AA100" s="18">
        <v>0</v>
      </c>
      <c r="AB100" s="18">
        <v>90</v>
      </c>
      <c r="AC100" s="18">
        <v>0</v>
      </c>
      <c r="AD100" s="18">
        <v>25</v>
      </c>
      <c r="AE100" s="18">
        <v>0</v>
      </c>
      <c r="AF100" s="18">
        <v>0</v>
      </c>
      <c r="AG100" s="18">
        <v>0</v>
      </c>
      <c r="AH100" s="18">
        <v>79.72</v>
      </c>
      <c r="AI100" s="18">
        <v>45.13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0.05</v>
      </c>
      <c r="AR100" s="18">
        <v>0</v>
      </c>
      <c r="AS100" s="18">
        <v>0</v>
      </c>
      <c r="AT100" s="18">
        <f>VLOOKUP(E100,[1]Aplicado!$C$5:$AL$1303,36,0)</f>
        <v>0</v>
      </c>
      <c r="AU100" s="18">
        <f t="shared" si="1"/>
        <v>804.62000000000012</v>
      </c>
      <c r="AV100" s="18">
        <v>0</v>
      </c>
      <c r="AW100" s="18">
        <v>0</v>
      </c>
      <c r="AX100" s="19">
        <v>92</v>
      </c>
      <c r="AY100" s="19">
        <v>360</v>
      </c>
      <c r="AZ100" s="18">
        <v>221761.18</v>
      </c>
      <c r="BA100" s="18">
        <v>64350</v>
      </c>
      <c r="BB100" s="20">
        <v>90</v>
      </c>
      <c r="BC100" s="20">
        <v>47.916657342657302</v>
      </c>
      <c r="BD100" s="20">
        <v>10</v>
      </c>
      <c r="BE100" s="20"/>
      <c r="BF100" s="16" t="s">
        <v>147</v>
      </c>
      <c r="BG100" s="13"/>
      <c r="BH100" s="16" t="s">
        <v>8</v>
      </c>
      <c r="BI100" s="16" t="s">
        <v>242</v>
      </c>
      <c r="BJ100" s="16" t="s">
        <v>243</v>
      </c>
      <c r="BK100" s="16" t="s">
        <v>3</v>
      </c>
      <c r="BL100" s="14" t="s">
        <v>0</v>
      </c>
      <c r="BM100" s="20">
        <v>278513.52787751</v>
      </c>
      <c r="BN100" s="14" t="s">
        <v>74</v>
      </c>
      <c r="BO100" s="20"/>
      <c r="BP100" s="21">
        <v>37365</v>
      </c>
      <c r="BQ100" s="21">
        <v>48305</v>
      </c>
      <c r="BR100" s="20">
        <v>0</v>
      </c>
      <c r="BS100" s="20">
        <v>90</v>
      </c>
      <c r="BT100" s="20">
        <v>25</v>
      </c>
    </row>
    <row r="101" spans="1:72" s="1" customFormat="1" ht="18.2" customHeight="1" x14ac:dyDescent="0.15">
      <c r="A101" s="4">
        <v>99</v>
      </c>
      <c r="B101" s="5" t="s">
        <v>5</v>
      </c>
      <c r="C101" s="5" t="s">
        <v>1</v>
      </c>
      <c r="D101" s="6">
        <v>45474</v>
      </c>
      <c r="E101" s="7" t="s">
        <v>45</v>
      </c>
      <c r="F101" s="5" t="s">
        <v>283</v>
      </c>
      <c r="G101" s="8">
        <v>193</v>
      </c>
      <c r="H101" s="9">
        <v>36703.96</v>
      </c>
      <c r="I101" s="9">
        <v>24798.65</v>
      </c>
      <c r="J101" s="9">
        <v>0</v>
      </c>
      <c r="K101" s="9">
        <v>61502.61</v>
      </c>
      <c r="L101" s="9">
        <v>258.87</v>
      </c>
      <c r="M101" s="9">
        <v>0</v>
      </c>
      <c r="N101" s="9">
        <v>0</v>
      </c>
      <c r="O101" s="9">
        <v>24798.65</v>
      </c>
      <c r="P101" s="9">
        <v>258.87</v>
      </c>
      <c r="Q101" s="9">
        <v>36445.089999999997</v>
      </c>
      <c r="R101" s="9">
        <v>0</v>
      </c>
      <c r="S101" s="9">
        <v>0</v>
      </c>
      <c r="T101" s="9">
        <v>83988.41</v>
      </c>
      <c r="U101" s="9">
        <v>305.85000000000002</v>
      </c>
      <c r="V101" s="9">
        <v>0</v>
      </c>
      <c r="W101" s="9">
        <v>83988.41</v>
      </c>
      <c r="X101" s="9">
        <v>305.85000000000002</v>
      </c>
      <c r="Y101" s="9">
        <v>0</v>
      </c>
      <c r="Z101" s="9">
        <v>0</v>
      </c>
      <c r="AA101" s="9">
        <v>0</v>
      </c>
      <c r="AB101" s="9">
        <v>90</v>
      </c>
      <c r="AC101" s="9">
        <v>0</v>
      </c>
      <c r="AD101" s="9">
        <v>25</v>
      </c>
      <c r="AE101" s="9">
        <v>0</v>
      </c>
      <c r="AF101" s="9">
        <v>27.9</v>
      </c>
      <c r="AG101" s="9">
        <v>0</v>
      </c>
      <c r="AH101" s="9">
        <v>79.72</v>
      </c>
      <c r="AI101" s="9">
        <v>45.13</v>
      </c>
      <c r="AJ101" s="9">
        <v>17280</v>
      </c>
      <c r="AK101" s="9">
        <v>0</v>
      </c>
      <c r="AL101" s="9">
        <v>4400</v>
      </c>
      <c r="AM101" s="9">
        <v>8154.3</v>
      </c>
      <c r="AN101" s="9">
        <v>0</v>
      </c>
      <c r="AO101" s="9">
        <v>15340.54</v>
      </c>
      <c r="AP101" s="9">
        <v>8663.01</v>
      </c>
      <c r="AQ101" s="9">
        <v>0</v>
      </c>
      <c r="AR101" s="9">
        <v>0</v>
      </c>
      <c r="AS101" s="9">
        <v>59783.664322999997</v>
      </c>
      <c r="AT101" s="9">
        <f>VLOOKUP(E101,[1]Aplicado!$C$5:$AL$1303,36,0)</f>
        <v>118662.64999999995</v>
      </c>
      <c r="AU101" s="9">
        <f t="shared" si="1"/>
        <v>21456.155677000046</v>
      </c>
      <c r="AV101" s="9">
        <v>0</v>
      </c>
      <c r="AW101" s="9">
        <v>0</v>
      </c>
      <c r="AX101" s="10">
        <v>92</v>
      </c>
      <c r="AY101" s="10">
        <v>360</v>
      </c>
      <c r="AZ101" s="9">
        <v>221761.18</v>
      </c>
      <c r="BA101" s="9">
        <v>64350</v>
      </c>
      <c r="BB101" s="11">
        <v>90</v>
      </c>
      <c r="BC101" s="11">
        <v>0</v>
      </c>
      <c r="BD101" s="11">
        <v>10</v>
      </c>
      <c r="BE101" s="11"/>
      <c r="BF101" s="7" t="s">
        <v>147</v>
      </c>
      <c r="BG101" s="4"/>
      <c r="BH101" s="7" t="s">
        <v>8</v>
      </c>
      <c r="BI101" s="7" t="s">
        <v>242</v>
      </c>
      <c r="BJ101" s="7" t="s">
        <v>243</v>
      </c>
      <c r="BK101" s="7" t="s">
        <v>3</v>
      </c>
      <c r="BL101" s="5" t="s">
        <v>0</v>
      </c>
      <c r="BM101" s="11">
        <v>0</v>
      </c>
      <c r="BN101" s="5" t="s">
        <v>74</v>
      </c>
      <c r="BO101" s="11"/>
      <c r="BP101" s="12">
        <v>37365</v>
      </c>
      <c r="BQ101" s="12">
        <v>48305</v>
      </c>
      <c r="BR101" s="11">
        <v>0</v>
      </c>
      <c r="BS101" s="11">
        <v>0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5</v>
      </c>
      <c r="C102" s="14" t="s">
        <v>1</v>
      </c>
      <c r="D102" s="15">
        <v>45474</v>
      </c>
      <c r="E102" s="16" t="s">
        <v>46</v>
      </c>
      <c r="F102" s="17">
        <v>76</v>
      </c>
      <c r="G102" s="17">
        <v>75</v>
      </c>
      <c r="H102" s="18">
        <v>36703.96</v>
      </c>
      <c r="I102" s="18">
        <v>14389.82</v>
      </c>
      <c r="J102" s="18">
        <v>0</v>
      </c>
      <c r="K102" s="18">
        <v>51093.78</v>
      </c>
      <c r="L102" s="18">
        <v>258.87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51093.78</v>
      </c>
      <c r="T102" s="18">
        <v>27962.26</v>
      </c>
      <c r="U102" s="18">
        <v>305.85000000000002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28268.11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f>VLOOKUP(E102,[1]Aplicado!$C$5:$AL$1303,36,0)</f>
        <v>0</v>
      </c>
      <c r="AU102" s="18">
        <f t="shared" si="1"/>
        <v>0</v>
      </c>
      <c r="AV102" s="18">
        <v>14648.69</v>
      </c>
      <c r="AW102" s="18">
        <v>28268.11</v>
      </c>
      <c r="AX102" s="19">
        <v>92</v>
      </c>
      <c r="AY102" s="19">
        <v>360</v>
      </c>
      <c r="AZ102" s="18">
        <v>220977.76</v>
      </c>
      <c r="BA102" s="18">
        <v>64350</v>
      </c>
      <c r="BB102" s="20">
        <v>90</v>
      </c>
      <c r="BC102" s="20">
        <v>71.459832167832204</v>
      </c>
      <c r="BD102" s="20">
        <v>10</v>
      </c>
      <c r="BE102" s="20"/>
      <c r="BF102" s="16" t="s">
        <v>147</v>
      </c>
      <c r="BG102" s="13"/>
      <c r="BH102" s="16" t="s">
        <v>8</v>
      </c>
      <c r="BI102" s="16" t="s">
        <v>242</v>
      </c>
      <c r="BJ102" s="16" t="s">
        <v>243</v>
      </c>
      <c r="BK102" s="16" t="s">
        <v>4</v>
      </c>
      <c r="BL102" s="14" t="s">
        <v>0</v>
      </c>
      <c r="BM102" s="20">
        <v>415357.22778557998</v>
      </c>
      <c r="BN102" s="14" t="s">
        <v>74</v>
      </c>
      <c r="BO102" s="20"/>
      <c r="BP102" s="21">
        <v>37351</v>
      </c>
      <c r="BQ102" s="21">
        <v>48305</v>
      </c>
      <c r="BR102" s="20">
        <v>20638.09</v>
      </c>
      <c r="BS102" s="20">
        <v>90</v>
      </c>
      <c r="BT102" s="20">
        <v>52.97</v>
      </c>
    </row>
    <row r="103" spans="1:72" s="1" customFormat="1" ht="18.2" customHeight="1" x14ac:dyDescent="0.15">
      <c r="A103" s="4">
        <v>101</v>
      </c>
      <c r="B103" s="5" t="s">
        <v>5</v>
      </c>
      <c r="C103" s="5" t="s">
        <v>1</v>
      </c>
      <c r="D103" s="6">
        <v>45474</v>
      </c>
      <c r="E103" s="7" t="s">
        <v>47</v>
      </c>
      <c r="F103" s="8">
        <v>52</v>
      </c>
      <c r="G103" s="8">
        <v>51</v>
      </c>
      <c r="H103" s="9">
        <v>18072.650000000001</v>
      </c>
      <c r="I103" s="9">
        <v>17043.53</v>
      </c>
      <c r="J103" s="9">
        <v>0</v>
      </c>
      <c r="K103" s="9">
        <v>35116.18</v>
      </c>
      <c r="L103" s="9">
        <v>414.14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35116.18</v>
      </c>
      <c r="T103" s="9">
        <v>11361.02</v>
      </c>
      <c r="U103" s="9">
        <v>150.58000000000001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11511.6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f>VLOOKUP(E103,[1]Aplicado!$C$5:$AL$1303,36,0)</f>
        <v>0</v>
      </c>
      <c r="AU103" s="9">
        <f t="shared" si="1"/>
        <v>0</v>
      </c>
      <c r="AV103" s="9">
        <v>17457.669999999998</v>
      </c>
      <c r="AW103" s="9">
        <v>11511.6</v>
      </c>
      <c r="AX103" s="10">
        <v>43</v>
      </c>
      <c r="AY103" s="10">
        <v>360</v>
      </c>
      <c r="AZ103" s="9">
        <v>220977.76</v>
      </c>
      <c r="BA103" s="9">
        <v>64350</v>
      </c>
      <c r="BB103" s="11">
        <v>90</v>
      </c>
      <c r="BC103" s="11">
        <v>49.113538461538496</v>
      </c>
      <c r="BD103" s="11">
        <v>10</v>
      </c>
      <c r="BE103" s="11"/>
      <c r="BF103" s="7" t="s">
        <v>147</v>
      </c>
      <c r="BG103" s="4"/>
      <c r="BH103" s="7" t="s">
        <v>8</v>
      </c>
      <c r="BI103" s="7" t="s">
        <v>242</v>
      </c>
      <c r="BJ103" s="7" t="s">
        <v>243</v>
      </c>
      <c r="BK103" s="7" t="s">
        <v>4</v>
      </c>
      <c r="BL103" s="5" t="s">
        <v>0</v>
      </c>
      <c r="BM103" s="11">
        <v>285470.34835197998</v>
      </c>
      <c r="BN103" s="5" t="s">
        <v>74</v>
      </c>
      <c r="BO103" s="11"/>
      <c r="BP103" s="12">
        <v>37351</v>
      </c>
      <c r="BQ103" s="12">
        <v>48305</v>
      </c>
      <c r="BR103" s="11">
        <v>13830.98</v>
      </c>
      <c r="BS103" s="11">
        <v>90</v>
      </c>
      <c r="BT103" s="11">
        <v>52.97</v>
      </c>
    </row>
    <row r="104" spans="1:72" s="1" customFormat="1" ht="18.2" customHeight="1" x14ac:dyDescent="0.15">
      <c r="A104" s="13">
        <v>102</v>
      </c>
      <c r="B104" s="14" t="s">
        <v>5</v>
      </c>
      <c r="C104" s="14" t="s">
        <v>1</v>
      </c>
      <c r="D104" s="15">
        <v>45474</v>
      </c>
      <c r="E104" s="16" t="s">
        <v>48</v>
      </c>
      <c r="F104" s="17">
        <v>30</v>
      </c>
      <c r="G104" s="17">
        <v>29</v>
      </c>
      <c r="H104" s="18">
        <v>37215.269999999997</v>
      </c>
      <c r="I104" s="18">
        <v>6366.86</v>
      </c>
      <c r="J104" s="18">
        <v>0</v>
      </c>
      <c r="K104" s="18">
        <v>43582.13</v>
      </c>
      <c r="L104" s="18">
        <v>254.61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43582.13</v>
      </c>
      <c r="T104" s="18">
        <v>9479.06</v>
      </c>
      <c r="U104" s="18">
        <v>310.11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9789.17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f>VLOOKUP(E104,[1]Aplicado!$C$5:$AL$1303,36,0)</f>
        <v>0</v>
      </c>
      <c r="AU104" s="18">
        <f t="shared" si="1"/>
        <v>0</v>
      </c>
      <c r="AV104" s="18">
        <v>6621.47</v>
      </c>
      <c r="AW104" s="18">
        <v>9789.17</v>
      </c>
      <c r="AX104" s="19">
        <v>94</v>
      </c>
      <c r="AY104" s="19">
        <v>360</v>
      </c>
      <c r="AZ104" s="18">
        <v>223270.26</v>
      </c>
      <c r="BA104" s="18">
        <v>64350</v>
      </c>
      <c r="BB104" s="20">
        <v>90</v>
      </c>
      <c r="BC104" s="20">
        <v>60.954027972028001</v>
      </c>
      <c r="BD104" s="20">
        <v>10</v>
      </c>
      <c r="BE104" s="20"/>
      <c r="BF104" s="16" t="s">
        <v>147</v>
      </c>
      <c r="BG104" s="13"/>
      <c r="BH104" s="16" t="s">
        <v>8</v>
      </c>
      <c r="BI104" s="16" t="s">
        <v>242</v>
      </c>
      <c r="BJ104" s="16" t="s">
        <v>243</v>
      </c>
      <c r="BK104" s="16" t="s">
        <v>4</v>
      </c>
      <c r="BL104" s="14" t="s">
        <v>0</v>
      </c>
      <c r="BM104" s="20">
        <v>354292.68881243002</v>
      </c>
      <c r="BN104" s="14" t="s">
        <v>74</v>
      </c>
      <c r="BO104" s="20"/>
      <c r="BP104" s="21">
        <v>37421</v>
      </c>
      <c r="BQ104" s="21">
        <v>48366</v>
      </c>
      <c r="BR104" s="20">
        <v>7814.93</v>
      </c>
      <c r="BS104" s="20">
        <v>90</v>
      </c>
      <c r="BT104" s="20">
        <v>52.69</v>
      </c>
    </row>
    <row r="105" spans="1:72" s="1" customFormat="1" ht="18.2" customHeight="1" x14ac:dyDescent="0.15">
      <c r="A105" s="4">
        <v>103</v>
      </c>
      <c r="B105" s="5" t="s">
        <v>5</v>
      </c>
      <c r="C105" s="5" t="s">
        <v>1</v>
      </c>
      <c r="D105" s="6">
        <v>45474</v>
      </c>
      <c r="E105" s="7" t="s">
        <v>49</v>
      </c>
      <c r="F105" s="8">
        <v>8</v>
      </c>
      <c r="G105" s="8">
        <v>8</v>
      </c>
      <c r="H105" s="9">
        <v>37215.269999999997</v>
      </c>
      <c r="I105" s="9">
        <v>1902.55</v>
      </c>
      <c r="J105" s="9">
        <v>0</v>
      </c>
      <c r="K105" s="9">
        <v>39117.82</v>
      </c>
      <c r="L105" s="9">
        <v>254.61</v>
      </c>
      <c r="M105" s="9">
        <v>0</v>
      </c>
      <c r="N105" s="9">
        <v>0</v>
      </c>
      <c r="O105" s="9">
        <v>249.16</v>
      </c>
      <c r="P105" s="9">
        <v>0</v>
      </c>
      <c r="Q105" s="9">
        <v>0</v>
      </c>
      <c r="R105" s="9">
        <v>0</v>
      </c>
      <c r="S105" s="9">
        <v>38868.660000000003</v>
      </c>
      <c r="T105" s="9">
        <v>2230.63</v>
      </c>
      <c r="U105" s="9">
        <v>310.11</v>
      </c>
      <c r="V105" s="9">
        <v>0</v>
      </c>
      <c r="W105" s="9">
        <v>324.48</v>
      </c>
      <c r="X105" s="9">
        <v>0</v>
      </c>
      <c r="Y105" s="9">
        <v>0</v>
      </c>
      <c r="Z105" s="9">
        <v>0</v>
      </c>
      <c r="AA105" s="9">
        <v>2216.2600000000002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90</v>
      </c>
      <c r="AK105" s="9">
        <v>0</v>
      </c>
      <c r="AL105" s="9">
        <v>25</v>
      </c>
      <c r="AM105" s="9">
        <v>28.93</v>
      </c>
      <c r="AN105" s="9">
        <v>0</v>
      </c>
      <c r="AO105" s="9">
        <v>79.72</v>
      </c>
      <c r="AP105" s="9">
        <v>45.43</v>
      </c>
      <c r="AQ105" s="9">
        <v>1E-3</v>
      </c>
      <c r="AR105" s="9">
        <v>0</v>
      </c>
      <c r="AS105" s="9">
        <v>0</v>
      </c>
      <c r="AT105" s="9">
        <f>VLOOKUP(E105,[1]Aplicado!$C$5:$AL$1303,36,0)</f>
        <v>0</v>
      </c>
      <c r="AU105" s="9">
        <f t="shared" si="1"/>
        <v>842.72099999999989</v>
      </c>
      <c r="AV105" s="9">
        <v>1908</v>
      </c>
      <c r="AW105" s="9">
        <v>2216.2600000000002</v>
      </c>
      <c r="AX105" s="10">
        <v>94</v>
      </c>
      <c r="AY105" s="10">
        <v>360</v>
      </c>
      <c r="AZ105" s="9">
        <v>223603.59</v>
      </c>
      <c r="BA105" s="9">
        <v>64350</v>
      </c>
      <c r="BB105" s="11">
        <v>90</v>
      </c>
      <c r="BC105" s="11">
        <v>54.3617622377622</v>
      </c>
      <c r="BD105" s="11">
        <v>10</v>
      </c>
      <c r="BE105" s="11"/>
      <c r="BF105" s="7" t="s">
        <v>147</v>
      </c>
      <c r="BG105" s="4"/>
      <c r="BH105" s="7" t="s">
        <v>8</v>
      </c>
      <c r="BI105" s="7" t="s">
        <v>242</v>
      </c>
      <c r="BJ105" s="7" t="s">
        <v>243</v>
      </c>
      <c r="BK105" s="7" t="s">
        <v>4</v>
      </c>
      <c r="BL105" s="5" t="s">
        <v>0</v>
      </c>
      <c r="BM105" s="11">
        <v>315975.42529326002</v>
      </c>
      <c r="BN105" s="5" t="s">
        <v>74</v>
      </c>
      <c r="BO105" s="11"/>
      <c r="BP105" s="12">
        <v>37435</v>
      </c>
      <c r="BQ105" s="12">
        <v>48366</v>
      </c>
      <c r="BR105" s="11">
        <v>1877.21</v>
      </c>
      <c r="BS105" s="11">
        <v>90</v>
      </c>
      <c r="BT105" s="11">
        <v>52.66</v>
      </c>
    </row>
    <row r="106" spans="1:72" s="1" customFormat="1" ht="18.2" customHeight="1" x14ac:dyDescent="0.15">
      <c r="A106" s="13">
        <v>104</v>
      </c>
      <c r="B106" s="14" t="s">
        <v>5</v>
      </c>
      <c r="C106" s="14" t="s">
        <v>1</v>
      </c>
      <c r="D106" s="15">
        <v>45474</v>
      </c>
      <c r="E106" s="16" t="s">
        <v>248</v>
      </c>
      <c r="F106" s="17">
        <v>0</v>
      </c>
      <c r="G106" s="17">
        <v>0</v>
      </c>
      <c r="H106" s="18">
        <v>36580.620000000003</v>
      </c>
      <c r="I106" s="18">
        <v>0</v>
      </c>
      <c r="J106" s="18">
        <v>0</v>
      </c>
      <c r="K106" s="18">
        <v>36580.620000000003</v>
      </c>
      <c r="L106" s="18">
        <v>259.88</v>
      </c>
      <c r="M106" s="18">
        <v>0</v>
      </c>
      <c r="N106" s="18">
        <v>0</v>
      </c>
      <c r="O106" s="18">
        <v>0</v>
      </c>
      <c r="P106" s="18">
        <v>259.88</v>
      </c>
      <c r="Q106" s="18">
        <v>0</v>
      </c>
      <c r="R106" s="18">
        <v>0</v>
      </c>
      <c r="S106" s="18">
        <v>36320.74</v>
      </c>
      <c r="T106" s="18">
        <v>0</v>
      </c>
      <c r="U106" s="18">
        <v>304.83999999999997</v>
      </c>
      <c r="V106" s="18">
        <v>0</v>
      </c>
      <c r="W106" s="18">
        <v>0</v>
      </c>
      <c r="X106" s="18">
        <v>304.83999999999997</v>
      </c>
      <c r="Y106" s="18">
        <v>0</v>
      </c>
      <c r="Z106" s="18">
        <v>0</v>
      </c>
      <c r="AA106" s="18">
        <v>0</v>
      </c>
      <c r="AB106" s="18">
        <v>90</v>
      </c>
      <c r="AC106" s="18">
        <v>0</v>
      </c>
      <c r="AD106" s="18">
        <v>25</v>
      </c>
      <c r="AE106" s="18">
        <v>0</v>
      </c>
      <c r="AF106" s="18">
        <v>0</v>
      </c>
      <c r="AG106" s="18">
        <v>0</v>
      </c>
      <c r="AH106" s="18">
        <v>79.72</v>
      </c>
      <c r="AI106" s="18">
        <v>45.28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0.159915</v>
      </c>
      <c r="AT106" s="18">
        <f>VLOOKUP(E106,[1]Aplicado!$C$5:$AL$1303,36,0)</f>
        <v>0</v>
      </c>
      <c r="AU106" s="18">
        <f t="shared" si="1"/>
        <v>804.56008499999996</v>
      </c>
      <c r="AV106" s="18">
        <v>0</v>
      </c>
      <c r="AW106" s="18">
        <v>0</v>
      </c>
      <c r="AX106" s="19">
        <v>92</v>
      </c>
      <c r="AY106" s="19">
        <v>360</v>
      </c>
      <c r="AZ106" s="18">
        <v>220977.76</v>
      </c>
      <c r="BA106" s="18">
        <v>64350</v>
      </c>
      <c r="BB106" s="20">
        <v>90</v>
      </c>
      <c r="BC106" s="20">
        <v>50.798237762237797</v>
      </c>
      <c r="BD106" s="20">
        <v>10</v>
      </c>
      <c r="BE106" s="20"/>
      <c r="BF106" s="16" t="s">
        <v>147</v>
      </c>
      <c r="BG106" s="13"/>
      <c r="BH106" s="16" t="s">
        <v>8</v>
      </c>
      <c r="BI106" s="16" t="s">
        <v>242</v>
      </c>
      <c r="BJ106" s="16" t="s">
        <v>243</v>
      </c>
      <c r="BK106" s="16" t="s">
        <v>3</v>
      </c>
      <c r="BL106" s="14" t="s">
        <v>0</v>
      </c>
      <c r="BM106" s="20">
        <v>295262.59121013997</v>
      </c>
      <c r="BN106" s="14" t="s">
        <v>74</v>
      </c>
      <c r="BO106" s="20"/>
      <c r="BP106" s="21">
        <v>37351</v>
      </c>
      <c r="BQ106" s="21">
        <v>48305</v>
      </c>
      <c r="BR106" s="20">
        <v>0</v>
      </c>
      <c r="BS106" s="20">
        <v>90</v>
      </c>
      <c r="BT106" s="20">
        <v>25</v>
      </c>
    </row>
    <row r="107" spans="1:72" s="1" customFormat="1" ht="18.2" customHeight="1" x14ac:dyDescent="0.15">
      <c r="A107" s="4">
        <v>105</v>
      </c>
      <c r="B107" s="5" t="s">
        <v>5</v>
      </c>
      <c r="C107" s="5" t="s">
        <v>1</v>
      </c>
      <c r="D107" s="6">
        <v>45474</v>
      </c>
      <c r="E107" s="7" t="s">
        <v>249</v>
      </c>
      <c r="F107" s="8">
        <v>0</v>
      </c>
      <c r="G107" s="8">
        <v>0</v>
      </c>
      <c r="H107" s="9">
        <v>52693</v>
      </c>
      <c r="I107" s="9">
        <v>0</v>
      </c>
      <c r="J107" s="9">
        <v>0</v>
      </c>
      <c r="K107" s="9">
        <v>52693</v>
      </c>
      <c r="L107" s="9">
        <v>391.4</v>
      </c>
      <c r="M107" s="9">
        <v>0</v>
      </c>
      <c r="N107" s="9">
        <v>0</v>
      </c>
      <c r="O107" s="9">
        <v>0</v>
      </c>
      <c r="P107" s="9">
        <v>391.4</v>
      </c>
      <c r="Q107" s="9">
        <v>0</v>
      </c>
      <c r="R107" s="9">
        <v>0</v>
      </c>
      <c r="S107" s="9">
        <v>52301.599999999999</v>
      </c>
      <c r="T107" s="9">
        <v>0</v>
      </c>
      <c r="U107" s="9">
        <v>447.89</v>
      </c>
      <c r="V107" s="9">
        <v>0</v>
      </c>
      <c r="W107" s="9">
        <v>0</v>
      </c>
      <c r="X107" s="9">
        <v>447.89</v>
      </c>
      <c r="Y107" s="9">
        <v>0</v>
      </c>
      <c r="Z107" s="9">
        <v>0</v>
      </c>
      <c r="AA107" s="9">
        <v>0</v>
      </c>
      <c r="AB107" s="9">
        <v>100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111.9</v>
      </c>
      <c r="AI107" s="9">
        <v>78.31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0.221</v>
      </c>
      <c r="AR107" s="9">
        <v>0</v>
      </c>
      <c r="AS107" s="9">
        <v>0</v>
      </c>
      <c r="AT107" s="9">
        <f>VLOOKUP(E107,[1]Aplicado!$C$5:$AL$1303,36,0)</f>
        <v>0</v>
      </c>
      <c r="AU107" s="9">
        <f t="shared" si="1"/>
        <v>1129.721</v>
      </c>
      <c r="AV107" s="9">
        <v>0</v>
      </c>
      <c r="AW107" s="9">
        <v>0</v>
      </c>
      <c r="AX107" s="10">
        <v>92</v>
      </c>
      <c r="AY107" s="10">
        <v>360</v>
      </c>
      <c r="AZ107" s="9">
        <v>323922.73</v>
      </c>
      <c r="BA107" s="9">
        <v>94050</v>
      </c>
      <c r="BB107" s="11">
        <v>90</v>
      </c>
      <c r="BC107" s="11">
        <v>50.0493779904306</v>
      </c>
      <c r="BD107" s="11">
        <v>10.199999999999999</v>
      </c>
      <c r="BE107" s="11"/>
      <c r="BF107" s="7" t="s">
        <v>147</v>
      </c>
      <c r="BG107" s="4"/>
      <c r="BH107" s="7" t="s">
        <v>166</v>
      </c>
      <c r="BI107" s="7" t="s">
        <v>183</v>
      </c>
      <c r="BJ107" s="7"/>
      <c r="BK107" s="7" t="s">
        <v>3</v>
      </c>
      <c r="BL107" s="5" t="s">
        <v>0</v>
      </c>
      <c r="BM107" s="11">
        <v>425175.9721976</v>
      </c>
      <c r="BN107" s="5" t="s">
        <v>74</v>
      </c>
      <c r="BO107" s="11"/>
      <c r="BP107" s="12">
        <v>37363</v>
      </c>
      <c r="BQ107" s="12">
        <v>48305</v>
      </c>
      <c r="BR107" s="11">
        <v>0</v>
      </c>
      <c r="BS107" s="11">
        <v>100</v>
      </c>
      <c r="BT107" s="11">
        <v>0</v>
      </c>
    </row>
    <row r="108" spans="1:72" s="1" customFormat="1" ht="18.2" customHeight="1" x14ac:dyDescent="0.15">
      <c r="A108" s="13">
        <v>106</v>
      </c>
      <c r="B108" s="14" t="s">
        <v>5</v>
      </c>
      <c r="C108" s="14" t="s">
        <v>1</v>
      </c>
      <c r="D108" s="15">
        <v>45474</v>
      </c>
      <c r="E108" s="16" t="s">
        <v>50</v>
      </c>
      <c r="F108" s="17">
        <v>147</v>
      </c>
      <c r="G108" s="17">
        <v>146</v>
      </c>
      <c r="H108" s="18">
        <v>54180.639999999999</v>
      </c>
      <c r="I108" s="18">
        <v>31605.93</v>
      </c>
      <c r="J108" s="18">
        <v>0</v>
      </c>
      <c r="K108" s="18">
        <v>85786.57</v>
      </c>
      <c r="L108" s="18">
        <v>378.78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85786.57</v>
      </c>
      <c r="T108" s="18">
        <v>90271.87</v>
      </c>
      <c r="U108" s="18">
        <v>460.51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90732.38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f>VLOOKUP(E108,[1]Aplicado!$C$5:$AL$1303,36,0)</f>
        <v>0</v>
      </c>
      <c r="AU108" s="18">
        <f t="shared" si="1"/>
        <v>0</v>
      </c>
      <c r="AV108" s="18">
        <v>31984.71</v>
      </c>
      <c r="AW108" s="18">
        <v>90732.38</v>
      </c>
      <c r="AX108" s="19">
        <v>92</v>
      </c>
      <c r="AY108" s="19">
        <v>360</v>
      </c>
      <c r="AZ108" s="18">
        <v>324397.36</v>
      </c>
      <c r="BA108" s="18">
        <v>94050</v>
      </c>
      <c r="BB108" s="20">
        <v>90</v>
      </c>
      <c r="BC108" s="20">
        <v>82.092411483253599</v>
      </c>
      <c r="BD108" s="20">
        <v>10.199999999999999</v>
      </c>
      <c r="BE108" s="20"/>
      <c r="BF108" s="16" t="s">
        <v>147</v>
      </c>
      <c r="BG108" s="13"/>
      <c r="BH108" s="16" t="s">
        <v>166</v>
      </c>
      <c r="BI108" s="16" t="s">
        <v>183</v>
      </c>
      <c r="BJ108" s="16"/>
      <c r="BK108" s="16" t="s">
        <v>4</v>
      </c>
      <c r="BL108" s="14" t="s">
        <v>0</v>
      </c>
      <c r="BM108" s="20">
        <v>697385.70715327002</v>
      </c>
      <c r="BN108" s="14" t="s">
        <v>74</v>
      </c>
      <c r="BO108" s="20"/>
      <c r="BP108" s="21">
        <v>37368</v>
      </c>
      <c r="BQ108" s="21">
        <v>48305</v>
      </c>
      <c r="BR108" s="20">
        <v>48178.12</v>
      </c>
      <c r="BS108" s="20">
        <v>100</v>
      </c>
      <c r="BT108" s="20">
        <v>28.75</v>
      </c>
    </row>
    <row r="109" spans="1:72" s="1" customFormat="1" ht="18.2" customHeight="1" x14ac:dyDescent="0.15">
      <c r="A109" s="4">
        <v>107</v>
      </c>
      <c r="B109" s="5" t="s">
        <v>5</v>
      </c>
      <c r="C109" s="5" t="s">
        <v>1</v>
      </c>
      <c r="D109" s="6">
        <v>45474</v>
      </c>
      <c r="E109" s="7" t="s">
        <v>250</v>
      </c>
      <c r="F109" s="8">
        <v>0</v>
      </c>
      <c r="G109" s="8">
        <v>0</v>
      </c>
      <c r="H109" s="9">
        <v>36603.769999999997</v>
      </c>
      <c r="I109" s="9">
        <v>0</v>
      </c>
      <c r="J109" s="9">
        <v>0</v>
      </c>
      <c r="K109" s="9">
        <v>36603.769999999997</v>
      </c>
      <c r="L109" s="9">
        <v>259.69</v>
      </c>
      <c r="M109" s="9">
        <v>0</v>
      </c>
      <c r="N109" s="9">
        <v>0</v>
      </c>
      <c r="O109" s="9">
        <v>0</v>
      </c>
      <c r="P109" s="9">
        <v>259.69</v>
      </c>
      <c r="Q109" s="9">
        <v>0</v>
      </c>
      <c r="R109" s="9">
        <v>0</v>
      </c>
      <c r="S109" s="9">
        <v>36344.080000000002</v>
      </c>
      <c r="T109" s="9">
        <v>0</v>
      </c>
      <c r="U109" s="9">
        <v>305.02999999999997</v>
      </c>
      <c r="V109" s="9">
        <v>0</v>
      </c>
      <c r="W109" s="9">
        <v>0</v>
      </c>
      <c r="X109" s="9">
        <v>305.02999999999997</v>
      </c>
      <c r="Y109" s="9">
        <v>0</v>
      </c>
      <c r="Z109" s="9">
        <v>0</v>
      </c>
      <c r="AA109" s="9">
        <v>0</v>
      </c>
      <c r="AB109" s="9">
        <v>90</v>
      </c>
      <c r="AC109" s="9">
        <v>0</v>
      </c>
      <c r="AD109" s="9">
        <v>25</v>
      </c>
      <c r="AE109" s="9">
        <v>0</v>
      </c>
      <c r="AF109" s="9">
        <v>0</v>
      </c>
      <c r="AG109" s="9">
        <v>0</v>
      </c>
      <c r="AH109" s="9">
        <v>79.72</v>
      </c>
      <c r="AI109" s="9">
        <v>45.11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0.147614</v>
      </c>
      <c r="AT109" s="9">
        <f>VLOOKUP(E109,[1]Aplicado!$C$5:$AL$1303,36,0)</f>
        <v>0</v>
      </c>
      <c r="AU109" s="9">
        <f t="shared" si="1"/>
        <v>804.40238599999998</v>
      </c>
      <c r="AV109" s="9">
        <v>0</v>
      </c>
      <c r="AW109" s="9">
        <v>0</v>
      </c>
      <c r="AX109" s="10">
        <v>93</v>
      </c>
      <c r="AY109" s="10">
        <v>360</v>
      </c>
      <c r="AZ109" s="9">
        <v>223085.51</v>
      </c>
      <c r="BA109" s="9">
        <v>64350</v>
      </c>
      <c r="BB109" s="11">
        <v>90</v>
      </c>
      <c r="BC109" s="11">
        <v>50.830881118881102</v>
      </c>
      <c r="BD109" s="11">
        <v>10</v>
      </c>
      <c r="BE109" s="11"/>
      <c r="BF109" s="7" t="s">
        <v>147</v>
      </c>
      <c r="BG109" s="4"/>
      <c r="BH109" s="7" t="s">
        <v>8</v>
      </c>
      <c r="BI109" s="7" t="s">
        <v>242</v>
      </c>
      <c r="BJ109" s="7" t="s">
        <v>243</v>
      </c>
      <c r="BK109" s="7" t="s">
        <v>3</v>
      </c>
      <c r="BL109" s="5" t="s">
        <v>0</v>
      </c>
      <c r="BM109" s="11">
        <v>295452.32932888001</v>
      </c>
      <c r="BN109" s="5" t="s">
        <v>74</v>
      </c>
      <c r="BO109" s="11"/>
      <c r="BP109" s="12">
        <v>37385</v>
      </c>
      <c r="BQ109" s="12">
        <v>48334</v>
      </c>
      <c r="BR109" s="11">
        <v>0</v>
      </c>
      <c r="BS109" s="11">
        <v>90</v>
      </c>
      <c r="BT109" s="11">
        <v>25</v>
      </c>
    </row>
    <row r="110" spans="1:72" s="1" customFormat="1" ht="18.2" customHeight="1" x14ac:dyDescent="0.15">
      <c r="A110" s="13">
        <v>108</v>
      </c>
      <c r="B110" s="14" t="s">
        <v>5</v>
      </c>
      <c r="C110" s="14" t="s">
        <v>1</v>
      </c>
      <c r="D110" s="15">
        <v>45474</v>
      </c>
      <c r="E110" s="16" t="s">
        <v>51</v>
      </c>
      <c r="F110" s="17">
        <v>53</v>
      </c>
      <c r="G110" s="17">
        <v>52</v>
      </c>
      <c r="H110" s="18">
        <v>36925.25</v>
      </c>
      <c r="I110" s="18">
        <v>10806.37</v>
      </c>
      <c r="J110" s="18">
        <v>0</v>
      </c>
      <c r="K110" s="18">
        <v>47731.62</v>
      </c>
      <c r="L110" s="18">
        <v>257.02999999999997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47731.62</v>
      </c>
      <c r="T110" s="18">
        <v>18557.16</v>
      </c>
      <c r="U110" s="18">
        <v>307.69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18864.849999999999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f>VLOOKUP(E110,[1]Aplicado!$C$5:$AL$1303,36,0)</f>
        <v>0</v>
      </c>
      <c r="AU110" s="18">
        <f t="shared" si="1"/>
        <v>0</v>
      </c>
      <c r="AV110" s="18">
        <v>11063.4</v>
      </c>
      <c r="AW110" s="18">
        <v>18864.849999999999</v>
      </c>
      <c r="AX110" s="19">
        <v>93</v>
      </c>
      <c r="AY110" s="19">
        <v>360</v>
      </c>
      <c r="AZ110" s="18">
        <v>223085.51</v>
      </c>
      <c r="BA110" s="18">
        <v>64350</v>
      </c>
      <c r="BB110" s="20">
        <v>90</v>
      </c>
      <c r="BC110" s="20">
        <v>66.757510489510494</v>
      </c>
      <c r="BD110" s="20">
        <v>10</v>
      </c>
      <c r="BE110" s="20"/>
      <c r="BF110" s="16" t="s">
        <v>147</v>
      </c>
      <c r="BG110" s="13"/>
      <c r="BH110" s="16" t="s">
        <v>8</v>
      </c>
      <c r="BI110" s="16" t="s">
        <v>242</v>
      </c>
      <c r="BJ110" s="16" t="s">
        <v>243</v>
      </c>
      <c r="BK110" s="16" t="s">
        <v>4</v>
      </c>
      <c r="BL110" s="14" t="s">
        <v>0</v>
      </c>
      <c r="BM110" s="20">
        <v>388025.18351382</v>
      </c>
      <c r="BN110" s="14" t="s">
        <v>74</v>
      </c>
      <c r="BO110" s="20"/>
      <c r="BP110" s="21">
        <v>37385</v>
      </c>
      <c r="BQ110" s="21">
        <v>48334</v>
      </c>
      <c r="BR110" s="20">
        <v>14355.33</v>
      </c>
      <c r="BS110" s="20">
        <v>90</v>
      </c>
      <c r="BT110" s="20">
        <v>52.7</v>
      </c>
    </row>
    <row r="111" spans="1:72" s="1" customFormat="1" ht="18.2" customHeight="1" x14ac:dyDescent="0.15">
      <c r="A111" s="4">
        <v>109</v>
      </c>
      <c r="B111" s="5" t="s">
        <v>5</v>
      </c>
      <c r="C111" s="5" t="s">
        <v>1</v>
      </c>
      <c r="D111" s="6">
        <v>45474</v>
      </c>
      <c r="E111" s="7" t="s">
        <v>52</v>
      </c>
      <c r="F111" s="8">
        <v>172</v>
      </c>
      <c r="G111" s="8">
        <v>171</v>
      </c>
      <c r="H111" s="9">
        <v>35617.24</v>
      </c>
      <c r="I111" s="9">
        <v>22492.26</v>
      </c>
      <c r="J111" s="9">
        <v>0</v>
      </c>
      <c r="K111" s="9">
        <v>58109.5</v>
      </c>
      <c r="L111" s="9">
        <v>247.3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58109.5</v>
      </c>
      <c r="T111" s="9">
        <v>70124.52</v>
      </c>
      <c r="U111" s="9">
        <v>296.79000000000002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70421.31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f>VLOOKUP(E111,[1]Aplicado!$C$5:$AL$1303,36,0)</f>
        <v>0</v>
      </c>
      <c r="AU111" s="9">
        <f t="shared" si="1"/>
        <v>0</v>
      </c>
      <c r="AV111" s="9">
        <v>22739.56</v>
      </c>
      <c r="AW111" s="9">
        <v>70421.31</v>
      </c>
      <c r="AX111" s="10">
        <v>94</v>
      </c>
      <c r="AY111" s="10">
        <v>360</v>
      </c>
      <c r="AZ111" s="9">
        <v>223085.51</v>
      </c>
      <c r="BA111" s="9">
        <v>62000</v>
      </c>
      <c r="BB111" s="11">
        <v>86.71</v>
      </c>
      <c r="BC111" s="11">
        <v>81.268947499999996</v>
      </c>
      <c r="BD111" s="11">
        <v>10</v>
      </c>
      <c r="BE111" s="11"/>
      <c r="BF111" s="7" t="s">
        <v>147</v>
      </c>
      <c r="BG111" s="4"/>
      <c r="BH111" s="7" t="s">
        <v>8</v>
      </c>
      <c r="BI111" s="7" t="s">
        <v>242</v>
      </c>
      <c r="BJ111" s="7" t="s">
        <v>243</v>
      </c>
      <c r="BK111" s="7" t="s">
        <v>4</v>
      </c>
      <c r="BL111" s="5" t="s">
        <v>0</v>
      </c>
      <c r="BM111" s="11">
        <v>472390.19755450002</v>
      </c>
      <c r="BN111" s="5" t="s">
        <v>74</v>
      </c>
      <c r="BO111" s="11"/>
      <c r="BP111" s="12">
        <v>37385</v>
      </c>
      <c r="BQ111" s="12">
        <v>48334</v>
      </c>
      <c r="BR111" s="11">
        <v>47118.75</v>
      </c>
      <c r="BS111" s="11">
        <v>90</v>
      </c>
      <c r="BT111" s="11">
        <v>52.7</v>
      </c>
    </row>
    <row r="112" spans="1:72" s="1" customFormat="1" ht="18.2" customHeight="1" x14ac:dyDescent="0.15">
      <c r="A112" s="13">
        <v>110</v>
      </c>
      <c r="B112" s="14" t="s">
        <v>5</v>
      </c>
      <c r="C112" s="14" t="s">
        <v>1</v>
      </c>
      <c r="D112" s="15">
        <v>45474</v>
      </c>
      <c r="E112" s="16" t="s">
        <v>251</v>
      </c>
      <c r="F112" s="17">
        <v>0</v>
      </c>
      <c r="G112" s="17">
        <v>0</v>
      </c>
      <c r="H112" s="18">
        <v>36955.08</v>
      </c>
      <c r="I112" s="18">
        <v>0</v>
      </c>
      <c r="J112" s="18">
        <v>0</v>
      </c>
      <c r="K112" s="18">
        <v>36955.08</v>
      </c>
      <c r="L112" s="18">
        <v>256.76</v>
      </c>
      <c r="M112" s="18">
        <v>0</v>
      </c>
      <c r="N112" s="18">
        <v>0</v>
      </c>
      <c r="O112" s="18">
        <v>0</v>
      </c>
      <c r="P112" s="18">
        <v>256.76</v>
      </c>
      <c r="Q112" s="18">
        <v>0</v>
      </c>
      <c r="R112" s="18">
        <v>0</v>
      </c>
      <c r="S112" s="18">
        <v>36698.32</v>
      </c>
      <c r="T112" s="18">
        <v>0</v>
      </c>
      <c r="U112" s="18">
        <v>307.95999999999998</v>
      </c>
      <c r="V112" s="18">
        <v>0</v>
      </c>
      <c r="W112" s="18">
        <v>0</v>
      </c>
      <c r="X112" s="18">
        <v>307.95999999999998</v>
      </c>
      <c r="Y112" s="18">
        <v>0</v>
      </c>
      <c r="Z112" s="18">
        <v>0</v>
      </c>
      <c r="AA112" s="18">
        <v>0</v>
      </c>
      <c r="AB112" s="18">
        <v>90</v>
      </c>
      <c r="AC112" s="18">
        <v>0</v>
      </c>
      <c r="AD112" s="18">
        <v>25</v>
      </c>
      <c r="AE112" s="18">
        <v>0</v>
      </c>
      <c r="AF112" s="18">
        <v>0</v>
      </c>
      <c r="AG112" s="18">
        <v>0</v>
      </c>
      <c r="AH112" s="18">
        <v>79.72</v>
      </c>
      <c r="AI112" s="18">
        <v>45.11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0.51541899999999996</v>
      </c>
      <c r="AT112" s="18">
        <f>VLOOKUP(E112,[1]Aplicado!$C$5:$AL$1303,36,0)</f>
        <v>0</v>
      </c>
      <c r="AU112" s="18">
        <f t="shared" si="1"/>
        <v>804.034581</v>
      </c>
      <c r="AV112" s="18">
        <v>0</v>
      </c>
      <c r="AW112" s="18">
        <v>0</v>
      </c>
      <c r="AX112" s="19">
        <v>93</v>
      </c>
      <c r="AY112" s="19">
        <v>360</v>
      </c>
      <c r="AZ112" s="18">
        <v>223085.51</v>
      </c>
      <c r="BA112" s="18">
        <v>64350</v>
      </c>
      <c r="BB112" s="20">
        <v>90</v>
      </c>
      <c r="BC112" s="20">
        <v>51.326321678321698</v>
      </c>
      <c r="BD112" s="20">
        <v>10</v>
      </c>
      <c r="BE112" s="20"/>
      <c r="BF112" s="16" t="s">
        <v>147</v>
      </c>
      <c r="BG112" s="13"/>
      <c r="BH112" s="16" t="s">
        <v>8</v>
      </c>
      <c r="BI112" s="16" t="s">
        <v>242</v>
      </c>
      <c r="BJ112" s="16" t="s">
        <v>243</v>
      </c>
      <c r="BK112" s="16" t="s">
        <v>3</v>
      </c>
      <c r="BL112" s="14" t="s">
        <v>0</v>
      </c>
      <c r="BM112" s="20">
        <v>298332.05645752</v>
      </c>
      <c r="BN112" s="14" t="s">
        <v>74</v>
      </c>
      <c r="BO112" s="20"/>
      <c r="BP112" s="21">
        <v>37385</v>
      </c>
      <c r="BQ112" s="21">
        <v>48334</v>
      </c>
      <c r="BR112" s="20">
        <v>0</v>
      </c>
      <c r="BS112" s="20">
        <v>90</v>
      </c>
      <c r="BT112" s="20">
        <v>25</v>
      </c>
    </row>
    <row r="113" spans="1:72" s="1" customFormat="1" ht="18.2" customHeight="1" x14ac:dyDescent="0.15">
      <c r="A113" s="4">
        <v>111</v>
      </c>
      <c r="B113" s="5" t="s">
        <v>5</v>
      </c>
      <c r="C113" s="5" t="s">
        <v>1</v>
      </c>
      <c r="D113" s="6">
        <v>45474</v>
      </c>
      <c r="E113" s="7" t="s">
        <v>53</v>
      </c>
      <c r="F113" s="8">
        <v>88</v>
      </c>
      <c r="G113" s="8">
        <v>87</v>
      </c>
      <c r="H113" s="9">
        <v>35617.24</v>
      </c>
      <c r="I113" s="9">
        <v>15255.95</v>
      </c>
      <c r="J113" s="9">
        <v>0</v>
      </c>
      <c r="K113" s="9">
        <v>50873.19</v>
      </c>
      <c r="L113" s="9">
        <v>247.3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50873.19</v>
      </c>
      <c r="T113" s="9">
        <v>32078.05</v>
      </c>
      <c r="U113" s="9">
        <v>296.79000000000002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32374.84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f>VLOOKUP(E113,[1]Aplicado!$C$5:$AL$1303,36,0)</f>
        <v>0</v>
      </c>
      <c r="AU113" s="9">
        <f t="shared" si="1"/>
        <v>0</v>
      </c>
      <c r="AV113" s="9">
        <v>15503.25</v>
      </c>
      <c r="AW113" s="9">
        <v>32374.84</v>
      </c>
      <c r="AX113" s="10">
        <v>94</v>
      </c>
      <c r="AY113" s="10">
        <v>360</v>
      </c>
      <c r="AZ113" s="9">
        <v>223085.51</v>
      </c>
      <c r="BA113" s="9">
        <v>62000</v>
      </c>
      <c r="BB113" s="11">
        <v>86.71</v>
      </c>
      <c r="BC113" s="11">
        <v>71.148617820967701</v>
      </c>
      <c r="BD113" s="11">
        <v>10</v>
      </c>
      <c r="BE113" s="11"/>
      <c r="BF113" s="7" t="s">
        <v>147</v>
      </c>
      <c r="BG113" s="4"/>
      <c r="BH113" s="7" t="s">
        <v>8</v>
      </c>
      <c r="BI113" s="7" t="s">
        <v>242</v>
      </c>
      <c r="BJ113" s="7" t="s">
        <v>243</v>
      </c>
      <c r="BK113" s="7" t="s">
        <v>4</v>
      </c>
      <c r="BL113" s="5" t="s">
        <v>0</v>
      </c>
      <c r="BM113" s="11">
        <v>413563.98307209002</v>
      </c>
      <c r="BN113" s="5" t="s">
        <v>74</v>
      </c>
      <c r="BO113" s="11"/>
      <c r="BP113" s="12">
        <v>37385</v>
      </c>
      <c r="BQ113" s="12">
        <v>48334</v>
      </c>
      <c r="BR113" s="11">
        <v>23874.71</v>
      </c>
      <c r="BS113" s="11">
        <v>90</v>
      </c>
      <c r="BT113" s="11">
        <v>52.7</v>
      </c>
    </row>
    <row r="114" spans="1:72" s="1" customFormat="1" ht="18.2" customHeight="1" x14ac:dyDescent="0.15">
      <c r="A114" s="13">
        <v>112</v>
      </c>
      <c r="B114" s="14" t="s">
        <v>5</v>
      </c>
      <c r="C114" s="14" t="s">
        <v>1</v>
      </c>
      <c r="D114" s="15">
        <v>45474</v>
      </c>
      <c r="E114" s="16" t="s">
        <v>54</v>
      </c>
      <c r="F114" s="17">
        <v>92</v>
      </c>
      <c r="G114" s="17">
        <v>91</v>
      </c>
      <c r="H114" s="18">
        <v>30185.01</v>
      </c>
      <c r="I114" s="18">
        <v>19840.669999999998</v>
      </c>
      <c r="J114" s="18">
        <v>0</v>
      </c>
      <c r="K114" s="18">
        <v>50025.68</v>
      </c>
      <c r="L114" s="18">
        <v>313.2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50025.68</v>
      </c>
      <c r="T114" s="18">
        <v>31051.99</v>
      </c>
      <c r="U114" s="18">
        <v>251.52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31303.51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f>VLOOKUP(E114,[1]Aplicado!$C$5:$AL$1303,36,0)</f>
        <v>0</v>
      </c>
      <c r="AU114" s="18">
        <f t="shared" si="1"/>
        <v>0</v>
      </c>
      <c r="AV114" s="18">
        <v>20153.87</v>
      </c>
      <c r="AW114" s="18">
        <v>31303.51</v>
      </c>
      <c r="AX114" s="19">
        <v>70</v>
      </c>
      <c r="AY114" s="19">
        <v>360</v>
      </c>
      <c r="AZ114" s="18">
        <v>223085.51</v>
      </c>
      <c r="BA114" s="18">
        <v>64350</v>
      </c>
      <c r="BB114" s="20">
        <v>90</v>
      </c>
      <c r="BC114" s="20">
        <v>69.965986013985997</v>
      </c>
      <c r="BD114" s="20">
        <v>10</v>
      </c>
      <c r="BE114" s="20"/>
      <c r="BF114" s="16" t="s">
        <v>147</v>
      </c>
      <c r="BG114" s="13"/>
      <c r="BH114" s="16" t="s">
        <v>8</v>
      </c>
      <c r="BI114" s="16" t="s">
        <v>242</v>
      </c>
      <c r="BJ114" s="16" t="s">
        <v>243</v>
      </c>
      <c r="BK114" s="16" t="s">
        <v>4</v>
      </c>
      <c r="BL114" s="14" t="s">
        <v>0</v>
      </c>
      <c r="BM114" s="20">
        <v>406674.31070648</v>
      </c>
      <c r="BN114" s="14" t="s">
        <v>74</v>
      </c>
      <c r="BO114" s="20"/>
      <c r="BP114" s="21">
        <v>37385</v>
      </c>
      <c r="BQ114" s="21">
        <v>48334</v>
      </c>
      <c r="BR114" s="20">
        <v>24953.14</v>
      </c>
      <c r="BS114" s="20">
        <v>90</v>
      </c>
      <c r="BT114" s="20">
        <v>52.7</v>
      </c>
    </row>
    <row r="115" spans="1:72" s="1" customFormat="1" ht="18.2" customHeight="1" x14ac:dyDescent="0.15">
      <c r="A115" s="4">
        <v>113</v>
      </c>
      <c r="B115" s="5" t="s">
        <v>5</v>
      </c>
      <c r="C115" s="5" t="s">
        <v>1</v>
      </c>
      <c r="D115" s="6">
        <v>45474</v>
      </c>
      <c r="E115" s="7" t="s">
        <v>252</v>
      </c>
      <c r="F115" s="8">
        <v>1</v>
      </c>
      <c r="G115" s="8">
        <v>0</v>
      </c>
      <c r="H115" s="9">
        <v>35783.86</v>
      </c>
      <c r="I115" s="9">
        <v>0</v>
      </c>
      <c r="J115" s="9">
        <v>0.01</v>
      </c>
      <c r="K115" s="9">
        <v>35783.86</v>
      </c>
      <c r="L115" s="9">
        <v>536.1</v>
      </c>
      <c r="M115" s="9">
        <v>0</v>
      </c>
      <c r="N115" s="9">
        <v>0</v>
      </c>
      <c r="O115" s="9">
        <v>0</v>
      </c>
      <c r="P115" s="9">
        <v>0</v>
      </c>
      <c r="Q115" s="9">
        <v>114.76</v>
      </c>
      <c r="R115" s="9">
        <v>0</v>
      </c>
      <c r="S115" s="9">
        <v>35669.1</v>
      </c>
      <c r="T115" s="9">
        <v>0</v>
      </c>
      <c r="U115" s="9">
        <v>303.19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303.19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115.017128</v>
      </c>
      <c r="AT115" s="9">
        <f>VLOOKUP(E115,[1]Aplicado!$C$5:$AL$1303,36,0)</f>
        <v>0</v>
      </c>
      <c r="AU115" s="9">
        <f t="shared" si="1"/>
        <v>-0.26712799999999959</v>
      </c>
      <c r="AV115" s="9">
        <v>536.1</v>
      </c>
      <c r="AW115" s="9">
        <v>303.19</v>
      </c>
      <c r="AX115" s="10">
        <v>93</v>
      </c>
      <c r="AY115" s="10">
        <v>360</v>
      </c>
      <c r="AZ115" s="9">
        <v>325556.69</v>
      </c>
      <c r="BA115" s="9">
        <v>94050</v>
      </c>
      <c r="BB115" s="11">
        <v>90</v>
      </c>
      <c r="BC115" s="11">
        <v>34.133110047846898</v>
      </c>
      <c r="BD115" s="11">
        <v>10.199999999999999</v>
      </c>
      <c r="BE115" s="11"/>
      <c r="BF115" s="7" t="s">
        <v>147</v>
      </c>
      <c r="BG115" s="4"/>
      <c r="BH115" s="7" t="s">
        <v>155</v>
      </c>
      <c r="BI115" s="7" t="s">
        <v>253</v>
      </c>
      <c r="BJ115" s="7"/>
      <c r="BK115" s="7" t="s">
        <v>160</v>
      </c>
      <c r="BL115" s="5" t="s">
        <v>0</v>
      </c>
      <c r="BM115" s="11">
        <v>289965.20699009998</v>
      </c>
      <c r="BN115" s="5" t="s">
        <v>74</v>
      </c>
      <c r="BO115" s="11"/>
      <c r="BP115" s="12">
        <v>37405</v>
      </c>
      <c r="BQ115" s="12">
        <v>48334</v>
      </c>
      <c r="BR115" s="11">
        <v>290.19</v>
      </c>
      <c r="BS115" s="11">
        <v>100</v>
      </c>
      <c r="BT115" s="11">
        <v>0</v>
      </c>
    </row>
    <row r="116" spans="1:72" s="1" customFormat="1" ht="18.2" customHeight="1" x14ac:dyDescent="0.15">
      <c r="A116" s="13">
        <v>114</v>
      </c>
      <c r="B116" s="14" t="s">
        <v>5</v>
      </c>
      <c r="C116" s="14" t="s">
        <v>1</v>
      </c>
      <c r="D116" s="15">
        <v>45474</v>
      </c>
      <c r="E116" s="16" t="s">
        <v>55</v>
      </c>
      <c r="F116" s="17">
        <v>203</v>
      </c>
      <c r="G116" s="17">
        <v>202</v>
      </c>
      <c r="H116" s="18">
        <v>50753.01</v>
      </c>
      <c r="I116" s="18">
        <v>39301.279999999999</v>
      </c>
      <c r="J116" s="18">
        <v>0</v>
      </c>
      <c r="K116" s="18">
        <v>90054.29</v>
      </c>
      <c r="L116" s="18">
        <v>407.92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90054.29</v>
      </c>
      <c r="T116" s="18">
        <v>129751.82</v>
      </c>
      <c r="U116" s="18">
        <v>431.37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130183.19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f>VLOOKUP(E116,[1]Aplicado!$C$5:$AL$1303,36,0)</f>
        <v>0</v>
      </c>
      <c r="AU116" s="18">
        <f t="shared" si="1"/>
        <v>0</v>
      </c>
      <c r="AV116" s="18">
        <v>39709.199999999997</v>
      </c>
      <c r="AW116" s="18">
        <v>130183.19</v>
      </c>
      <c r="AX116" s="19">
        <v>85</v>
      </c>
      <c r="AY116" s="19">
        <v>360</v>
      </c>
      <c r="AZ116" s="18">
        <v>325667.77</v>
      </c>
      <c r="BA116" s="18">
        <v>94050</v>
      </c>
      <c r="BB116" s="20">
        <v>90</v>
      </c>
      <c r="BC116" s="20">
        <v>86.176354066985596</v>
      </c>
      <c r="BD116" s="20">
        <v>10.199999999999999</v>
      </c>
      <c r="BE116" s="20"/>
      <c r="BF116" s="16" t="s">
        <v>147</v>
      </c>
      <c r="BG116" s="13"/>
      <c r="BH116" s="16" t="s">
        <v>8</v>
      </c>
      <c r="BI116" s="16" t="s">
        <v>150</v>
      </c>
      <c r="BJ116" s="16"/>
      <c r="BK116" s="16" t="s">
        <v>4</v>
      </c>
      <c r="BL116" s="14" t="s">
        <v>0</v>
      </c>
      <c r="BM116" s="20">
        <v>732079.33029418997</v>
      </c>
      <c r="BN116" s="14" t="s">
        <v>74</v>
      </c>
      <c r="BO116" s="20"/>
      <c r="BP116" s="21">
        <v>37407</v>
      </c>
      <c r="BQ116" s="21">
        <v>48334</v>
      </c>
      <c r="BR116" s="20">
        <v>67475.3</v>
      </c>
      <c r="BS116" s="20">
        <v>100</v>
      </c>
      <c r="BT116" s="20">
        <v>28.65</v>
      </c>
    </row>
    <row r="117" spans="1:72" s="1" customFormat="1" ht="18.2" customHeight="1" x14ac:dyDescent="0.15">
      <c r="A117" s="4">
        <v>115</v>
      </c>
      <c r="B117" s="5" t="s">
        <v>5</v>
      </c>
      <c r="C117" s="5" t="s">
        <v>1</v>
      </c>
      <c r="D117" s="6">
        <v>45474</v>
      </c>
      <c r="E117" s="7" t="s">
        <v>254</v>
      </c>
      <c r="F117" s="8">
        <v>3</v>
      </c>
      <c r="G117" s="8">
        <v>3</v>
      </c>
      <c r="H117" s="9">
        <v>34953.54</v>
      </c>
      <c r="I117" s="9">
        <v>806.84</v>
      </c>
      <c r="J117" s="9">
        <v>0</v>
      </c>
      <c r="K117" s="9">
        <v>35760.379999999997</v>
      </c>
      <c r="L117" s="9">
        <v>273.44</v>
      </c>
      <c r="M117" s="9">
        <v>0</v>
      </c>
      <c r="N117" s="9">
        <v>0</v>
      </c>
      <c r="O117" s="9">
        <v>266.72000000000003</v>
      </c>
      <c r="P117" s="9">
        <v>0</v>
      </c>
      <c r="Q117" s="9">
        <v>0</v>
      </c>
      <c r="R117" s="9">
        <v>0</v>
      </c>
      <c r="S117" s="9">
        <v>35493.660000000003</v>
      </c>
      <c r="T117" s="9">
        <v>887.32</v>
      </c>
      <c r="U117" s="9">
        <v>291.27999999999997</v>
      </c>
      <c r="V117" s="9">
        <v>0</v>
      </c>
      <c r="W117" s="9">
        <v>298</v>
      </c>
      <c r="X117" s="9">
        <v>0</v>
      </c>
      <c r="Y117" s="9">
        <v>0</v>
      </c>
      <c r="Z117" s="9">
        <v>0</v>
      </c>
      <c r="AA117" s="9">
        <v>880.6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90</v>
      </c>
      <c r="AK117" s="9">
        <v>0</v>
      </c>
      <c r="AL117" s="9">
        <v>25</v>
      </c>
      <c r="AM117" s="9">
        <v>27.69</v>
      </c>
      <c r="AN117" s="9">
        <v>0</v>
      </c>
      <c r="AO117" s="9">
        <v>79.72</v>
      </c>
      <c r="AP117" s="9">
        <v>45.94</v>
      </c>
      <c r="AQ117" s="9">
        <v>0</v>
      </c>
      <c r="AR117" s="9">
        <v>0</v>
      </c>
      <c r="AS117" s="9">
        <v>2.4599999999999999E-3</v>
      </c>
      <c r="AT117" s="9">
        <f>VLOOKUP(E117,[1]Aplicado!$C$5:$AL$1303,36,0)</f>
        <v>0</v>
      </c>
      <c r="AU117" s="9">
        <f t="shared" si="1"/>
        <v>833.06754000000001</v>
      </c>
      <c r="AV117" s="9">
        <v>813.56</v>
      </c>
      <c r="AW117" s="9">
        <v>880.6</v>
      </c>
      <c r="AX117" s="10">
        <v>94</v>
      </c>
      <c r="AY117" s="10">
        <v>360</v>
      </c>
      <c r="AZ117" s="9">
        <v>223270.26</v>
      </c>
      <c r="BA117" s="9">
        <v>64350</v>
      </c>
      <c r="BB117" s="11">
        <v>90</v>
      </c>
      <c r="BC117" s="11">
        <v>49.641482517482501</v>
      </c>
      <c r="BD117" s="11">
        <v>10</v>
      </c>
      <c r="BE117" s="11"/>
      <c r="BF117" s="7" t="s">
        <v>147</v>
      </c>
      <c r="BG117" s="4"/>
      <c r="BH117" s="7" t="s">
        <v>8</v>
      </c>
      <c r="BI117" s="7" t="s">
        <v>242</v>
      </c>
      <c r="BJ117" s="7" t="s">
        <v>243</v>
      </c>
      <c r="BK117" s="7" t="s">
        <v>160</v>
      </c>
      <c r="BL117" s="5" t="s">
        <v>0</v>
      </c>
      <c r="BM117" s="11">
        <v>288539.00066825998</v>
      </c>
      <c r="BN117" s="5" t="s">
        <v>74</v>
      </c>
      <c r="BO117" s="11"/>
      <c r="BP117" s="12">
        <v>37421</v>
      </c>
      <c r="BQ117" s="12">
        <v>48366</v>
      </c>
      <c r="BR117" s="11">
        <v>773.9</v>
      </c>
      <c r="BS117" s="11">
        <v>90</v>
      </c>
      <c r="BT117" s="11">
        <v>52.69</v>
      </c>
    </row>
    <row r="118" spans="1:72" s="1" customFormat="1" ht="18.2" customHeight="1" x14ac:dyDescent="0.15">
      <c r="A118" s="13">
        <v>116</v>
      </c>
      <c r="B118" s="14" t="s">
        <v>5</v>
      </c>
      <c r="C118" s="14" t="s">
        <v>1</v>
      </c>
      <c r="D118" s="15">
        <v>45474</v>
      </c>
      <c r="E118" s="16" t="s">
        <v>56</v>
      </c>
      <c r="F118" s="17">
        <v>0</v>
      </c>
      <c r="G118" s="17">
        <v>0</v>
      </c>
      <c r="H118" s="18">
        <v>32442.85</v>
      </c>
      <c r="I118" s="18">
        <v>0</v>
      </c>
      <c r="J118" s="18">
        <v>0.03</v>
      </c>
      <c r="K118" s="18">
        <v>32442.85</v>
      </c>
      <c r="L118" s="18">
        <v>231.61</v>
      </c>
      <c r="M118" s="18">
        <v>0</v>
      </c>
      <c r="N118" s="18">
        <v>0</v>
      </c>
      <c r="O118" s="18">
        <v>0</v>
      </c>
      <c r="P118" s="18">
        <v>231.61</v>
      </c>
      <c r="Q118" s="18">
        <v>0</v>
      </c>
      <c r="R118" s="18">
        <v>0</v>
      </c>
      <c r="S118" s="18">
        <v>32211.24</v>
      </c>
      <c r="T118" s="18">
        <v>0</v>
      </c>
      <c r="U118" s="18">
        <v>270.36</v>
      </c>
      <c r="V118" s="18">
        <v>0</v>
      </c>
      <c r="W118" s="18">
        <v>0</v>
      </c>
      <c r="X118" s="18">
        <v>270.36</v>
      </c>
      <c r="Y118" s="18">
        <v>0</v>
      </c>
      <c r="Z118" s="18">
        <v>0</v>
      </c>
      <c r="AA118" s="18">
        <v>0</v>
      </c>
      <c r="AB118" s="18">
        <v>90</v>
      </c>
      <c r="AC118" s="18">
        <v>0</v>
      </c>
      <c r="AD118" s="18">
        <v>25</v>
      </c>
      <c r="AE118" s="18">
        <v>0</v>
      </c>
      <c r="AF118" s="18">
        <v>0</v>
      </c>
      <c r="AG118" s="18">
        <v>0</v>
      </c>
      <c r="AH118" s="18">
        <v>72.819999999999993</v>
      </c>
      <c r="AI118" s="18">
        <v>45.1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1E-3</v>
      </c>
      <c r="AR118" s="18">
        <v>0</v>
      </c>
      <c r="AS118" s="18">
        <v>0</v>
      </c>
      <c r="AT118" s="18">
        <f>VLOOKUP(E118,[1]Aplicado!$C$5:$AL$1303,36,0)</f>
        <v>0</v>
      </c>
      <c r="AU118" s="18">
        <f t="shared" si="1"/>
        <v>734.8610000000001</v>
      </c>
      <c r="AV118" s="18">
        <v>0</v>
      </c>
      <c r="AW118" s="18">
        <v>0</v>
      </c>
      <c r="AX118" s="19">
        <v>94</v>
      </c>
      <c r="AY118" s="19">
        <v>360</v>
      </c>
      <c r="AZ118" s="18">
        <v>223270.26</v>
      </c>
      <c r="BA118" s="18">
        <v>57200</v>
      </c>
      <c r="BB118" s="20">
        <v>80</v>
      </c>
      <c r="BC118" s="20">
        <v>45.050685314685303</v>
      </c>
      <c r="BD118" s="20">
        <v>10</v>
      </c>
      <c r="BE118" s="20"/>
      <c r="BF118" s="16" t="s">
        <v>147</v>
      </c>
      <c r="BG118" s="13"/>
      <c r="BH118" s="16" t="s">
        <v>8</v>
      </c>
      <c r="BI118" s="16" t="s">
        <v>242</v>
      </c>
      <c r="BJ118" s="16" t="s">
        <v>243</v>
      </c>
      <c r="BK118" s="16" t="s">
        <v>3</v>
      </c>
      <c r="BL118" s="14" t="s">
        <v>0</v>
      </c>
      <c r="BM118" s="20">
        <v>261855.18765564001</v>
      </c>
      <c r="BN118" s="14" t="s">
        <v>74</v>
      </c>
      <c r="BO118" s="20"/>
      <c r="BP118" s="21">
        <v>37421</v>
      </c>
      <c r="BQ118" s="21">
        <v>48366</v>
      </c>
      <c r="BR118" s="20">
        <v>0</v>
      </c>
      <c r="BS118" s="20">
        <v>90</v>
      </c>
      <c r="BT118" s="20">
        <v>25</v>
      </c>
    </row>
    <row r="119" spans="1:72" s="1" customFormat="1" ht="18.2" customHeight="1" x14ac:dyDescent="0.15">
      <c r="A119" s="4">
        <v>117</v>
      </c>
      <c r="B119" s="5" t="s">
        <v>5</v>
      </c>
      <c r="C119" s="5" t="s">
        <v>1</v>
      </c>
      <c r="D119" s="6">
        <v>45474</v>
      </c>
      <c r="E119" s="7" t="s">
        <v>57</v>
      </c>
      <c r="F119" s="8">
        <v>159</v>
      </c>
      <c r="G119" s="8">
        <v>158</v>
      </c>
      <c r="H119" s="9">
        <v>37215.269999999997</v>
      </c>
      <c r="I119" s="9">
        <v>22315.22</v>
      </c>
      <c r="J119" s="9">
        <v>0</v>
      </c>
      <c r="K119" s="9">
        <v>59530.49</v>
      </c>
      <c r="L119" s="9">
        <v>254.61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59530.49</v>
      </c>
      <c r="T119" s="9">
        <v>66638.23</v>
      </c>
      <c r="U119" s="9">
        <v>310.11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66948.34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f>VLOOKUP(E119,[1]Aplicado!$C$5:$AL$1303,36,0)</f>
        <v>0</v>
      </c>
      <c r="AU119" s="9">
        <f t="shared" si="1"/>
        <v>0</v>
      </c>
      <c r="AV119" s="9">
        <v>22569.83</v>
      </c>
      <c r="AW119" s="9">
        <v>66948.34</v>
      </c>
      <c r="AX119" s="10">
        <v>94</v>
      </c>
      <c r="AY119" s="10">
        <v>360</v>
      </c>
      <c r="AZ119" s="9">
        <v>223270.26</v>
      </c>
      <c r="BA119" s="9">
        <v>64350</v>
      </c>
      <c r="BB119" s="11">
        <v>90</v>
      </c>
      <c r="BC119" s="11">
        <v>83.259426573426595</v>
      </c>
      <c r="BD119" s="11">
        <v>10</v>
      </c>
      <c r="BE119" s="11"/>
      <c r="BF119" s="7" t="s">
        <v>147</v>
      </c>
      <c r="BG119" s="4"/>
      <c r="BH119" s="7" t="s">
        <v>8</v>
      </c>
      <c r="BI119" s="7" t="s">
        <v>242</v>
      </c>
      <c r="BJ119" s="7" t="s">
        <v>243</v>
      </c>
      <c r="BK119" s="7" t="s">
        <v>4</v>
      </c>
      <c r="BL119" s="5" t="s">
        <v>0</v>
      </c>
      <c r="BM119" s="11">
        <v>483941.86719239003</v>
      </c>
      <c r="BN119" s="5" t="s">
        <v>74</v>
      </c>
      <c r="BO119" s="11"/>
      <c r="BP119" s="12">
        <v>37421</v>
      </c>
      <c r="BQ119" s="12">
        <v>48366</v>
      </c>
      <c r="BR119" s="11">
        <v>43660.639999999999</v>
      </c>
      <c r="BS119" s="11">
        <v>90</v>
      </c>
      <c r="BT119" s="11">
        <v>52.69</v>
      </c>
    </row>
    <row r="120" spans="1:72" s="1" customFormat="1" ht="18.2" customHeight="1" x14ac:dyDescent="0.15">
      <c r="A120" s="13">
        <v>118</v>
      </c>
      <c r="B120" s="14" t="s">
        <v>5</v>
      </c>
      <c r="C120" s="14" t="s">
        <v>1</v>
      </c>
      <c r="D120" s="15">
        <v>45474</v>
      </c>
      <c r="E120" s="16" t="s">
        <v>255</v>
      </c>
      <c r="F120" s="17">
        <v>1</v>
      </c>
      <c r="G120" s="17">
        <v>0</v>
      </c>
      <c r="H120" s="18">
        <v>54580.67</v>
      </c>
      <c r="I120" s="18">
        <v>0</v>
      </c>
      <c r="J120" s="18">
        <v>0</v>
      </c>
      <c r="K120" s="18">
        <v>54580.67</v>
      </c>
      <c r="L120" s="18">
        <v>372.42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54580.67</v>
      </c>
      <c r="T120" s="18">
        <v>0</v>
      </c>
      <c r="U120" s="18">
        <v>466.87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466.87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0.06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5.9046000000000001E-2</v>
      </c>
      <c r="AT120" s="18">
        <f>VLOOKUP(E120,[1]Aplicado!$C$5:$AL$1303,36,0)</f>
        <v>0</v>
      </c>
      <c r="AU120" s="18">
        <f t="shared" si="1"/>
        <v>9.5399999999999652E-4</v>
      </c>
      <c r="AV120" s="18">
        <v>372.42</v>
      </c>
      <c r="AW120" s="18">
        <v>466.87</v>
      </c>
      <c r="AX120" s="19">
        <v>94</v>
      </c>
      <c r="AY120" s="19">
        <v>360</v>
      </c>
      <c r="AZ120" s="18">
        <v>326482.65999999997</v>
      </c>
      <c r="BA120" s="18">
        <v>94050</v>
      </c>
      <c r="BB120" s="20">
        <v>90</v>
      </c>
      <c r="BC120" s="20">
        <v>52.230306220095699</v>
      </c>
      <c r="BD120" s="20">
        <v>10.199999999999999</v>
      </c>
      <c r="BE120" s="20"/>
      <c r="BF120" s="16" t="s">
        <v>147</v>
      </c>
      <c r="BG120" s="13"/>
      <c r="BH120" s="16" t="s">
        <v>8</v>
      </c>
      <c r="BI120" s="16" t="s">
        <v>175</v>
      </c>
      <c r="BJ120" s="16"/>
      <c r="BK120" s="16" t="s">
        <v>160</v>
      </c>
      <c r="BL120" s="14" t="s">
        <v>0</v>
      </c>
      <c r="BM120" s="20">
        <v>443703.24101837003</v>
      </c>
      <c r="BN120" s="14" t="s">
        <v>74</v>
      </c>
      <c r="BO120" s="20"/>
      <c r="BP120" s="21">
        <v>37428</v>
      </c>
      <c r="BQ120" s="21">
        <v>48366</v>
      </c>
      <c r="BR120" s="20">
        <v>290.07</v>
      </c>
      <c r="BS120" s="20">
        <v>100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5</v>
      </c>
      <c r="C121" s="5" t="s">
        <v>1</v>
      </c>
      <c r="D121" s="6">
        <v>45474</v>
      </c>
      <c r="E121" s="7" t="s">
        <v>256</v>
      </c>
      <c r="F121" s="8">
        <v>11</v>
      </c>
      <c r="G121" s="8">
        <v>10</v>
      </c>
      <c r="H121" s="9">
        <v>34145.4</v>
      </c>
      <c r="I121" s="9">
        <v>2625.45</v>
      </c>
      <c r="J121" s="9">
        <v>0</v>
      </c>
      <c r="K121" s="9">
        <v>36770.85</v>
      </c>
      <c r="L121" s="9">
        <v>280.19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36770.85</v>
      </c>
      <c r="T121" s="9">
        <v>2664.79</v>
      </c>
      <c r="U121" s="9">
        <v>284.52999999999997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2949.32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f>VLOOKUP(E121,[1]Aplicado!$C$5:$AL$1303,36,0)</f>
        <v>0</v>
      </c>
      <c r="AU121" s="9">
        <f t="shared" si="1"/>
        <v>0</v>
      </c>
      <c r="AV121" s="9">
        <v>2905.64</v>
      </c>
      <c r="AW121" s="9">
        <v>2949.32</v>
      </c>
      <c r="AX121" s="10">
        <v>94</v>
      </c>
      <c r="AY121" s="10">
        <v>360</v>
      </c>
      <c r="AZ121" s="9">
        <v>223603.59</v>
      </c>
      <c r="BA121" s="9">
        <v>64350</v>
      </c>
      <c r="BB121" s="11">
        <v>90</v>
      </c>
      <c r="BC121" s="11">
        <v>51.427762237762202</v>
      </c>
      <c r="BD121" s="11">
        <v>10</v>
      </c>
      <c r="BE121" s="11"/>
      <c r="BF121" s="7" t="s">
        <v>147</v>
      </c>
      <c r="BG121" s="4"/>
      <c r="BH121" s="7" t="s">
        <v>8</v>
      </c>
      <c r="BI121" s="7" t="s">
        <v>242</v>
      </c>
      <c r="BJ121" s="7" t="s">
        <v>243</v>
      </c>
      <c r="BK121" s="7" t="s">
        <v>4</v>
      </c>
      <c r="BL121" s="5" t="s">
        <v>0</v>
      </c>
      <c r="BM121" s="11">
        <v>298921.67538435</v>
      </c>
      <c r="BN121" s="5" t="s">
        <v>74</v>
      </c>
      <c r="BO121" s="11"/>
      <c r="BP121" s="12">
        <v>37435</v>
      </c>
      <c r="BQ121" s="12">
        <v>48366</v>
      </c>
      <c r="BR121" s="11">
        <v>2684.45</v>
      </c>
      <c r="BS121" s="11">
        <v>90</v>
      </c>
      <c r="BT121" s="11">
        <v>52.66</v>
      </c>
    </row>
    <row r="122" spans="1:72" s="1" customFormat="1" ht="18.2" customHeight="1" x14ac:dyDescent="0.15">
      <c r="A122" s="13">
        <v>120</v>
      </c>
      <c r="B122" s="14" t="s">
        <v>5</v>
      </c>
      <c r="C122" s="14" t="s">
        <v>1</v>
      </c>
      <c r="D122" s="15">
        <v>45474</v>
      </c>
      <c r="E122" s="16" t="s">
        <v>257</v>
      </c>
      <c r="F122" s="17">
        <v>0</v>
      </c>
      <c r="G122" s="17">
        <v>0</v>
      </c>
      <c r="H122" s="18">
        <v>19823.349999999999</v>
      </c>
      <c r="I122" s="18">
        <v>0</v>
      </c>
      <c r="J122" s="18">
        <v>0</v>
      </c>
      <c r="K122" s="18">
        <v>19823.349999999999</v>
      </c>
      <c r="L122" s="18">
        <v>483.42</v>
      </c>
      <c r="M122" s="18">
        <v>0</v>
      </c>
      <c r="N122" s="18">
        <v>0</v>
      </c>
      <c r="O122" s="18">
        <v>0</v>
      </c>
      <c r="P122" s="18">
        <v>483.42</v>
      </c>
      <c r="Q122" s="18">
        <v>0</v>
      </c>
      <c r="R122" s="18">
        <v>0</v>
      </c>
      <c r="S122" s="18">
        <v>19339.93</v>
      </c>
      <c r="T122" s="18">
        <v>0</v>
      </c>
      <c r="U122" s="18">
        <v>172.64</v>
      </c>
      <c r="V122" s="18">
        <v>0</v>
      </c>
      <c r="W122" s="18">
        <v>0</v>
      </c>
      <c r="X122" s="18">
        <v>172.64</v>
      </c>
      <c r="Y122" s="18">
        <v>0</v>
      </c>
      <c r="Z122" s="18">
        <v>0</v>
      </c>
      <c r="AA122" s="18">
        <v>0</v>
      </c>
      <c r="AB122" s="18">
        <v>77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38.869999999999997</v>
      </c>
      <c r="AI122" s="18">
        <v>44.78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3.3000000000000002E-2</v>
      </c>
      <c r="AR122" s="18">
        <v>0</v>
      </c>
      <c r="AS122" s="18">
        <v>0</v>
      </c>
      <c r="AT122" s="18">
        <f>VLOOKUP(E122,[1]Aplicado!$C$5:$AL$1303,36,0)</f>
        <v>0</v>
      </c>
      <c r="AU122" s="18">
        <f t="shared" si="1"/>
        <v>816.74299999999994</v>
      </c>
      <c r="AV122" s="18">
        <v>0</v>
      </c>
      <c r="AW122" s="18">
        <v>0</v>
      </c>
      <c r="AX122" s="19">
        <v>36</v>
      </c>
      <c r="AY122" s="19">
        <v>300</v>
      </c>
      <c r="AZ122" s="18">
        <v>246594.47</v>
      </c>
      <c r="BA122" s="18">
        <v>70983</v>
      </c>
      <c r="BB122" s="20">
        <v>90</v>
      </c>
      <c r="BC122" s="20">
        <v>24.521275516673001</v>
      </c>
      <c r="BD122" s="20">
        <v>10.220000000000001</v>
      </c>
      <c r="BE122" s="20"/>
      <c r="BF122" s="16" t="s">
        <v>147</v>
      </c>
      <c r="BG122" s="13"/>
      <c r="BH122" s="16" t="s">
        <v>236</v>
      </c>
      <c r="BI122" s="16" t="s">
        <v>245</v>
      </c>
      <c r="BJ122" s="16" t="s">
        <v>246</v>
      </c>
      <c r="BK122" s="16" t="s">
        <v>3</v>
      </c>
      <c r="BL122" s="14" t="s">
        <v>0</v>
      </c>
      <c r="BM122" s="20">
        <v>157220.30568823</v>
      </c>
      <c r="BN122" s="14" t="s">
        <v>74</v>
      </c>
      <c r="BO122" s="20"/>
      <c r="BP122" s="21">
        <v>37434</v>
      </c>
      <c r="BQ122" s="21">
        <v>46539</v>
      </c>
      <c r="BR122" s="20">
        <v>0</v>
      </c>
      <c r="BS122" s="20">
        <v>77</v>
      </c>
      <c r="BT122" s="20">
        <v>0</v>
      </c>
    </row>
    <row r="123" spans="1:72" s="1" customFormat="1" ht="18.2" customHeight="1" x14ac:dyDescent="0.15">
      <c r="A123" s="4">
        <v>121</v>
      </c>
      <c r="B123" s="5" t="s">
        <v>5</v>
      </c>
      <c r="C123" s="5" t="s">
        <v>1</v>
      </c>
      <c r="D123" s="6">
        <v>45474</v>
      </c>
      <c r="E123" s="7" t="s">
        <v>258</v>
      </c>
      <c r="F123" s="8">
        <v>6</v>
      </c>
      <c r="G123" s="8">
        <v>5</v>
      </c>
      <c r="H123" s="9">
        <v>28580.7</v>
      </c>
      <c r="I123" s="9">
        <v>2809.56</v>
      </c>
      <c r="J123" s="9">
        <v>0</v>
      </c>
      <c r="K123" s="9">
        <v>31390.26</v>
      </c>
      <c r="L123" s="9">
        <v>714.86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31390.26</v>
      </c>
      <c r="T123" s="9">
        <v>1070.93</v>
      </c>
      <c r="U123" s="9">
        <v>240.9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1311.83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f>VLOOKUP(E123,[1]Aplicado!$C$5:$AL$1303,36,0)</f>
        <v>0</v>
      </c>
      <c r="AU123" s="9">
        <f t="shared" si="1"/>
        <v>0</v>
      </c>
      <c r="AV123" s="9">
        <v>3524.42</v>
      </c>
      <c r="AW123" s="9">
        <v>1311.83</v>
      </c>
      <c r="AX123" s="10">
        <v>36</v>
      </c>
      <c r="AY123" s="10">
        <v>300</v>
      </c>
      <c r="AZ123" s="9">
        <v>380922.42</v>
      </c>
      <c r="BA123" s="9">
        <v>106000</v>
      </c>
      <c r="BB123" s="11">
        <v>87.55</v>
      </c>
      <c r="BC123" s="11">
        <v>25.926577952830201</v>
      </c>
      <c r="BD123" s="11">
        <v>9.9</v>
      </c>
      <c r="BE123" s="11"/>
      <c r="BF123" s="7" t="s">
        <v>147</v>
      </c>
      <c r="BG123" s="4"/>
      <c r="BH123" s="7" t="s">
        <v>155</v>
      </c>
      <c r="BI123" s="7" t="s">
        <v>253</v>
      </c>
      <c r="BJ123" s="7"/>
      <c r="BK123" s="7" t="s">
        <v>160</v>
      </c>
      <c r="BL123" s="5" t="s">
        <v>0</v>
      </c>
      <c r="BM123" s="11">
        <v>255181.18591085999</v>
      </c>
      <c r="BN123" s="5" t="s">
        <v>74</v>
      </c>
      <c r="BO123" s="11"/>
      <c r="BP123" s="12">
        <v>37481</v>
      </c>
      <c r="BQ123" s="12">
        <v>46600</v>
      </c>
      <c r="BR123" s="11">
        <v>1460.26</v>
      </c>
      <c r="BS123" s="11">
        <v>138.94</v>
      </c>
      <c r="BT123" s="11">
        <v>28.38</v>
      </c>
    </row>
    <row r="124" spans="1:72" s="1" customFormat="1" ht="18.2" customHeight="1" x14ac:dyDescent="0.15">
      <c r="A124" s="13">
        <v>122</v>
      </c>
      <c r="B124" s="14" t="s">
        <v>5</v>
      </c>
      <c r="C124" s="14" t="s">
        <v>1</v>
      </c>
      <c r="D124" s="15">
        <v>45474</v>
      </c>
      <c r="E124" s="16" t="s">
        <v>58</v>
      </c>
      <c r="F124" s="17">
        <v>10</v>
      </c>
      <c r="G124" s="17">
        <v>9</v>
      </c>
      <c r="H124" s="18">
        <v>25603.3</v>
      </c>
      <c r="I124" s="18">
        <v>5040.38</v>
      </c>
      <c r="J124" s="18">
        <v>0</v>
      </c>
      <c r="K124" s="18">
        <v>30643.68</v>
      </c>
      <c r="L124" s="18">
        <v>587.94000000000005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30643.68</v>
      </c>
      <c r="T124" s="18">
        <v>1928.21</v>
      </c>
      <c r="U124" s="18">
        <v>215.44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2143.65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f>VLOOKUP(E124,[1]Aplicado!$C$5:$AL$1303,36,0)</f>
        <v>0</v>
      </c>
      <c r="AU124" s="18">
        <f t="shared" si="1"/>
        <v>0</v>
      </c>
      <c r="AV124" s="18">
        <v>5628.32</v>
      </c>
      <c r="AW124" s="18">
        <v>2143.65</v>
      </c>
      <c r="AX124" s="19">
        <v>36</v>
      </c>
      <c r="AY124" s="19">
        <v>300</v>
      </c>
      <c r="AZ124" s="18">
        <v>311950.68</v>
      </c>
      <c r="BA124" s="18">
        <v>89100</v>
      </c>
      <c r="BB124" s="20">
        <v>90</v>
      </c>
      <c r="BC124" s="20">
        <v>30.953212121212101</v>
      </c>
      <c r="BD124" s="20">
        <v>9.9</v>
      </c>
      <c r="BE124" s="20"/>
      <c r="BF124" s="16" t="s">
        <v>147</v>
      </c>
      <c r="BG124" s="13"/>
      <c r="BH124" s="16" t="s">
        <v>8</v>
      </c>
      <c r="BI124" s="16" t="s">
        <v>150</v>
      </c>
      <c r="BJ124" s="16"/>
      <c r="BK124" s="16" t="s">
        <v>4</v>
      </c>
      <c r="BL124" s="14" t="s">
        <v>0</v>
      </c>
      <c r="BM124" s="20">
        <v>249112.00490448001</v>
      </c>
      <c r="BN124" s="14" t="s">
        <v>74</v>
      </c>
      <c r="BO124" s="20"/>
      <c r="BP124" s="21">
        <v>37495</v>
      </c>
      <c r="BQ124" s="21">
        <v>46600</v>
      </c>
      <c r="BR124" s="20">
        <v>2254.79</v>
      </c>
      <c r="BS124" s="20">
        <v>116.78</v>
      </c>
      <c r="BT124" s="20">
        <v>28.31</v>
      </c>
    </row>
    <row r="125" spans="1:72" s="1" customFormat="1" ht="18.2" customHeight="1" x14ac:dyDescent="0.15">
      <c r="A125" s="4">
        <v>123</v>
      </c>
      <c r="B125" s="5" t="s">
        <v>5</v>
      </c>
      <c r="C125" s="5" t="s">
        <v>1</v>
      </c>
      <c r="D125" s="6">
        <v>45474</v>
      </c>
      <c r="E125" s="7" t="s">
        <v>59</v>
      </c>
      <c r="F125" s="8">
        <v>123</v>
      </c>
      <c r="G125" s="8">
        <v>122</v>
      </c>
      <c r="H125" s="9">
        <v>55663.99</v>
      </c>
      <c r="I125" s="9">
        <v>27734</v>
      </c>
      <c r="J125" s="9">
        <v>0</v>
      </c>
      <c r="K125" s="9">
        <v>83397.990000000005</v>
      </c>
      <c r="L125" s="9">
        <v>366.17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83397.990000000005</v>
      </c>
      <c r="T125" s="9">
        <v>74656.600000000006</v>
      </c>
      <c r="U125" s="9">
        <v>473.12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75129.72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f>VLOOKUP(E125,[1]Aplicado!$C$5:$AL$1303,36,0)</f>
        <v>0</v>
      </c>
      <c r="AU125" s="9">
        <f t="shared" si="1"/>
        <v>0</v>
      </c>
      <c r="AV125" s="9">
        <v>28100.17</v>
      </c>
      <c r="AW125" s="9">
        <v>75129.72</v>
      </c>
      <c r="AX125" s="10">
        <v>96</v>
      </c>
      <c r="AY125" s="10">
        <v>360</v>
      </c>
      <c r="AZ125" s="9">
        <v>329433.84999999998</v>
      </c>
      <c r="BA125" s="9">
        <v>94050</v>
      </c>
      <c r="BB125" s="11">
        <v>90</v>
      </c>
      <c r="BC125" s="11">
        <v>79.806688995215296</v>
      </c>
      <c r="BD125" s="11">
        <v>10.199999999999999</v>
      </c>
      <c r="BE125" s="11"/>
      <c r="BF125" s="7" t="s">
        <v>147</v>
      </c>
      <c r="BG125" s="4"/>
      <c r="BH125" s="7" t="s">
        <v>238</v>
      </c>
      <c r="BI125" s="7" t="s">
        <v>259</v>
      </c>
      <c r="BJ125" s="7"/>
      <c r="BK125" s="7" t="s">
        <v>4</v>
      </c>
      <c r="BL125" s="5" t="s">
        <v>0</v>
      </c>
      <c r="BM125" s="11">
        <v>677968.19748489</v>
      </c>
      <c r="BN125" s="5" t="s">
        <v>74</v>
      </c>
      <c r="BO125" s="11"/>
      <c r="BP125" s="12">
        <v>37498</v>
      </c>
      <c r="BQ125" s="12">
        <v>48427</v>
      </c>
      <c r="BR125" s="11">
        <v>40186.959999999999</v>
      </c>
      <c r="BS125" s="11">
        <v>100</v>
      </c>
      <c r="BT125" s="11">
        <v>28.32</v>
      </c>
    </row>
    <row r="126" spans="1:72" s="1" customFormat="1" ht="18.2" customHeight="1" x14ac:dyDescent="0.15">
      <c r="A126" s="13">
        <v>124</v>
      </c>
      <c r="B126" s="14" t="s">
        <v>5</v>
      </c>
      <c r="C126" s="14" t="s">
        <v>1</v>
      </c>
      <c r="D126" s="15">
        <v>45474</v>
      </c>
      <c r="E126" s="16" t="s">
        <v>260</v>
      </c>
      <c r="F126" s="17">
        <v>1</v>
      </c>
      <c r="G126" s="17">
        <v>1</v>
      </c>
      <c r="H126" s="18">
        <v>20213.84</v>
      </c>
      <c r="I126" s="18">
        <v>444.42</v>
      </c>
      <c r="J126" s="18">
        <v>0</v>
      </c>
      <c r="K126" s="18">
        <v>20658.259999999998</v>
      </c>
      <c r="L126" s="18">
        <v>448.04</v>
      </c>
      <c r="M126" s="18">
        <v>0</v>
      </c>
      <c r="N126" s="18">
        <v>0</v>
      </c>
      <c r="O126" s="18">
        <v>444.42</v>
      </c>
      <c r="P126" s="18">
        <v>0</v>
      </c>
      <c r="Q126" s="18">
        <v>0</v>
      </c>
      <c r="R126" s="18">
        <v>0</v>
      </c>
      <c r="S126" s="18">
        <v>20213.84</v>
      </c>
      <c r="T126" s="18">
        <v>168.34</v>
      </c>
      <c r="U126" s="18">
        <v>164.72</v>
      </c>
      <c r="V126" s="18">
        <v>0</v>
      </c>
      <c r="W126" s="18">
        <v>168.34</v>
      </c>
      <c r="X126" s="18">
        <v>0</v>
      </c>
      <c r="Y126" s="18">
        <v>0</v>
      </c>
      <c r="Z126" s="18">
        <v>0</v>
      </c>
      <c r="AA126" s="18">
        <v>164.72</v>
      </c>
      <c r="AB126" s="18">
        <v>0</v>
      </c>
      <c r="AC126" s="18">
        <v>0</v>
      </c>
      <c r="AD126" s="18">
        <v>0</v>
      </c>
      <c r="AE126" s="18">
        <v>0</v>
      </c>
      <c r="AF126" s="18">
        <v>28.19</v>
      </c>
      <c r="AG126" s="18">
        <v>0</v>
      </c>
      <c r="AH126" s="18">
        <v>0</v>
      </c>
      <c r="AI126" s="18">
        <v>0.11</v>
      </c>
      <c r="AJ126" s="18">
        <v>100</v>
      </c>
      <c r="AK126" s="18">
        <v>0</v>
      </c>
      <c r="AL126" s="18">
        <v>0</v>
      </c>
      <c r="AM126" s="18">
        <v>0.38</v>
      </c>
      <c r="AN126" s="18">
        <v>0</v>
      </c>
      <c r="AO126" s="18">
        <v>37.78</v>
      </c>
      <c r="AP126" s="18">
        <v>43.03</v>
      </c>
      <c r="AQ126" s="18">
        <v>0</v>
      </c>
      <c r="AR126" s="18">
        <v>0</v>
      </c>
      <c r="AS126" s="18">
        <v>2.4599999999999999E-3</v>
      </c>
      <c r="AT126" s="18">
        <f>VLOOKUP(E126,[1]Aplicado!$C$5:$AL$1303,36,0)</f>
        <v>0</v>
      </c>
      <c r="AU126" s="18">
        <f t="shared" si="1"/>
        <v>822.24753999999996</v>
      </c>
      <c r="AV126" s="18">
        <v>448.04</v>
      </c>
      <c r="AW126" s="18">
        <v>164.72</v>
      </c>
      <c r="AX126" s="19">
        <v>37</v>
      </c>
      <c r="AY126" s="19">
        <v>300</v>
      </c>
      <c r="AZ126" s="18">
        <v>310031.53000000003</v>
      </c>
      <c r="BA126" s="18">
        <v>68600</v>
      </c>
      <c r="BB126" s="20">
        <v>70</v>
      </c>
      <c r="BC126" s="20">
        <v>20.6263673469388</v>
      </c>
      <c r="BD126" s="20">
        <v>9.7799999999999994</v>
      </c>
      <c r="BE126" s="20"/>
      <c r="BF126" s="16" t="s">
        <v>147</v>
      </c>
      <c r="BG126" s="13"/>
      <c r="BH126" s="16" t="s">
        <v>8</v>
      </c>
      <c r="BI126" s="16" t="s">
        <v>172</v>
      </c>
      <c r="BJ126" s="16" t="s">
        <v>261</v>
      </c>
      <c r="BK126" s="16" t="s">
        <v>160</v>
      </c>
      <c r="BL126" s="14" t="s">
        <v>0</v>
      </c>
      <c r="BM126" s="20">
        <v>164324.59186424001</v>
      </c>
      <c r="BN126" s="14" t="s">
        <v>74</v>
      </c>
      <c r="BO126" s="20"/>
      <c r="BP126" s="21">
        <v>37526</v>
      </c>
      <c r="BQ126" s="21">
        <v>46631</v>
      </c>
      <c r="BR126" s="20">
        <v>180.7</v>
      </c>
      <c r="BS126" s="20">
        <v>100</v>
      </c>
      <c r="BT126" s="20">
        <v>0</v>
      </c>
    </row>
    <row r="127" spans="1:72" s="1" customFormat="1" ht="18.2" customHeight="1" x14ac:dyDescent="0.15">
      <c r="A127" s="4">
        <v>125</v>
      </c>
      <c r="B127" s="5" t="s">
        <v>5</v>
      </c>
      <c r="C127" s="5" t="s">
        <v>1</v>
      </c>
      <c r="D127" s="6">
        <v>45474</v>
      </c>
      <c r="E127" s="7" t="s">
        <v>262</v>
      </c>
      <c r="F127" s="8">
        <v>3</v>
      </c>
      <c r="G127" s="8">
        <v>2</v>
      </c>
      <c r="H127" s="9">
        <v>19841.47</v>
      </c>
      <c r="I127" s="9">
        <v>1754.19</v>
      </c>
      <c r="J127" s="9">
        <v>0</v>
      </c>
      <c r="K127" s="9">
        <v>21595.66</v>
      </c>
      <c r="L127" s="9">
        <v>901.46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21595.66</v>
      </c>
      <c r="T127" s="9">
        <v>171.24</v>
      </c>
      <c r="U127" s="9">
        <v>163.86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335.1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f>VLOOKUP(E127,[1]Aplicado!$C$5:$AL$1303,36,0)</f>
        <v>0</v>
      </c>
      <c r="AU127" s="9">
        <f t="shared" si="1"/>
        <v>0</v>
      </c>
      <c r="AV127" s="9">
        <v>2655.65</v>
      </c>
      <c r="AW127" s="9">
        <v>335.1</v>
      </c>
      <c r="AX127" s="10">
        <v>19</v>
      </c>
      <c r="AY127" s="10">
        <v>300</v>
      </c>
      <c r="AZ127" s="9">
        <v>415946</v>
      </c>
      <c r="BA127" s="9">
        <v>118059</v>
      </c>
      <c r="BB127" s="11">
        <v>90</v>
      </c>
      <c r="BC127" s="11">
        <v>16.463034584402699</v>
      </c>
      <c r="BD127" s="11">
        <v>9.91</v>
      </c>
      <c r="BE127" s="11"/>
      <c r="BF127" s="7" t="s">
        <v>147</v>
      </c>
      <c r="BG127" s="4"/>
      <c r="BH127" s="7" t="s">
        <v>155</v>
      </c>
      <c r="BI127" s="7" t="s">
        <v>205</v>
      </c>
      <c r="BJ127" s="7"/>
      <c r="BK127" s="7" t="s">
        <v>160</v>
      </c>
      <c r="BL127" s="5" t="s">
        <v>0</v>
      </c>
      <c r="BM127" s="11">
        <v>175557.83639026</v>
      </c>
      <c r="BN127" s="5" t="s">
        <v>74</v>
      </c>
      <c r="BO127" s="11"/>
      <c r="BP127" s="12">
        <v>37533</v>
      </c>
      <c r="BQ127" s="12">
        <v>46660</v>
      </c>
      <c r="BR127" s="11">
        <v>641.66</v>
      </c>
      <c r="BS127" s="11">
        <v>153.91999999999999</v>
      </c>
      <c r="BT127" s="11">
        <v>28.16</v>
      </c>
    </row>
    <row r="128" spans="1:72" s="1" customFormat="1" ht="18.2" customHeight="1" x14ac:dyDescent="0.15">
      <c r="A128" s="13">
        <v>126</v>
      </c>
      <c r="B128" s="14" t="s">
        <v>5</v>
      </c>
      <c r="C128" s="14" t="s">
        <v>1</v>
      </c>
      <c r="D128" s="15">
        <v>45474</v>
      </c>
      <c r="E128" s="16" t="s">
        <v>263</v>
      </c>
      <c r="F128" s="17">
        <v>3</v>
      </c>
      <c r="G128" s="17">
        <v>2</v>
      </c>
      <c r="H128" s="18">
        <v>21797.16</v>
      </c>
      <c r="I128" s="18">
        <v>912.98</v>
      </c>
      <c r="J128" s="18">
        <v>0</v>
      </c>
      <c r="K128" s="18">
        <v>22710.14</v>
      </c>
      <c r="L128" s="18">
        <v>462.15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22710.14</v>
      </c>
      <c r="T128" s="18">
        <v>371.34</v>
      </c>
      <c r="U128" s="18">
        <v>180.01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551.35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f>VLOOKUP(E128,[1]Aplicado!$C$5:$AL$1303,36,0)</f>
        <v>0</v>
      </c>
      <c r="AU128" s="18">
        <f t="shared" si="1"/>
        <v>0</v>
      </c>
      <c r="AV128" s="18">
        <v>1375.13</v>
      </c>
      <c r="AW128" s="18">
        <v>551.35</v>
      </c>
      <c r="AX128" s="19">
        <v>38</v>
      </c>
      <c r="AY128" s="19">
        <v>300</v>
      </c>
      <c r="AZ128" s="18">
        <v>251350</v>
      </c>
      <c r="BA128" s="18">
        <v>71164</v>
      </c>
      <c r="BB128" s="20">
        <v>90</v>
      </c>
      <c r="BC128" s="20">
        <v>28.721159575066</v>
      </c>
      <c r="BD128" s="20">
        <v>9.91</v>
      </c>
      <c r="BE128" s="20"/>
      <c r="BF128" s="16" t="s">
        <v>147</v>
      </c>
      <c r="BG128" s="13"/>
      <c r="BH128" s="16" t="s">
        <v>155</v>
      </c>
      <c r="BI128" s="16" t="s">
        <v>156</v>
      </c>
      <c r="BJ128" s="16" t="s">
        <v>185</v>
      </c>
      <c r="BK128" s="16" t="s">
        <v>160</v>
      </c>
      <c r="BL128" s="14" t="s">
        <v>0</v>
      </c>
      <c r="BM128" s="20">
        <v>184617.79091354</v>
      </c>
      <c r="BN128" s="14" t="s">
        <v>74</v>
      </c>
      <c r="BO128" s="20"/>
      <c r="BP128" s="21">
        <v>37547</v>
      </c>
      <c r="BQ128" s="21">
        <v>46660</v>
      </c>
      <c r="BR128" s="20">
        <v>608.61</v>
      </c>
      <c r="BS128" s="20">
        <v>100</v>
      </c>
      <c r="BT128" s="20">
        <v>28.08</v>
      </c>
    </row>
    <row r="129" spans="1:72" s="1" customFormat="1" ht="18.2" customHeight="1" x14ac:dyDescent="0.15">
      <c r="A129" s="4">
        <v>127</v>
      </c>
      <c r="B129" s="5" t="s">
        <v>5</v>
      </c>
      <c r="C129" s="5" t="s">
        <v>1</v>
      </c>
      <c r="D129" s="6">
        <v>45474</v>
      </c>
      <c r="E129" s="7" t="s">
        <v>60</v>
      </c>
      <c r="F129" s="8">
        <v>221</v>
      </c>
      <c r="G129" s="8">
        <v>220</v>
      </c>
      <c r="H129" s="9">
        <v>26040.79</v>
      </c>
      <c r="I129" s="9">
        <v>55826.559999999998</v>
      </c>
      <c r="J129" s="9">
        <v>0</v>
      </c>
      <c r="K129" s="9">
        <v>81867.350000000006</v>
      </c>
      <c r="L129" s="9">
        <v>551.99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81867.350000000006</v>
      </c>
      <c r="T129" s="9">
        <v>112174.87</v>
      </c>
      <c r="U129" s="9">
        <v>215.02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112389.89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f>VLOOKUP(E129,[1]Aplicado!$C$5:$AL$1303,36,0)</f>
        <v>0</v>
      </c>
      <c r="AU129" s="9">
        <f t="shared" si="1"/>
        <v>0</v>
      </c>
      <c r="AV129" s="9">
        <v>56378.55</v>
      </c>
      <c r="AW129" s="9">
        <v>112389.89</v>
      </c>
      <c r="AX129" s="10">
        <v>39</v>
      </c>
      <c r="AY129" s="10">
        <v>300</v>
      </c>
      <c r="AZ129" s="9">
        <v>311656.56</v>
      </c>
      <c r="BA129" s="9">
        <v>85000</v>
      </c>
      <c r="BB129" s="11">
        <v>86.73</v>
      </c>
      <c r="BC129" s="11">
        <v>83.5335913588235</v>
      </c>
      <c r="BD129" s="11">
        <v>9.91</v>
      </c>
      <c r="BE129" s="11"/>
      <c r="BF129" s="7" t="s">
        <v>147</v>
      </c>
      <c r="BG129" s="4"/>
      <c r="BH129" s="7" t="s">
        <v>8</v>
      </c>
      <c r="BI129" s="7" t="s">
        <v>172</v>
      </c>
      <c r="BJ129" s="7"/>
      <c r="BK129" s="7" t="s">
        <v>4</v>
      </c>
      <c r="BL129" s="5" t="s">
        <v>0</v>
      </c>
      <c r="BM129" s="11">
        <v>665525.14889585006</v>
      </c>
      <c r="BN129" s="5" t="s">
        <v>74</v>
      </c>
      <c r="BO129" s="11"/>
      <c r="BP129" s="12">
        <v>37554</v>
      </c>
      <c r="BQ129" s="12">
        <v>46660</v>
      </c>
      <c r="BR129" s="11">
        <v>56129.94</v>
      </c>
      <c r="BS129" s="11">
        <v>110.81</v>
      </c>
      <c r="BT129" s="11">
        <v>28.05</v>
      </c>
    </row>
    <row r="130" spans="1:72" s="1" customFormat="1" ht="18.2" customHeight="1" x14ac:dyDescent="0.15">
      <c r="A130" s="13">
        <v>128</v>
      </c>
      <c r="B130" s="14" t="s">
        <v>5</v>
      </c>
      <c r="C130" s="14" t="s">
        <v>1</v>
      </c>
      <c r="D130" s="15">
        <v>45474</v>
      </c>
      <c r="E130" s="16" t="s">
        <v>264</v>
      </c>
      <c r="F130" s="17">
        <v>0</v>
      </c>
      <c r="G130" s="17">
        <v>0</v>
      </c>
      <c r="H130" s="18">
        <v>22012.6</v>
      </c>
      <c r="I130" s="18">
        <v>0</v>
      </c>
      <c r="J130" s="18">
        <v>0</v>
      </c>
      <c r="K130" s="18">
        <v>22012.6</v>
      </c>
      <c r="L130" s="18">
        <v>466.77</v>
      </c>
      <c r="M130" s="18">
        <v>0</v>
      </c>
      <c r="N130" s="18">
        <v>0</v>
      </c>
      <c r="O130" s="18">
        <v>0</v>
      </c>
      <c r="P130" s="18">
        <v>466.77</v>
      </c>
      <c r="Q130" s="18">
        <v>0</v>
      </c>
      <c r="R130" s="18">
        <v>0</v>
      </c>
      <c r="S130" s="18">
        <v>21545.83</v>
      </c>
      <c r="T130" s="18">
        <v>0</v>
      </c>
      <c r="U130" s="18">
        <v>181.79</v>
      </c>
      <c r="V130" s="18">
        <v>0</v>
      </c>
      <c r="W130" s="18">
        <v>0</v>
      </c>
      <c r="X130" s="18">
        <v>181.79</v>
      </c>
      <c r="Y130" s="18">
        <v>0</v>
      </c>
      <c r="Z130" s="18">
        <v>0</v>
      </c>
      <c r="AA130" s="18">
        <v>0</v>
      </c>
      <c r="AB130" s="18">
        <v>100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39.67</v>
      </c>
      <c r="AI130" s="18">
        <v>45.26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20.372</v>
      </c>
      <c r="AR130" s="18">
        <v>0</v>
      </c>
      <c r="AS130" s="18">
        <v>0</v>
      </c>
      <c r="AT130" s="18">
        <f>VLOOKUP(E130,[1]Aplicado!$C$5:$AL$1303,36,0)</f>
        <v>0</v>
      </c>
      <c r="AU130" s="18">
        <f t="shared" si="1"/>
        <v>853.86199999999997</v>
      </c>
      <c r="AV130" s="18">
        <v>0</v>
      </c>
      <c r="AW130" s="18">
        <v>0</v>
      </c>
      <c r="AX130" s="19">
        <v>38</v>
      </c>
      <c r="AY130" s="19">
        <v>300</v>
      </c>
      <c r="AZ130" s="18">
        <v>253950</v>
      </c>
      <c r="BA130" s="18">
        <v>71873</v>
      </c>
      <c r="BB130" s="20">
        <v>90</v>
      </c>
      <c r="BC130" s="20">
        <v>26.979877005273199</v>
      </c>
      <c r="BD130" s="20">
        <v>9.91</v>
      </c>
      <c r="BE130" s="20"/>
      <c r="BF130" s="16" t="s">
        <v>147</v>
      </c>
      <c r="BG130" s="13"/>
      <c r="BH130" s="16" t="s">
        <v>155</v>
      </c>
      <c r="BI130" s="16" t="s">
        <v>156</v>
      </c>
      <c r="BJ130" s="16" t="s">
        <v>185</v>
      </c>
      <c r="BK130" s="16" t="s">
        <v>3</v>
      </c>
      <c r="BL130" s="14" t="s">
        <v>0</v>
      </c>
      <c r="BM130" s="20">
        <v>175152.75282312999</v>
      </c>
      <c r="BN130" s="14" t="s">
        <v>74</v>
      </c>
      <c r="BO130" s="20"/>
      <c r="BP130" s="21">
        <v>37553</v>
      </c>
      <c r="BQ130" s="21">
        <v>46660</v>
      </c>
      <c r="BR130" s="20">
        <v>0</v>
      </c>
      <c r="BS130" s="20">
        <v>100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5</v>
      </c>
      <c r="C131" s="5" t="s">
        <v>1</v>
      </c>
      <c r="D131" s="6">
        <v>45474</v>
      </c>
      <c r="E131" s="7" t="s">
        <v>61</v>
      </c>
      <c r="F131" s="5" t="s">
        <v>283</v>
      </c>
      <c r="G131" s="8">
        <v>222</v>
      </c>
      <c r="H131" s="9">
        <v>25124.07</v>
      </c>
      <c r="I131" s="9">
        <v>52110.27</v>
      </c>
      <c r="J131" s="9">
        <v>53340.94</v>
      </c>
      <c r="K131" s="9">
        <v>77234.34</v>
      </c>
      <c r="L131" s="9">
        <v>516.44000000000005</v>
      </c>
      <c r="M131" s="9">
        <v>0</v>
      </c>
      <c r="N131" s="9">
        <v>0</v>
      </c>
      <c r="O131" s="9">
        <v>52110.27</v>
      </c>
      <c r="P131" s="9">
        <v>516.44000000000005</v>
      </c>
      <c r="Q131" s="9">
        <v>24607.62</v>
      </c>
      <c r="R131" s="9">
        <v>0</v>
      </c>
      <c r="S131" s="9">
        <v>0</v>
      </c>
      <c r="T131" s="9">
        <v>109052.61</v>
      </c>
      <c r="U131" s="9">
        <v>209.54</v>
      </c>
      <c r="V131" s="9">
        <v>0</v>
      </c>
      <c r="W131" s="9">
        <v>109052.61</v>
      </c>
      <c r="X131" s="9">
        <v>209.54</v>
      </c>
      <c r="Y131" s="9">
        <v>0</v>
      </c>
      <c r="Z131" s="9">
        <v>0</v>
      </c>
      <c r="AA131" s="9">
        <v>0</v>
      </c>
      <c r="AB131" s="9">
        <v>77.92</v>
      </c>
      <c r="AC131" s="9">
        <v>0</v>
      </c>
      <c r="AD131" s="9">
        <v>0</v>
      </c>
      <c r="AE131" s="9">
        <v>0</v>
      </c>
      <c r="AF131" s="9">
        <v>27.99</v>
      </c>
      <c r="AG131" s="9">
        <v>0</v>
      </c>
      <c r="AH131" s="9">
        <v>42.69</v>
      </c>
      <c r="AI131" s="9">
        <v>50.25</v>
      </c>
      <c r="AJ131" s="9">
        <v>17298.240000000002</v>
      </c>
      <c r="AK131" s="9">
        <v>0</v>
      </c>
      <c r="AL131" s="9">
        <v>0</v>
      </c>
      <c r="AM131" s="9">
        <v>9874.85</v>
      </c>
      <c r="AN131" s="9">
        <v>0</v>
      </c>
      <c r="AO131" s="9">
        <v>9489.39</v>
      </c>
      <c r="AP131" s="9">
        <v>11138.32</v>
      </c>
      <c r="AQ131" s="9">
        <v>0</v>
      </c>
      <c r="AR131" s="9">
        <v>0</v>
      </c>
      <c r="AS131" s="9">
        <v>23876.707385999998</v>
      </c>
      <c r="AT131" s="9">
        <f>VLOOKUP(E131,[1]Aplicado!$C$5:$AL$1303,36,0)</f>
        <v>157261.79999999993</v>
      </c>
      <c r="AU131" s="9">
        <f t="shared" ref="AU131:AU150" si="2">SUM(AB131:AR131,W131:Y131,O131:R131)-J131-AS131-AT131</f>
        <v>16.682614000077592</v>
      </c>
      <c r="AV131" s="9">
        <v>0</v>
      </c>
      <c r="AW131" s="9">
        <v>0</v>
      </c>
      <c r="AX131" s="10">
        <v>40</v>
      </c>
      <c r="AY131" s="10">
        <v>300</v>
      </c>
      <c r="AZ131" s="9">
        <v>282737.73</v>
      </c>
      <c r="BA131" s="9">
        <v>79830</v>
      </c>
      <c r="BB131" s="11">
        <v>90</v>
      </c>
      <c r="BC131" s="11">
        <v>0</v>
      </c>
      <c r="BD131" s="11">
        <v>10.01</v>
      </c>
      <c r="BE131" s="11"/>
      <c r="BF131" s="7" t="s">
        <v>147</v>
      </c>
      <c r="BG131" s="4"/>
      <c r="BH131" s="7" t="s">
        <v>8</v>
      </c>
      <c r="BI131" s="7" t="s">
        <v>181</v>
      </c>
      <c r="BJ131" s="7"/>
      <c r="BK131" s="7" t="s">
        <v>3</v>
      </c>
      <c r="BL131" s="5" t="s">
        <v>0</v>
      </c>
      <c r="BM131" s="11">
        <v>0</v>
      </c>
      <c r="BN131" s="5" t="s">
        <v>74</v>
      </c>
      <c r="BO131" s="11"/>
      <c r="BP131" s="12">
        <v>37568</v>
      </c>
      <c r="BQ131" s="12">
        <v>46692</v>
      </c>
      <c r="BR131" s="11">
        <v>0</v>
      </c>
      <c r="BS131" s="11">
        <v>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5</v>
      </c>
      <c r="C132" s="14" t="s">
        <v>1</v>
      </c>
      <c r="D132" s="15">
        <v>45474</v>
      </c>
      <c r="E132" s="16" t="s">
        <v>265</v>
      </c>
      <c r="F132" s="17">
        <v>0</v>
      </c>
      <c r="G132" s="17">
        <v>0</v>
      </c>
      <c r="H132" s="18">
        <v>25072.98</v>
      </c>
      <c r="I132" s="18">
        <v>0</v>
      </c>
      <c r="J132" s="18">
        <v>0</v>
      </c>
      <c r="K132" s="18">
        <v>25072.98</v>
      </c>
      <c r="L132" s="18">
        <v>516.83000000000004</v>
      </c>
      <c r="M132" s="18">
        <v>0</v>
      </c>
      <c r="N132" s="18">
        <v>0</v>
      </c>
      <c r="O132" s="18">
        <v>0</v>
      </c>
      <c r="P132" s="18">
        <v>516.83000000000004</v>
      </c>
      <c r="Q132" s="18">
        <v>0</v>
      </c>
      <c r="R132" s="18">
        <v>0</v>
      </c>
      <c r="S132" s="18">
        <v>24556.15</v>
      </c>
      <c r="T132" s="18">
        <v>0</v>
      </c>
      <c r="U132" s="18">
        <v>209.15</v>
      </c>
      <c r="V132" s="18">
        <v>0</v>
      </c>
      <c r="W132" s="18">
        <v>0</v>
      </c>
      <c r="X132" s="18">
        <v>209.15</v>
      </c>
      <c r="Y132" s="18">
        <v>0</v>
      </c>
      <c r="Z132" s="18">
        <v>0</v>
      </c>
      <c r="AA132" s="18">
        <v>0</v>
      </c>
      <c r="AB132" s="18">
        <v>77.92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42.69</v>
      </c>
      <c r="AI132" s="18">
        <v>50.25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2.1999999999999999E-2</v>
      </c>
      <c r="AR132" s="18">
        <v>0</v>
      </c>
      <c r="AS132" s="18">
        <v>0</v>
      </c>
      <c r="AT132" s="18">
        <f>VLOOKUP(E132,[1]Aplicado!$C$5:$AL$1303,36,0)</f>
        <v>0</v>
      </c>
      <c r="AU132" s="18">
        <f t="shared" si="2"/>
        <v>896.86200000000008</v>
      </c>
      <c r="AV132" s="18">
        <v>0</v>
      </c>
      <c r="AW132" s="18">
        <v>0</v>
      </c>
      <c r="AX132" s="19">
        <v>39</v>
      </c>
      <c r="AY132" s="19">
        <v>300</v>
      </c>
      <c r="AZ132" s="18">
        <v>282737.73</v>
      </c>
      <c r="BA132" s="18">
        <v>79830</v>
      </c>
      <c r="BB132" s="20">
        <v>90</v>
      </c>
      <c r="BC132" s="20">
        <v>27.684498308906399</v>
      </c>
      <c r="BD132" s="20">
        <v>10.01</v>
      </c>
      <c r="BE132" s="20"/>
      <c r="BF132" s="16" t="s">
        <v>147</v>
      </c>
      <c r="BG132" s="13"/>
      <c r="BH132" s="16" t="s">
        <v>8</v>
      </c>
      <c r="BI132" s="16" t="s">
        <v>181</v>
      </c>
      <c r="BJ132" s="16"/>
      <c r="BK132" s="16" t="s">
        <v>3</v>
      </c>
      <c r="BL132" s="14" t="s">
        <v>0</v>
      </c>
      <c r="BM132" s="20">
        <v>199624.58031265001</v>
      </c>
      <c r="BN132" s="14" t="s">
        <v>74</v>
      </c>
      <c r="BO132" s="20"/>
      <c r="BP132" s="21">
        <v>37565</v>
      </c>
      <c r="BQ132" s="21">
        <v>46692</v>
      </c>
      <c r="BR132" s="20">
        <v>0</v>
      </c>
      <c r="BS132" s="20">
        <v>77.92</v>
      </c>
      <c r="BT132" s="20">
        <v>0</v>
      </c>
    </row>
    <row r="133" spans="1:72" s="1" customFormat="1" ht="18.2" customHeight="1" x14ac:dyDescent="0.15">
      <c r="A133" s="4">
        <v>131</v>
      </c>
      <c r="B133" s="5" t="s">
        <v>5</v>
      </c>
      <c r="C133" s="5" t="s">
        <v>1</v>
      </c>
      <c r="D133" s="6">
        <v>45474</v>
      </c>
      <c r="E133" s="7" t="s">
        <v>62</v>
      </c>
      <c r="F133" s="8">
        <v>120</v>
      </c>
      <c r="G133" s="8">
        <v>119</v>
      </c>
      <c r="H133" s="9">
        <v>25124.07</v>
      </c>
      <c r="I133" s="9">
        <v>38864.58</v>
      </c>
      <c r="J133" s="9">
        <v>0</v>
      </c>
      <c r="K133" s="9">
        <v>63988.65</v>
      </c>
      <c r="L133" s="9">
        <v>516.44000000000005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63988.65</v>
      </c>
      <c r="T133" s="9">
        <v>47523.18</v>
      </c>
      <c r="U133" s="9">
        <v>209.54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47732.72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f>VLOOKUP(E133,[1]Aplicado!$C$5:$AL$1303,36,0)</f>
        <v>0</v>
      </c>
      <c r="AU133" s="9">
        <f t="shared" si="2"/>
        <v>0</v>
      </c>
      <c r="AV133" s="9">
        <v>39381.019999999997</v>
      </c>
      <c r="AW133" s="9">
        <v>47732.72</v>
      </c>
      <c r="AX133" s="10">
        <v>39</v>
      </c>
      <c r="AY133" s="10">
        <v>300</v>
      </c>
      <c r="AZ133" s="9">
        <v>282737.73</v>
      </c>
      <c r="BA133" s="9">
        <v>79830</v>
      </c>
      <c r="BB133" s="11">
        <v>90</v>
      </c>
      <c r="BC133" s="11">
        <v>72.140529875986502</v>
      </c>
      <c r="BD133" s="11">
        <v>10.01</v>
      </c>
      <c r="BE133" s="11"/>
      <c r="BF133" s="7" t="s">
        <v>147</v>
      </c>
      <c r="BG133" s="4"/>
      <c r="BH133" s="7" t="s">
        <v>8</v>
      </c>
      <c r="BI133" s="7" t="s">
        <v>181</v>
      </c>
      <c r="BJ133" s="7"/>
      <c r="BK133" s="7" t="s">
        <v>4</v>
      </c>
      <c r="BL133" s="5" t="s">
        <v>0</v>
      </c>
      <c r="BM133" s="11">
        <v>520183.63632014999</v>
      </c>
      <c r="BN133" s="5" t="s">
        <v>74</v>
      </c>
      <c r="BO133" s="11"/>
      <c r="BP133" s="12">
        <v>37565</v>
      </c>
      <c r="BQ133" s="12">
        <v>46692</v>
      </c>
      <c r="BR133" s="11">
        <v>24855.51</v>
      </c>
      <c r="BS133" s="11">
        <v>77.92</v>
      </c>
      <c r="BT133" s="11">
        <v>27.99</v>
      </c>
    </row>
    <row r="134" spans="1:72" s="1" customFormat="1" ht="18.2" customHeight="1" x14ac:dyDescent="0.15">
      <c r="A134" s="13">
        <v>132</v>
      </c>
      <c r="B134" s="14" t="s">
        <v>5</v>
      </c>
      <c r="C134" s="14" t="s">
        <v>1</v>
      </c>
      <c r="D134" s="15">
        <v>45474</v>
      </c>
      <c r="E134" s="16" t="s">
        <v>63</v>
      </c>
      <c r="F134" s="17">
        <v>167</v>
      </c>
      <c r="G134" s="17">
        <v>166</v>
      </c>
      <c r="H134" s="18">
        <v>25124.07</v>
      </c>
      <c r="I134" s="18">
        <v>46311.03</v>
      </c>
      <c r="J134" s="18">
        <v>0</v>
      </c>
      <c r="K134" s="18">
        <v>71435.100000000006</v>
      </c>
      <c r="L134" s="18">
        <v>516.44000000000005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71435.100000000006</v>
      </c>
      <c r="T134" s="18">
        <v>74197.52</v>
      </c>
      <c r="U134" s="18">
        <v>209.54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74407.06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f>VLOOKUP(E134,[1]Aplicado!$C$5:$AL$1303,36,0)</f>
        <v>0</v>
      </c>
      <c r="AU134" s="18">
        <f t="shared" si="2"/>
        <v>0</v>
      </c>
      <c r="AV134" s="18">
        <v>46827.47</v>
      </c>
      <c r="AW134" s="18">
        <v>74407.06</v>
      </c>
      <c r="AX134" s="19">
        <v>40</v>
      </c>
      <c r="AY134" s="19">
        <v>300</v>
      </c>
      <c r="AZ134" s="18">
        <v>283119.14</v>
      </c>
      <c r="BA134" s="18">
        <v>79830</v>
      </c>
      <c r="BB134" s="20">
        <v>90</v>
      </c>
      <c r="BC134" s="20">
        <v>80.535625704622305</v>
      </c>
      <c r="BD134" s="20">
        <v>10.01</v>
      </c>
      <c r="BE134" s="20"/>
      <c r="BF134" s="16" t="s">
        <v>147</v>
      </c>
      <c r="BG134" s="13"/>
      <c r="BH134" s="16" t="s">
        <v>8</v>
      </c>
      <c r="BI134" s="16" t="s">
        <v>181</v>
      </c>
      <c r="BJ134" s="16"/>
      <c r="BK134" s="16" t="s">
        <v>4</v>
      </c>
      <c r="BL134" s="14" t="s">
        <v>0</v>
      </c>
      <c r="BM134" s="20">
        <v>580718.14421609999</v>
      </c>
      <c r="BN134" s="14" t="s">
        <v>74</v>
      </c>
      <c r="BO134" s="20"/>
      <c r="BP134" s="21">
        <v>37574</v>
      </c>
      <c r="BQ134" s="21">
        <v>46692</v>
      </c>
      <c r="BR134" s="20">
        <v>35155.370000000003</v>
      </c>
      <c r="BS134" s="20">
        <v>77.92</v>
      </c>
      <c r="BT134" s="20">
        <v>27.94</v>
      </c>
    </row>
    <row r="135" spans="1:72" s="1" customFormat="1" ht="18.2" customHeight="1" x14ac:dyDescent="0.15">
      <c r="A135" s="4">
        <v>133</v>
      </c>
      <c r="B135" s="5" t="s">
        <v>5</v>
      </c>
      <c r="C135" s="5" t="s">
        <v>1</v>
      </c>
      <c r="D135" s="6">
        <v>45474</v>
      </c>
      <c r="E135" s="7" t="s">
        <v>64</v>
      </c>
      <c r="F135" s="8">
        <v>165</v>
      </c>
      <c r="G135" s="8">
        <v>164</v>
      </c>
      <c r="H135" s="9">
        <v>25124.07</v>
      </c>
      <c r="I135" s="9">
        <v>46049.86</v>
      </c>
      <c r="J135" s="9">
        <v>0</v>
      </c>
      <c r="K135" s="9">
        <v>71173.929999999993</v>
      </c>
      <c r="L135" s="9">
        <v>516.44000000000005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71173.929999999993</v>
      </c>
      <c r="T135" s="9">
        <v>72971.350000000006</v>
      </c>
      <c r="U135" s="9">
        <v>209.54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73180.89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f>VLOOKUP(E135,[1]Aplicado!$C$5:$AL$1303,36,0)</f>
        <v>0</v>
      </c>
      <c r="AU135" s="9">
        <f t="shared" si="2"/>
        <v>0</v>
      </c>
      <c r="AV135" s="9">
        <v>46566.3</v>
      </c>
      <c r="AW135" s="9">
        <v>73180.89</v>
      </c>
      <c r="AX135" s="10">
        <v>39</v>
      </c>
      <c r="AY135" s="10">
        <v>300</v>
      </c>
      <c r="AZ135" s="9">
        <v>283119.14</v>
      </c>
      <c r="BA135" s="9">
        <v>79830</v>
      </c>
      <c r="BB135" s="11">
        <v>90</v>
      </c>
      <c r="BC135" s="11">
        <v>80.241183765501702</v>
      </c>
      <c r="BD135" s="11">
        <v>10.01</v>
      </c>
      <c r="BE135" s="11"/>
      <c r="BF135" s="7" t="s">
        <v>147</v>
      </c>
      <c r="BG135" s="4"/>
      <c r="BH135" s="7" t="s">
        <v>8</v>
      </c>
      <c r="BI135" s="7" t="s">
        <v>181</v>
      </c>
      <c r="BJ135" s="7"/>
      <c r="BK135" s="7" t="s">
        <v>4</v>
      </c>
      <c r="BL135" s="5" t="s">
        <v>0</v>
      </c>
      <c r="BM135" s="11">
        <v>578595.01206223003</v>
      </c>
      <c r="BN135" s="5" t="s">
        <v>74</v>
      </c>
      <c r="BO135" s="11"/>
      <c r="BP135" s="12">
        <v>37574</v>
      </c>
      <c r="BQ135" s="12">
        <v>46692</v>
      </c>
      <c r="BR135" s="11">
        <v>34484.22</v>
      </c>
      <c r="BS135" s="11">
        <v>77.92</v>
      </c>
      <c r="BT135" s="11">
        <v>27.94</v>
      </c>
    </row>
    <row r="136" spans="1:72" s="1" customFormat="1" ht="18.2" customHeight="1" x14ac:dyDescent="0.15">
      <c r="A136" s="13">
        <v>134</v>
      </c>
      <c r="B136" s="14" t="s">
        <v>5</v>
      </c>
      <c r="C136" s="14" t="s">
        <v>1</v>
      </c>
      <c r="D136" s="15">
        <v>45474</v>
      </c>
      <c r="E136" s="16" t="s">
        <v>65</v>
      </c>
      <c r="F136" s="17">
        <v>167</v>
      </c>
      <c r="G136" s="17">
        <v>166</v>
      </c>
      <c r="H136" s="18">
        <v>25124.07</v>
      </c>
      <c r="I136" s="18">
        <v>46311.03</v>
      </c>
      <c r="J136" s="18">
        <v>0</v>
      </c>
      <c r="K136" s="18">
        <v>71435.100000000006</v>
      </c>
      <c r="L136" s="18">
        <v>516.44000000000005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71435.100000000006</v>
      </c>
      <c r="T136" s="18">
        <v>74099.92</v>
      </c>
      <c r="U136" s="18">
        <v>209.54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74309.460000000006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f>VLOOKUP(E136,[1]Aplicado!$C$5:$AL$1303,36,0)</f>
        <v>0</v>
      </c>
      <c r="AU136" s="18">
        <f t="shared" si="2"/>
        <v>0</v>
      </c>
      <c r="AV136" s="18">
        <v>46827.47</v>
      </c>
      <c r="AW136" s="18">
        <v>74309.460000000006</v>
      </c>
      <c r="AX136" s="19">
        <v>40</v>
      </c>
      <c r="AY136" s="19">
        <v>300</v>
      </c>
      <c r="AZ136" s="18">
        <v>283119.14</v>
      </c>
      <c r="BA136" s="18">
        <v>79830</v>
      </c>
      <c r="BB136" s="20">
        <v>90</v>
      </c>
      <c r="BC136" s="20">
        <v>80.535625704622305</v>
      </c>
      <c r="BD136" s="20">
        <v>10.01</v>
      </c>
      <c r="BE136" s="20"/>
      <c r="BF136" s="16" t="s">
        <v>147</v>
      </c>
      <c r="BG136" s="13"/>
      <c r="BH136" s="16" t="s">
        <v>8</v>
      </c>
      <c r="BI136" s="16" t="s">
        <v>181</v>
      </c>
      <c r="BJ136" s="16"/>
      <c r="BK136" s="16" t="s">
        <v>4</v>
      </c>
      <c r="BL136" s="14" t="s">
        <v>0</v>
      </c>
      <c r="BM136" s="20">
        <v>580718.14421609999</v>
      </c>
      <c r="BN136" s="14" t="s">
        <v>74</v>
      </c>
      <c r="BO136" s="20"/>
      <c r="BP136" s="21">
        <v>37574</v>
      </c>
      <c r="BQ136" s="21">
        <v>46692</v>
      </c>
      <c r="BR136" s="20">
        <v>34931.68</v>
      </c>
      <c r="BS136" s="20">
        <v>77.92</v>
      </c>
      <c r="BT136" s="20">
        <v>27.94</v>
      </c>
    </row>
    <row r="137" spans="1:72" s="1" customFormat="1" ht="18.2" customHeight="1" x14ac:dyDescent="0.15">
      <c r="A137" s="4">
        <v>135</v>
      </c>
      <c r="B137" s="5" t="s">
        <v>5</v>
      </c>
      <c r="C137" s="5" t="s">
        <v>1</v>
      </c>
      <c r="D137" s="6">
        <v>45474</v>
      </c>
      <c r="E137" s="7" t="s">
        <v>266</v>
      </c>
      <c r="F137" s="8">
        <v>0</v>
      </c>
      <c r="G137" s="8">
        <v>0</v>
      </c>
      <c r="H137" s="9">
        <v>28243.47</v>
      </c>
      <c r="I137" s="9">
        <v>0</v>
      </c>
      <c r="J137" s="9">
        <v>0</v>
      </c>
      <c r="K137" s="9">
        <v>28243.47</v>
      </c>
      <c r="L137" s="9">
        <v>620.54999999999995</v>
      </c>
      <c r="M137" s="9">
        <v>0</v>
      </c>
      <c r="N137" s="9">
        <v>0</v>
      </c>
      <c r="O137" s="9">
        <v>0</v>
      </c>
      <c r="P137" s="9">
        <v>620.54999999999995</v>
      </c>
      <c r="Q137" s="9">
        <v>0</v>
      </c>
      <c r="R137" s="9">
        <v>0</v>
      </c>
      <c r="S137" s="9">
        <v>27622.92</v>
      </c>
      <c r="T137" s="9">
        <v>0</v>
      </c>
      <c r="U137" s="9">
        <v>236.07</v>
      </c>
      <c r="V137" s="9">
        <v>0</v>
      </c>
      <c r="W137" s="9">
        <v>0</v>
      </c>
      <c r="X137" s="9">
        <v>236.07</v>
      </c>
      <c r="Y137" s="9">
        <v>0</v>
      </c>
      <c r="Z137" s="9">
        <v>0</v>
      </c>
      <c r="AA137" s="9">
        <v>0</v>
      </c>
      <c r="AB137" s="9">
        <v>114.67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51.5</v>
      </c>
      <c r="AI137" s="9">
        <v>58.97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3.5999999999999997E-2</v>
      </c>
      <c r="AR137" s="9">
        <v>0</v>
      </c>
      <c r="AS137" s="9">
        <v>0</v>
      </c>
      <c r="AT137" s="9">
        <f>VLOOKUP(E137,[1]Aplicado!$C$5:$AL$1303,36,0)</f>
        <v>0</v>
      </c>
      <c r="AU137" s="9">
        <f t="shared" si="2"/>
        <v>1081.7959999999998</v>
      </c>
      <c r="AV137" s="9">
        <v>0</v>
      </c>
      <c r="AW137" s="9">
        <v>0</v>
      </c>
      <c r="AX137" s="10">
        <v>39</v>
      </c>
      <c r="AY137" s="10">
        <v>300</v>
      </c>
      <c r="AZ137" s="9">
        <v>521856</v>
      </c>
      <c r="BA137" s="9">
        <v>94050</v>
      </c>
      <c r="BB137" s="11">
        <v>57.53</v>
      </c>
      <c r="BC137" s="11">
        <v>16.896827087719299</v>
      </c>
      <c r="BD137" s="11">
        <v>10.029999999999999</v>
      </c>
      <c r="BE137" s="11"/>
      <c r="BF137" s="7" t="s">
        <v>147</v>
      </c>
      <c r="BG137" s="4"/>
      <c r="BH137" s="7" t="s">
        <v>155</v>
      </c>
      <c r="BI137" s="7" t="s">
        <v>205</v>
      </c>
      <c r="BJ137" s="7"/>
      <c r="BK137" s="7" t="s">
        <v>3</v>
      </c>
      <c r="BL137" s="5" t="s">
        <v>0</v>
      </c>
      <c r="BM137" s="11">
        <v>224555.30740811999</v>
      </c>
      <c r="BN137" s="5" t="s">
        <v>74</v>
      </c>
      <c r="BO137" s="11"/>
      <c r="BP137" s="12">
        <v>37575</v>
      </c>
      <c r="BQ137" s="12">
        <v>46692</v>
      </c>
      <c r="BR137" s="11">
        <v>0</v>
      </c>
      <c r="BS137" s="11">
        <v>114.67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5</v>
      </c>
      <c r="C138" s="14" t="s">
        <v>1</v>
      </c>
      <c r="D138" s="15">
        <v>45474</v>
      </c>
      <c r="E138" s="16" t="s">
        <v>267</v>
      </c>
      <c r="F138" s="17">
        <v>9</v>
      </c>
      <c r="G138" s="17">
        <v>10</v>
      </c>
      <c r="H138" s="18">
        <v>15215.13</v>
      </c>
      <c r="I138" s="18">
        <v>5204.54</v>
      </c>
      <c r="J138" s="18">
        <v>0</v>
      </c>
      <c r="K138" s="18">
        <v>20419.669999999998</v>
      </c>
      <c r="L138" s="18">
        <v>591.54999999999995</v>
      </c>
      <c r="M138" s="18">
        <v>0</v>
      </c>
      <c r="N138" s="18">
        <v>0</v>
      </c>
      <c r="O138" s="18">
        <v>654.04999999999995</v>
      </c>
      <c r="P138" s="18">
        <v>0</v>
      </c>
      <c r="Q138" s="18">
        <v>0</v>
      </c>
      <c r="R138" s="18">
        <v>0</v>
      </c>
      <c r="S138" s="18">
        <v>19765.62</v>
      </c>
      <c r="T138" s="18">
        <v>1362.03</v>
      </c>
      <c r="U138" s="18">
        <v>126.88</v>
      </c>
      <c r="V138" s="18">
        <v>0</v>
      </c>
      <c r="W138" s="18">
        <v>220.96</v>
      </c>
      <c r="X138" s="18">
        <v>0</v>
      </c>
      <c r="Y138" s="18">
        <v>0</v>
      </c>
      <c r="Z138" s="18">
        <v>0</v>
      </c>
      <c r="AA138" s="18">
        <v>1267.95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154.22</v>
      </c>
      <c r="AK138" s="18">
        <v>0</v>
      </c>
      <c r="AL138" s="18">
        <v>0</v>
      </c>
      <c r="AM138" s="18">
        <v>58.48</v>
      </c>
      <c r="AN138" s="18">
        <v>0</v>
      </c>
      <c r="AO138" s="18">
        <v>84.5</v>
      </c>
      <c r="AP138" s="18">
        <v>99.02</v>
      </c>
      <c r="AQ138" s="18">
        <v>0</v>
      </c>
      <c r="AR138" s="18">
        <v>0</v>
      </c>
      <c r="AS138" s="18">
        <v>2.4599999999999999E-3</v>
      </c>
      <c r="AT138" s="18">
        <f>VLOOKUP(E138,[1]Aplicado!$C$5:$AL$1303,36,0)</f>
        <v>0</v>
      </c>
      <c r="AU138" s="18">
        <f t="shared" si="2"/>
        <v>1271.2275400000001</v>
      </c>
      <c r="AV138" s="18">
        <v>5142.04</v>
      </c>
      <c r="AW138" s="18">
        <v>1267.95</v>
      </c>
      <c r="AX138" s="19">
        <v>39</v>
      </c>
      <c r="AY138" s="19">
        <v>300</v>
      </c>
      <c r="AZ138" s="18">
        <v>283222.2</v>
      </c>
      <c r="BA138" s="18">
        <v>79000</v>
      </c>
      <c r="BB138" s="20">
        <v>89.06</v>
      </c>
      <c r="BC138" s="20">
        <v>22.282609078480998</v>
      </c>
      <c r="BD138" s="20">
        <v>10.01</v>
      </c>
      <c r="BE138" s="20"/>
      <c r="BF138" s="16" t="s">
        <v>147</v>
      </c>
      <c r="BG138" s="13"/>
      <c r="BH138" s="16" t="s">
        <v>8</v>
      </c>
      <c r="BI138" s="16" t="s">
        <v>181</v>
      </c>
      <c r="BJ138" s="16"/>
      <c r="BK138" s="16" t="s">
        <v>4</v>
      </c>
      <c r="BL138" s="14" t="s">
        <v>0</v>
      </c>
      <c r="BM138" s="20">
        <v>160680.87208782</v>
      </c>
      <c r="BN138" s="14" t="s">
        <v>74</v>
      </c>
      <c r="BO138" s="20"/>
      <c r="BP138" s="21">
        <v>37579</v>
      </c>
      <c r="BQ138" s="21">
        <v>46692</v>
      </c>
      <c r="BR138" s="20">
        <v>1578.43</v>
      </c>
      <c r="BS138" s="20">
        <v>77.11</v>
      </c>
      <c r="BT138" s="20">
        <v>27.95</v>
      </c>
    </row>
    <row r="139" spans="1:72" s="1" customFormat="1" ht="18.2" customHeight="1" x14ac:dyDescent="0.15">
      <c r="A139" s="4">
        <v>137</v>
      </c>
      <c r="B139" s="5" t="s">
        <v>5</v>
      </c>
      <c r="C139" s="5" t="s">
        <v>1</v>
      </c>
      <c r="D139" s="6">
        <v>45474</v>
      </c>
      <c r="E139" s="7" t="s">
        <v>66</v>
      </c>
      <c r="F139" s="8">
        <v>153</v>
      </c>
      <c r="G139" s="8">
        <v>152</v>
      </c>
      <c r="H139" s="9">
        <v>25124.07</v>
      </c>
      <c r="I139" s="9">
        <v>44388.3</v>
      </c>
      <c r="J139" s="9">
        <v>0</v>
      </c>
      <c r="K139" s="9">
        <v>69512.37</v>
      </c>
      <c r="L139" s="9">
        <v>516.44000000000005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69512.37</v>
      </c>
      <c r="T139" s="9">
        <v>65956.679999999993</v>
      </c>
      <c r="U139" s="9">
        <v>209.54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66166.22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f>VLOOKUP(E139,[1]Aplicado!$C$5:$AL$1303,36,0)</f>
        <v>0</v>
      </c>
      <c r="AU139" s="9">
        <f t="shared" si="2"/>
        <v>0</v>
      </c>
      <c r="AV139" s="9">
        <v>44904.74</v>
      </c>
      <c r="AW139" s="9">
        <v>66166.22</v>
      </c>
      <c r="AX139" s="10">
        <v>39</v>
      </c>
      <c r="AY139" s="10">
        <v>300</v>
      </c>
      <c r="AZ139" s="9">
        <v>283201.63</v>
      </c>
      <c r="BA139" s="9">
        <v>79830</v>
      </c>
      <c r="BB139" s="11">
        <v>90</v>
      </c>
      <c r="BC139" s="11">
        <v>78.367948139797093</v>
      </c>
      <c r="BD139" s="11">
        <v>10.01</v>
      </c>
      <c r="BE139" s="11"/>
      <c r="BF139" s="7" t="s">
        <v>147</v>
      </c>
      <c r="BG139" s="4"/>
      <c r="BH139" s="7" t="s">
        <v>8</v>
      </c>
      <c r="BI139" s="7" t="s">
        <v>181</v>
      </c>
      <c r="BJ139" s="7"/>
      <c r="BK139" s="7" t="s">
        <v>4</v>
      </c>
      <c r="BL139" s="5" t="s">
        <v>0</v>
      </c>
      <c r="BM139" s="11">
        <v>565087.67407706997</v>
      </c>
      <c r="BN139" s="5" t="s">
        <v>74</v>
      </c>
      <c r="BO139" s="11"/>
      <c r="BP139" s="12">
        <v>37578</v>
      </c>
      <c r="BQ139" s="12">
        <v>46692</v>
      </c>
      <c r="BR139" s="11">
        <v>31880.36</v>
      </c>
      <c r="BS139" s="11">
        <v>77.92</v>
      </c>
      <c r="BT139" s="11">
        <v>27.94</v>
      </c>
    </row>
    <row r="140" spans="1:72" s="1" customFormat="1" ht="18.2" customHeight="1" x14ac:dyDescent="0.15">
      <c r="A140" s="13">
        <v>138</v>
      </c>
      <c r="B140" s="14" t="s">
        <v>5</v>
      </c>
      <c r="C140" s="14" t="s">
        <v>1</v>
      </c>
      <c r="D140" s="15">
        <v>45474</v>
      </c>
      <c r="E140" s="16" t="s">
        <v>268</v>
      </c>
      <c r="F140" s="17">
        <v>0</v>
      </c>
      <c r="G140" s="17">
        <v>1</v>
      </c>
      <c r="H140" s="18">
        <v>18849.03</v>
      </c>
      <c r="I140" s="18">
        <v>386.7</v>
      </c>
      <c r="J140" s="18">
        <v>0</v>
      </c>
      <c r="K140" s="18">
        <v>19235.73</v>
      </c>
      <c r="L140" s="18">
        <v>389.93</v>
      </c>
      <c r="M140" s="18">
        <v>0</v>
      </c>
      <c r="N140" s="18">
        <v>0</v>
      </c>
      <c r="O140" s="18">
        <v>386.7</v>
      </c>
      <c r="P140" s="18">
        <v>389.93</v>
      </c>
      <c r="Q140" s="18">
        <v>0</v>
      </c>
      <c r="R140" s="18">
        <v>0</v>
      </c>
      <c r="S140" s="18">
        <v>18459.099999999999</v>
      </c>
      <c r="T140" s="18">
        <v>160.78</v>
      </c>
      <c r="U140" s="18">
        <v>157.55000000000001</v>
      </c>
      <c r="V140" s="18">
        <v>0</v>
      </c>
      <c r="W140" s="18">
        <v>160.78</v>
      </c>
      <c r="X140" s="18">
        <v>157.55000000000001</v>
      </c>
      <c r="Y140" s="18">
        <v>0</v>
      </c>
      <c r="Z140" s="18">
        <v>0</v>
      </c>
      <c r="AA140" s="18">
        <v>0</v>
      </c>
      <c r="AB140" s="18">
        <v>100</v>
      </c>
      <c r="AC140" s="18">
        <v>0</v>
      </c>
      <c r="AD140" s="18">
        <v>0</v>
      </c>
      <c r="AE140" s="18">
        <v>0</v>
      </c>
      <c r="AF140" s="18">
        <v>27.95</v>
      </c>
      <c r="AG140" s="18">
        <v>0</v>
      </c>
      <c r="AH140" s="18">
        <v>34.25</v>
      </c>
      <c r="AI140" s="18">
        <v>37.659999999999997</v>
      </c>
      <c r="AJ140" s="18">
        <v>100</v>
      </c>
      <c r="AK140" s="18">
        <v>0</v>
      </c>
      <c r="AL140" s="18">
        <v>0</v>
      </c>
      <c r="AM140" s="18">
        <v>0</v>
      </c>
      <c r="AN140" s="18">
        <v>0</v>
      </c>
      <c r="AO140" s="18">
        <v>34.25</v>
      </c>
      <c r="AP140" s="18">
        <v>37.56</v>
      </c>
      <c r="AQ140" s="18">
        <v>4.0000000000000001E-3</v>
      </c>
      <c r="AR140" s="18">
        <v>0</v>
      </c>
      <c r="AS140" s="18">
        <v>0</v>
      </c>
      <c r="AT140" s="18">
        <f>VLOOKUP(E140,[1]Aplicado!$C$5:$AL$1303,36,0)</f>
        <v>0</v>
      </c>
      <c r="AU140" s="18">
        <f t="shared" si="2"/>
        <v>1466.6340000000002</v>
      </c>
      <c r="AV140" s="18">
        <v>0</v>
      </c>
      <c r="AW140" s="18">
        <v>0</v>
      </c>
      <c r="AX140" s="19">
        <v>39</v>
      </c>
      <c r="AY140" s="19">
        <v>300</v>
      </c>
      <c r="AZ140" s="18">
        <v>379860.5</v>
      </c>
      <c r="BA140" s="18">
        <v>60109</v>
      </c>
      <c r="BB140" s="20">
        <v>50.51</v>
      </c>
      <c r="BC140" s="20">
        <v>15.5113068092964</v>
      </c>
      <c r="BD140" s="20">
        <v>10.029999999999999</v>
      </c>
      <c r="BE140" s="20"/>
      <c r="BF140" s="16" t="s">
        <v>147</v>
      </c>
      <c r="BG140" s="13"/>
      <c r="BH140" s="16" t="s">
        <v>8</v>
      </c>
      <c r="BI140" s="16" t="s">
        <v>175</v>
      </c>
      <c r="BJ140" s="16"/>
      <c r="BK140" s="16" t="s">
        <v>3</v>
      </c>
      <c r="BL140" s="14" t="s">
        <v>0</v>
      </c>
      <c r="BM140" s="20">
        <v>150059.76468009999</v>
      </c>
      <c r="BN140" s="14" t="s">
        <v>74</v>
      </c>
      <c r="BO140" s="20"/>
      <c r="BP140" s="21">
        <v>37575</v>
      </c>
      <c r="BQ140" s="21">
        <v>46692</v>
      </c>
      <c r="BR140" s="20">
        <v>0</v>
      </c>
      <c r="BS140" s="20">
        <v>100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5</v>
      </c>
      <c r="C141" s="5" t="s">
        <v>1</v>
      </c>
      <c r="D141" s="6">
        <v>45474</v>
      </c>
      <c r="E141" s="7" t="s">
        <v>67</v>
      </c>
      <c r="F141" s="8">
        <v>140</v>
      </c>
      <c r="G141" s="8">
        <v>139</v>
      </c>
      <c r="H141" s="9">
        <v>40939.629999999997</v>
      </c>
      <c r="I141" s="9">
        <v>65615.98</v>
      </c>
      <c r="J141" s="9">
        <v>0</v>
      </c>
      <c r="K141" s="9">
        <v>106555.61</v>
      </c>
      <c r="L141" s="9">
        <v>812.6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106555.61</v>
      </c>
      <c r="T141" s="9">
        <v>96450.37</v>
      </c>
      <c r="U141" s="9">
        <v>353.39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96803.76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f>VLOOKUP(E141,[1]Aplicado!$C$5:$AL$1303,36,0)</f>
        <v>0</v>
      </c>
      <c r="AU141" s="9">
        <f t="shared" si="2"/>
        <v>0</v>
      </c>
      <c r="AV141" s="9">
        <v>66428.58</v>
      </c>
      <c r="AW141" s="9">
        <v>96803.76</v>
      </c>
      <c r="AX141" s="10">
        <v>41</v>
      </c>
      <c r="AY141" s="10">
        <v>300</v>
      </c>
      <c r="AZ141" s="9">
        <v>500000</v>
      </c>
      <c r="BA141" s="9">
        <v>124812</v>
      </c>
      <c r="BB141" s="11">
        <v>80</v>
      </c>
      <c r="BC141" s="11">
        <v>68.298311059834006</v>
      </c>
      <c r="BD141" s="11">
        <v>10.36</v>
      </c>
      <c r="BE141" s="11"/>
      <c r="BF141" s="7" t="s">
        <v>147</v>
      </c>
      <c r="BG141" s="4"/>
      <c r="BH141" s="7" t="s">
        <v>238</v>
      </c>
      <c r="BI141" s="7" t="s">
        <v>259</v>
      </c>
      <c r="BJ141" s="7"/>
      <c r="BK141" s="7" t="s">
        <v>4</v>
      </c>
      <c r="BL141" s="5" t="s">
        <v>0</v>
      </c>
      <c r="BM141" s="11">
        <v>866223.69248471002</v>
      </c>
      <c r="BN141" s="5" t="s">
        <v>74</v>
      </c>
      <c r="BO141" s="11"/>
      <c r="BP141" s="12">
        <v>37593</v>
      </c>
      <c r="BQ141" s="12">
        <v>46721</v>
      </c>
      <c r="BR141" s="11">
        <v>42902.720000000001</v>
      </c>
      <c r="BS141" s="11">
        <v>122.99</v>
      </c>
      <c r="BT141" s="11">
        <v>27.86</v>
      </c>
    </row>
    <row r="142" spans="1:72" s="1" customFormat="1" ht="18.2" customHeight="1" x14ac:dyDescent="0.15">
      <c r="A142" s="13">
        <v>140</v>
      </c>
      <c r="B142" s="14" t="s">
        <v>5</v>
      </c>
      <c r="C142" s="14" t="s">
        <v>1</v>
      </c>
      <c r="D142" s="15">
        <v>45474</v>
      </c>
      <c r="E142" s="16" t="s">
        <v>68</v>
      </c>
      <c r="F142" s="14" t="s">
        <v>283</v>
      </c>
      <c r="G142" s="17">
        <v>25</v>
      </c>
      <c r="H142" s="18">
        <v>42435.06</v>
      </c>
      <c r="I142" s="18">
        <v>28044.06</v>
      </c>
      <c r="J142" s="18">
        <v>0</v>
      </c>
      <c r="K142" s="18">
        <v>70479.12</v>
      </c>
      <c r="L142" s="18">
        <v>871.95</v>
      </c>
      <c r="M142" s="18">
        <v>0</v>
      </c>
      <c r="N142" s="18">
        <v>0</v>
      </c>
      <c r="O142" s="18">
        <v>28044.06</v>
      </c>
      <c r="P142" s="18">
        <v>871.95</v>
      </c>
      <c r="Q142" s="18">
        <v>41563.11</v>
      </c>
      <c r="R142" s="18">
        <v>0</v>
      </c>
      <c r="S142" s="18">
        <v>0</v>
      </c>
      <c r="T142" s="18">
        <v>1490.21</v>
      </c>
      <c r="U142" s="18">
        <v>354.63</v>
      </c>
      <c r="V142" s="18">
        <v>0</v>
      </c>
      <c r="W142" s="18">
        <v>1490.21</v>
      </c>
      <c r="X142" s="18">
        <v>354.63</v>
      </c>
      <c r="Y142" s="18">
        <v>0</v>
      </c>
      <c r="Z142" s="18">
        <v>0</v>
      </c>
      <c r="AA142" s="18">
        <v>0</v>
      </c>
      <c r="AB142" s="18">
        <v>350.4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3180.55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f>VLOOKUP(E142,[1]Aplicado!$C$5:$AL$1303,36,0)</f>
        <v>5375.79</v>
      </c>
      <c r="AU142" s="18">
        <f t="shared" si="2"/>
        <v>70479.12000000001</v>
      </c>
      <c r="AV142" s="18">
        <v>0</v>
      </c>
      <c r="AW142" s="18">
        <v>0</v>
      </c>
      <c r="AX142" s="19">
        <v>39</v>
      </c>
      <c r="AY142" s="19">
        <v>300</v>
      </c>
      <c r="AZ142" s="18">
        <v>670000</v>
      </c>
      <c r="BA142" s="18">
        <v>134668</v>
      </c>
      <c r="BB142" s="20">
        <v>64.180000000000007</v>
      </c>
      <c r="BC142" s="20">
        <v>0</v>
      </c>
      <c r="BD142" s="20">
        <v>10.029999999999999</v>
      </c>
      <c r="BE142" s="20"/>
      <c r="BF142" s="16" t="s">
        <v>147</v>
      </c>
      <c r="BG142" s="13"/>
      <c r="BH142" s="16" t="s">
        <v>238</v>
      </c>
      <c r="BI142" s="16" t="s">
        <v>259</v>
      </c>
      <c r="BJ142" s="16"/>
      <c r="BK142" s="16" t="s">
        <v>3</v>
      </c>
      <c r="BL142" s="14" t="s">
        <v>0</v>
      </c>
      <c r="BM142" s="20">
        <v>0</v>
      </c>
      <c r="BN142" s="14" t="s">
        <v>74</v>
      </c>
      <c r="BO142" s="20"/>
      <c r="BP142" s="21">
        <v>37579</v>
      </c>
      <c r="BQ142" s="21">
        <v>46692</v>
      </c>
      <c r="BR142" s="20">
        <v>0</v>
      </c>
      <c r="BS142" s="20">
        <v>0</v>
      </c>
      <c r="BT142" s="20">
        <v>0</v>
      </c>
    </row>
    <row r="143" spans="1:72" s="1" customFormat="1" ht="18.2" customHeight="1" x14ac:dyDescent="0.15">
      <c r="A143" s="4">
        <v>141</v>
      </c>
      <c r="B143" s="5" t="s">
        <v>5</v>
      </c>
      <c r="C143" s="5" t="s">
        <v>1</v>
      </c>
      <c r="D143" s="6">
        <v>45474</v>
      </c>
      <c r="E143" s="7" t="s">
        <v>69</v>
      </c>
      <c r="F143" s="8">
        <v>4</v>
      </c>
      <c r="G143" s="8">
        <v>4</v>
      </c>
      <c r="H143" s="9">
        <v>25049.16</v>
      </c>
      <c r="I143" s="9">
        <v>2018.08</v>
      </c>
      <c r="J143" s="9">
        <v>0</v>
      </c>
      <c r="K143" s="9">
        <v>27067.24</v>
      </c>
      <c r="L143" s="9">
        <v>517.05999999999995</v>
      </c>
      <c r="M143" s="9">
        <v>0</v>
      </c>
      <c r="N143" s="9">
        <v>0</v>
      </c>
      <c r="O143" s="9">
        <v>500.16</v>
      </c>
      <c r="P143" s="9">
        <v>0</v>
      </c>
      <c r="Q143" s="9">
        <v>0</v>
      </c>
      <c r="R143" s="9">
        <v>0</v>
      </c>
      <c r="S143" s="9">
        <v>26567.08</v>
      </c>
      <c r="T143" s="9">
        <v>881.98</v>
      </c>
      <c r="U143" s="9">
        <v>208.92</v>
      </c>
      <c r="V143" s="9">
        <v>0</v>
      </c>
      <c r="W143" s="9">
        <v>225.82</v>
      </c>
      <c r="X143" s="9">
        <v>0</v>
      </c>
      <c r="Y143" s="9">
        <v>0</v>
      </c>
      <c r="Z143" s="9">
        <v>0</v>
      </c>
      <c r="AA143" s="9">
        <v>865.08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77.92</v>
      </c>
      <c r="AK143" s="9">
        <v>0</v>
      </c>
      <c r="AL143" s="9">
        <v>0</v>
      </c>
      <c r="AM143" s="9">
        <v>27.94</v>
      </c>
      <c r="AN143" s="9">
        <v>0</v>
      </c>
      <c r="AO143" s="9">
        <v>22.2</v>
      </c>
      <c r="AP143" s="9">
        <v>42.68</v>
      </c>
      <c r="AQ143" s="9">
        <v>0</v>
      </c>
      <c r="AR143" s="9">
        <v>0</v>
      </c>
      <c r="AS143" s="9">
        <v>2.4599999999999999E-3</v>
      </c>
      <c r="AT143" s="9">
        <f>VLOOKUP(E143,[1]Aplicado!$C$5:$AL$1303,36,0)</f>
        <v>0</v>
      </c>
      <c r="AU143" s="9">
        <f t="shared" si="2"/>
        <v>896.71753999999999</v>
      </c>
      <c r="AV143" s="9">
        <v>2034.98</v>
      </c>
      <c r="AW143" s="9">
        <v>865.08</v>
      </c>
      <c r="AX143" s="10">
        <v>39</v>
      </c>
      <c r="AY143" s="10">
        <v>300</v>
      </c>
      <c r="AZ143" s="9">
        <v>283222.2</v>
      </c>
      <c r="BA143" s="9">
        <v>79830</v>
      </c>
      <c r="BB143" s="11">
        <v>90</v>
      </c>
      <c r="BC143" s="11">
        <v>29.951612175873699</v>
      </c>
      <c r="BD143" s="11">
        <v>10.01</v>
      </c>
      <c r="BE143" s="11"/>
      <c r="BF143" s="7" t="s">
        <v>147</v>
      </c>
      <c r="BG143" s="4"/>
      <c r="BH143" s="7" t="s">
        <v>8</v>
      </c>
      <c r="BI143" s="7" t="s">
        <v>181</v>
      </c>
      <c r="BJ143" s="7"/>
      <c r="BK143" s="7" t="s">
        <v>160</v>
      </c>
      <c r="BL143" s="5" t="s">
        <v>0</v>
      </c>
      <c r="BM143" s="11">
        <v>215972.05568188001</v>
      </c>
      <c r="BN143" s="5" t="s">
        <v>74</v>
      </c>
      <c r="BO143" s="11"/>
      <c r="BP143" s="12">
        <v>37579</v>
      </c>
      <c r="BQ143" s="12">
        <v>46692</v>
      </c>
      <c r="BR143" s="11">
        <v>723.98</v>
      </c>
      <c r="BS143" s="11">
        <v>77.92</v>
      </c>
      <c r="BT143" s="11">
        <v>27.94</v>
      </c>
    </row>
    <row r="144" spans="1:72" s="1" customFormat="1" ht="18.2" customHeight="1" x14ac:dyDescent="0.15">
      <c r="A144" s="13">
        <v>142</v>
      </c>
      <c r="B144" s="14" t="s">
        <v>5</v>
      </c>
      <c r="C144" s="14" t="s">
        <v>1</v>
      </c>
      <c r="D144" s="15">
        <v>45474</v>
      </c>
      <c r="E144" s="16" t="s">
        <v>70</v>
      </c>
      <c r="F144" s="17">
        <v>124</v>
      </c>
      <c r="G144" s="17">
        <v>123</v>
      </c>
      <c r="H144" s="18">
        <v>28780.94</v>
      </c>
      <c r="I144" s="18">
        <v>43179.33</v>
      </c>
      <c r="J144" s="18">
        <v>0</v>
      </c>
      <c r="K144" s="18">
        <v>71960.27</v>
      </c>
      <c r="L144" s="18">
        <v>571.32000000000005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71960.27</v>
      </c>
      <c r="T144" s="18">
        <v>57644.800000000003</v>
      </c>
      <c r="U144" s="18">
        <v>248.44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57893.24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f>VLOOKUP(E144,[1]Aplicado!$C$5:$AL$1303,36,0)</f>
        <v>0</v>
      </c>
      <c r="AU144" s="18">
        <f t="shared" si="2"/>
        <v>0</v>
      </c>
      <c r="AV144" s="18">
        <v>43750.65</v>
      </c>
      <c r="AW144" s="18">
        <v>57893.24</v>
      </c>
      <c r="AX144" s="19">
        <v>40</v>
      </c>
      <c r="AY144" s="19">
        <v>300</v>
      </c>
      <c r="AZ144" s="18">
        <v>312848.34999999998</v>
      </c>
      <c r="BA144" s="18">
        <v>87750</v>
      </c>
      <c r="BB144" s="20">
        <v>90</v>
      </c>
      <c r="BC144" s="20">
        <v>73.805405128205095</v>
      </c>
      <c r="BD144" s="20">
        <v>10.36</v>
      </c>
      <c r="BE144" s="20"/>
      <c r="BF144" s="16" t="s">
        <v>147</v>
      </c>
      <c r="BG144" s="13"/>
      <c r="BH144" s="16" t="s">
        <v>8</v>
      </c>
      <c r="BI144" s="16" t="s">
        <v>175</v>
      </c>
      <c r="BJ144" s="16"/>
      <c r="BK144" s="16" t="s">
        <v>4</v>
      </c>
      <c r="BL144" s="14" t="s">
        <v>0</v>
      </c>
      <c r="BM144" s="20">
        <v>584987.41447396995</v>
      </c>
      <c r="BN144" s="14" t="s">
        <v>74</v>
      </c>
      <c r="BO144" s="20"/>
      <c r="BP144" s="21">
        <v>37596</v>
      </c>
      <c r="BQ144" s="21">
        <v>46721</v>
      </c>
      <c r="BR144" s="20">
        <v>29577.78</v>
      </c>
      <c r="BS144" s="20">
        <v>100</v>
      </c>
      <c r="BT144" s="20">
        <v>27.8</v>
      </c>
    </row>
    <row r="145" spans="1:72" s="1" customFormat="1" ht="18.2" customHeight="1" x14ac:dyDescent="0.15">
      <c r="A145" s="4">
        <v>143</v>
      </c>
      <c r="B145" s="5" t="s">
        <v>5</v>
      </c>
      <c r="C145" s="5" t="s">
        <v>1</v>
      </c>
      <c r="D145" s="6">
        <v>45474</v>
      </c>
      <c r="E145" s="7" t="s">
        <v>71</v>
      </c>
      <c r="F145" s="8">
        <v>200</v>
      </c>
      <c r="G145" s="8">
        <v>199</v>
      </c>
      <c r="H145" s="9">
        <v>28780.94</v>
      </c>
      <c r="I145" s="9">
        <v>54206.43</v>
      </c>
      <c r="J145" s="9">
        <v>0</v>
      </c>
      <c r="K145" s="9">
        <v>82987.37</v>
      </c>
      <c r="L145" s="9">
        <v>571.32000000000005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82987.37</v>
      </c>
      <c r="T145" s="9">
        <v>108213.02</v>
      </c>
      <c r="U145" s="9">
        <v>248.44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108461.46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f>VLOOKUP(E145,[1]Aplicado!$C$5:$AL$1303,36,0)</f>
        <v>0</v>
      </c>
      <c r="AU145" s="9">
        <f t="shared" si="2"/>
        <v>0</v>
      </c>
      <c r="AV145" s="9">
        <v>54777.75</v>
      </c>
      <c r="AW145" s="9">
        <v>108461.46</v>
      </c>
      <c r="AX145" s="10">
        <v>41</v>
      </c>
      <c r="AY145" s="10">
        <v>300</v>
      </c>
      <c r="AZ145" s="9">
        <v>312341.64</v>
      </c>
      <c r="BA145" s="9">
        <v>87750</v>
      </c>
      <c r="BB145" s="11">
        <v>90</v>
      </c>
      <c r="BC145" s="11">
        <v>85.115251282051304</v>
      </c>
      <c r="BD145" s="11">
        <v>10.36</v>
      </c>
      <c r="BE145" s="11"/>
      <c r="BF145" s="7" t="s">
        <v>147</v>
      </c>
      <c r="BG145" s="4"/>
      <c r="BH145" s="7" t="s">
        <v>8</v>
      </c>
      <c r="BI145" s="7" t="s">
        <v>175</v>
      </c>
      <c r="BJ145" s="7"/>
      <c r="BK145" s="7" t="s">
        <v>4</v>
      </c>
      <c r="BL145" s="5" t="s">
        <v>0</v>
      </c>
      <c r="BM145" s="11">
        <v>674630.13980206999</v>
      </c>
      <c r="BN145" s="5" t="s">
        <v>74</v>
      </c>
      <c r="BO145" s="11"/>
      <c r="BP145" s="12">
        <v>37592</v>
      </c>
      <c r="BQ145" s="12">
        <v>46721</v>
      </c>
      <c r="BR145" s="11">
        <v>48972.6</v>
      </c>
      <c r="BS145" s="11">
        <v>100</v>
      </c>
      <c r="BT145" s="11">
        <v>27.86</v>
      </c>
    </row>
    <row r="146" spans="1:72" s="1" customFormat="1" ht="18.2" customHeight="1" x14ac:dyDescent="0.15">
      <c r="A146" s="13">
        <v>144</v>
      </c>
      <c r="B146" s="14" t="s">
        <v>5</v>
      </c>
      <c r="C146" s="14" t="s">
        <v>1</v>
      </c>
      <c r="D146" s="15">
        <v>45474</v>
      </c>
      <c r="E146" s="16" t="s">
        <v>282</v>
      </c>
      <c r="F146" s="17">
        <v>189</v>
      </c>
      <c r="G146" s="17">
        <v>188</v>
      </c>
      <c r="H146" s="18">
        <v>18082.669999999998</v>
      </c>
      <c r="I146" s="18">
        <v>33830.04</v>
      </c>
      <c r="J146" s="18">
        <v>0</v>
      </c>
      <c r="K146" s="18">
        <v>51912.71</v>
      </c>
      <c r="L146" s="18">
        <v>360.26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51912.71</v>
      </c>
      <c r="T146" s="18">
        <v>62681.643710999997</v>
      </c>
      <c r="U146" s="18">
        <v>153.1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62834.743711000003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f>VLOOKUP(E146,[1]Aplicado!$C$5:$AL$1303,36,0)</f>
        <v>0</v>
      </c>
      <c r="AU146" s="18">
        <f t="shared" si="2"/>
        <v>0</v>
      </c>
      <c r="AV146" s="18">
        <v>34190.300000000003</v>
      </c>
      <c r="AW146" s="18">
        <v>62834.743711000003</v>
      </c>
      <c r="AX146" s="19">
        <v>42</v>
      </c>
      <c r="AY146" s="19">
        <v>300</v>
      </c>
      <c r="AZ146" s="18">
        <v>198778.32</v>
      </c>
      <c r="BA146" s="18">
        <v>55800</v>
      </c>
      <c r="BB146" s="20">
        <v>90</v>
      </c>
      <c r="BC146" s="20">
        <v>83.730177419354803</v>
      </c>
      <c r="BD146" s="20">
        <v>10.16</v>
      </c>
      <c r="BE146" s="20"/>
      <c r="BF146" s="16" t="s">
        <v>147</v>
      </c>
      <c r="BG146" s="13"/>
      <c r="BH146" s="16" t="s">
        <v>148</v>
      </c>
      <c r="BI146" s="16" t="s">
        <v>149</v>
      </c>
      <c r="BJ146" s="16"/>
      <c r="BK146" s="16" t="s">
        <v>4</v>
      </c>
      <c r="BL146" s="14" t="s">
        <v>0</v>
      </c>
      <c r="BM146" s="20">
        <v>422014.56444281002</v>
      </c>
      <c r="BN146" s="14" t="s">
        <v>74</v>
      </c>
      <c r="BO146" s="20"/>
      <c r="BP146" s="21">
        <v>37594</v>
      </c>
      <c r="BQ146" s="21">
        <v>46721</v>
      </c>
      <c r="BR146" s="20">
        <v>33752.629999999997</v>
      </c>
      <c r="BS146" s="20">
        <v>65.03</v>
      </c>
      <c r="BT146" s="20">
        <v>42.29</v>
      </c>
    </row>
    <row r="147" spans="1:72" s="1" customFormat="1" ht="18.2" customHeight="1" x14ac:dyDescent="0.15">
      <c r="A147" s="4">
        <v>145</v>
      </c>
      <c r="B147" s="5" t="s">
        <v>5</v>
      </c>
      <c r="C147" s="5" t="s">
        <v>1</v>
      </c>
      <c r="D147" s="6">
        <v>45474</v>
      </c>
      <c r="E147" s="7" t="s">
        <v>269</v>
      </c>
      <c r="F147" s="8">
        <v>0</v>
      </c>
      <c r="G147" s="8">
        <v>0</v>
      </c>
      <c r="H147" s="9">
        <v>32789.15</v>
      </c>
      <c r="I147" s="9">
        <v>0</v>
      </c>
      <c r="J147" s="9">
        <v>0</v>
      </c>
      <c r="K147" s="9">
        <v>32789.15</v>
      </c>
      <c r="L147" s="9">
        <v>891.61</v>
      </c>
      <c r="M147" s="9">
        <v>0</v>
      </c>
      <c r="N147" s="9">
        <v>0</v>
      </c>
      <c r="O147" s="9">
        <v>0</v>
      </c>
      <c r="P147" s="9">
        <v>891.61</v>
      </c>
      <c r="Q147" s="9">
        <v>0</v>
      </c>
      <c r="R147" s="9">
        <v>0</v>
      </c>
      <c r="S147" s="9">
        <v>31897.54</v>
      </c>
      <c r="T147" s="9">
        <v>0</v>
      </c>
      <c r="U147" s="9">
        <v>273.52</v>
      </c>
      <c r="V147" s="9">
        <v>0</v>
      </c>
      <c r="W147" s="9">
        <v>0</v>
      </c>
      <c r="X147" s="9">
        <v>273.52</v>
      </c>
      <c r="Y147" s="9">
        <v>0</v>
      </c>
      <c r="Z147" s="9">
        <v>0</v>
      </c>
      <c r="AA147" s="9">
        <v>0</v>
      </c>
      <c r="AB147" s="9">
        <v>125.06</v>
      </c>
      <c r="AC147" s="9">
        <v>84.5</v>
      </c>
      <c r="AD147" s="9">
        <v>0</v>
      </c>
      <c r="AE147" s="9">
        <v>0</v>
      </c>
      <c r="AF147" s="9">
        <v>0</v>
      </c>
      <c r="AG147" s="9">
        <v>0</v>
      </c>
      <c r="AH147" s="9">
        <v>68.510000000000005</v>
      </c>
      <c r="AI147" s="9">
        <v>80.34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1.23E-3</v>
      </c>
      <c r="AT147" s="9">
        <f>VLOOKUP(E147,[1]Aplicado!$C$5:$AL$1303,36,0)</f>
        <v>66.91</v>
      </c>
      <c r="AU147" s="9">
        <f t="shared" si="2"/>
        <v>1456.6287699999998</v>
      </c>
      <c r="AV147" s="9">
        <v>0</v>
      </c>
      <c r="AW147" s="9">
        <v>0</v>
      </c>
      <c r="AX147" s="10">
        <v>39</v>
      </c>
      <c r="AY147" s="10">
        <v>300</v>
      </c>
      <c r="AZ147" s="9">
        <v>455299.47</v>
      </c>
      <c r="BA147" s="9">
        <v>128120</v>
      </c>
      <c r="BB147" s="11">
        <v>90</v>
      </c>
      <c r="BC147" s="11">
        <v>22.406951295660299</v>
      </c>
      <c r="BD147" s="11">
        <v>10.01</v>
      </c>
      <c r="BE147" s="11"/>
      <c r="BF147" s="7" t="s">
        <v>147</v>
      </c>
      <c r="BG147" s="4"/>
      <c r="BH147" s="7" t="s">
        <v>148</v>
      </c>
      <c r="BI147" s="7" t="s">
        <v>152</v>
      </c>
      <c r="BJ147" s="7"/>
      <c r="BK147" s="7" t="s">
        <v>3</v>
      </c>
      <c r="BL147" s="5" t="s">
        <v>0</v>
      </c>
      <c r="BM147" s="11">
        <v>259305.02279494001</v>
      </c>
      <c r="BN147" s="5" t="s">
        <v>74</v>
      </c>
      <c r="BO147" s="11"/>
      <c r="BP147" s="12">
        <v>37588</v>
      </c>
      <c r="BQ147" s="12">
        <v>46692</v>
      </c>
      <c r="BR147" s="11">
        <v>0</v>
      </c>
      <c r="BS147" s="11">
        <v>125.06</v>
      </c>
      <c r="BT147" s="11">
        <v>84.5</v>
      </c>
    </row>
    <row r="148" spans="1:72" s="1" customFormat="1" ht="18.2" customHeight="1" x14ac:dyDescent="0.15">
      <c r="A148" s="13">
        <v>146</v>
      </c>
      <c r="B148" s="14" t="s">
        <v>5</v>
      </c>
      <c r="C148" s="14" t="s">
        <v>1</v>
      </c>
      <c r="D148" s="15">
        <v>45474</v>
      </c>
      <c r="E148" s="16" t="s">
        <v>270</v>
      </c>
      <c r="F148" s="17">
        <v>0</v>
      </c>
      <c r="G148" s="17">
        <v>0</v>
      </c>
      <c r="H148" s="18">
        <v>14926.43</v>
      </c>
      <c r="I148" s="18">
        <v>0</v>
      </c>
      <c r="J148" s="18">
        <v>0</v>
      </c>
      <c r="K148" s="18">
        <v>14926.43</v>
      </c>
      <c r="L148" s="18">
        <v>962.94</v>
      </c>
      <c r="M148" s="18">
        <v>0</v>
      </c>
      <c r="N148" s="18">
        <v>0</v>
      </c>
      <c r="O148" s="18">
        <v>0</v>
      </c>
      <c r="P148" s="18">
        <v>962.94</v>
      </c>
      <c r="Q148" s="18">
        <v>0</v>
      </c>
      <c r="R148" s="18">
        <v>0</v>
      </c>
      <c r="S148" s="18">
        <v>13963.49</v>
      </c>
      <c r="T148" s="18">
        <v>0</v>
      </c>
      <c r="U148" s="18">
        <v>124.51</v>
      </c>
      <c r="V148" s="18">
        <v>0</v>
      </c>
      <c r="W148" s="18">
        <v>0</v>
      </c>
      <c r="X148" s="18">
        <v>124.51</v>
      </c>
      <c r="Y148" s="18">
        <v>0</v>
      </c>
      <c r="Z148" s="18">
        <v>0</v>
      </c>
      <c r="AA148" s="18">
        <v>0</v>
      </c>
      <c r="AB148" s="18">
        <v>116.72</v>
      </c>
      <c r="AC148" s="18">
        <v>84.5</v>
      </c>
      <c r="AD148" s="18">
        <v>0</v>
      </c>
      <c r="AE148" s="18">
        <v>0</v>
      </c>
      <c r="AF148" s="18">
        <v>0</v>
      </c>
      <c r="AG148" s="18">
        <v>0</v>
      </c>
      <c r="AH148" s="18">
        <v>63.95</v>
      </c>
      <c r="AI148" s="18">
        <v>75.05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2E-3</v>
      </c>
      <c r="AR148" s="18">
        <v>0</v>
      </c>
      <c r="AS148" s="18">
        <v>0</v>
      </c>
      <c r="AT148" s="18">
        <f>VLOOKUP(E148,[1]Aplicado!$C$5:$AL$1303,36,0)</f>
        <v>0</v>
      </c>
      <c r="AU148" s="18">
        <f t="shared" si="2"/>
        <v>1427.672</v>
      </c>
      <c r="AV148" s="18">
        <v>0</v>
      </c>
      <c r="AW148" s="18">
        <v>0</v>
      </c>
      <c r="AX148" s="19">
        <v>39</v>
      </c>
      <c r="AY148" s="19">
        <v>300</v>
      </c>
      <c r="AZ148" s="18">
        <v>455483.97</v>
      </c>
      <c r="BA148" s="18">
        <v>119578</v>
      </c>
      <c r="BB148" s="20">
        <v>84</v>
      </c>
      <c r="BC148" s="20">
        <v>9.8089377644717306</v>
      </c>
      <c r="BD148" s="20">
        <v>10.01</v>
      </c>
      <c r="BE148" s="20"/>
      <c r="BF148" s="16" t="s">
        <v>147</v>
      </c>
      <c r="BG148" s="13"/>
      <c r="BH148" s="16" t="s">
        <v>148</v>
      </c>
      <c r="BI148" s="16" t="s">
        <v>152</v>
      </c>
      <c r="BJ148" s="16"/>
      <c r="BK148" s="16" t="s">
        <v>3</v>
      </c>
      <c r="BL148" s="14" t="s">
        <v>0</v>
      </c>
      <c r="BM148" s="20">
        <v>113513.55285538999</v>
      </c>
      <c r="BN148" s="14" t="s">
        <v>74</v>
      </c>
      <c r="BO148" s="20"/>
      <c r="BP148" s="21">
        <v>37589</v>
      </c>
      <c r="BQ148" s="21">
        <v>46692</v>
      </c>
      <c r="BR148" s="20">
        <v>0</v>
      </c>
      <c r="BS148" s="20">
        <v>116.72</v>
      </c>
      <c r="BT148" s="20">
        <v>84.5</v>
      </c>
    </row>
    <row r="149" spans="1:72" s="1" customFormat="1" ht="18.2" customHeight="1" x14ac:dyDescent="0.15">
      <c r="A149" s="4">
        <v>147</v>
      </c>
      <c r="B149" s="5" t="s">
        <v>5</v>
      </c>
      <c r="C149" s="5" t="s">
        <v>1</v>
      </c>
      <c r="D149" s="6">
        <v>45474</v>
      </c>
      <c r="E149" s="7" t="s">
        <v>72</v>
      </c>
      <c r="F149" s="8">
        <v>182</v>
      </c>
      <c r="G149" s="8">
        <v>181</v>
      </c>
      <c r="H149" s="9">
        <v>25124.07</v>
      </c>
      <c r="I149" s="9">
        <v>48137.5</v>
      </c>
      <c r="J149" s="9">
        <v>0</v>
      </c>
      <c r="K149" s="9">
        <v>73261.570000000007</v>
      </c>
      <c r="L149" s="9">
        <v>516.44000000000005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73261.570000000007</v>
      </c>
      <c r="T149" s="9">
        <v>83191.710000000006</v>
      </c>
      <c r="U149" s="9">
        <v>209.54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83401.25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f>VLOOKUP(E149,[1]Aplicado!$C$5:$AL$1303,36,0)</f>
        <v>0</v>
      </c>
      <c r="AU149" s="9">
        <f t="shared" si="2"/>
        <v>0</v>
      </c>
      <c r="AV149" s="9">
        <v>48653.94</v>
      </c>
      <c r="AW149" s="9">
        <v>83401.25</v>
      </c>
      <c r="AX149" s="10">
        <v>40</v>
      </c>
      <c r="AY149" s="10">
        <v>300</v>
      </c>
      <c r="AZ149" s="9">
        <v>283805.58</v>
      </c>
      <c r="BA149" s="9">
        <v>79830</v>
      </c>
      <c r="BB149" s="11">
        <v>90</v>
      </c>
      <c r="BC149" s="11">
        <v>82.594780157835402</v>
      </c>
      <c r="BD149" s="11">
        <v>10.01</v>
      </c>
      <c r="BE149" s="11"/>
      <c r="BF149" s="7" t="s">
        <v>147</v>
      </c>
      <c r="BG149" s="4"/>
      <c r="BH149" s="7" t="s">
        <v>8</v>
      </c>
      <c r="BI149" s="7" t="s">
        <v>181</v>
      </c>
      <c r="BJ149" s="7"/>
      <c r="BK149" s="7" t="s">
        <v>4</v>
      </c>
      <c r="BL149" s="5" t="s">
        <v>0</v>
      </c>
      <c r="BM149" s="11">
        <v>595566.08687827003</v>
      </c>
      <c r="BN149" s="5" t="s">
        <v>74</v>
      </c>
      <c r="BO149" s="11"/>
      <c r="BP149" s="12">
        <v>37589</v>
      </c>
      <c r="BQ149" s="12">
        <v>46692</v>
      </c>
      <c r="BR149" s="11">
        <v>38300.959999999999</v>
      </c>
      <c r="BS149" s="11">
        <v>77.92</v>
      </c>
      <c r="BT149" s="11">
        <v>27.89</v>
      </c>
    </row>
    <row r="150" spans="1:72" s="1" customFormat="1" ht="18.2" customHeight="1" x14ac:dyDescent="0.15">
      <c r="A150" s="4"/>
      <c r="B150" s="5"/>
      <c r="C150" s="5"/>
      <c r="D150" s="6"/>
      <c r="E150" s="7">
        <v>15180</v>
      </c>
      <c r="F150" s="8" t="s">
        <v>7</v>
      </c>
      <c r="G150" s="8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>
        <f>257267.89/8.129311</f>
        <v>31646.948923469656</v>
      </c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>
        <f t="shared" si="2"/>
        <v>31646.948923469656</v>
      </c>
      <c r="AV150" s="9"/>
      <c r="AW150" s="9"/>
      <c r="AX150" s="10"/>
      <c r="AY150" s="10"/>
      <c r="AZ150" s="9"/>
      <c r="BA150" s="9"/>
      <c r="BB150" s="11"/>
      <c r="BC150" s="11"/>
      <c r="BD150" s="11"/>
      <c r="BE150" s="11"/>
      <c r="BF150" s="7"/>
      <c r="BG150" s="4"/>
      <c r="BH150" s="7"/>
      <c r="BI150" s="7"/>
      <c r="BJ150" s="7"/>
      <c r="BK150" s="7"/>
      <c r="BL150" s="5" t="s">
        <v>0</v>
      </c>
      <c r="BM150" s="11"/>
      <c r="BN150" s="5"/>
      <c r="BO150" s="11"/>
      <c r="BP150" s="12"/>
      <c r="BQ150" s="12"/>
      <c r="BR150" s="11"/>
      <c r="BS150" s="11"/>
      <c r="BT150" s="11"/>
    </row>
    <row r="151" spans="1:72" s="1" customFormat="1" ht="82.7" customHeight="1" x14ac:dyDescent="0.15">
      <c r="A151" s="22" t="s">
        <v>271</v>
      </c>
      <c r="B151" s="22" t="s">
        <v>76</v>
      </c>
      <c r="C151" s="22" t="s">
        <v>77</v>
      </c>
      <c r="D151" s="22" t="s">
        <v>77</v>
      </c>
      <c r="E151" s="22" t="s">
        <v>79</v>
      </c>
      <c r="F151" s="22" t="s">
        <v>272</v>
      </c>
      <c r="G151" s="22" t="s">
        <v>273</v>
      </c>
      <c r="H151" s="22" t="s">
        <v>82</v>
      </c>
      <c r="I151" s="22" t="s">
        <v>83</v>
      </c>
      <c r="J151" s="22" t="s">
        <v>274</v>
      </c>
      <c r="K151" s="22" t="s">
        <v>85</v>
      </c>
      <c r="L151" s="23" t="s">
        <v>86</v>
      </c>
      <c r="M151" s="22" t="s">
        <v>87</v>
      </c>
      <c r="N151" s="22" t="s">
        <v>88</v>
      </c>
      <c r="O151" s="22" t="s">
        <v>89</v>
      </c>
      <c r="P151" s="22" t="s">
        <v>90</v>
      </c>
      <c r="Q151" s="22" t="s">
        <v>91</v>
      </c>
      <c r="R151" s="22" t="s">
        <v>92</v>
      </c>
      <c r="S151" s="22" t="s">
        <v>93</v>
      </c>
      <c r="T151" s="22" t="s">
        <v>94</v>
      </c>
      <c r="U151" s="22" t="s">
        <v>95</v>
      </c>
      <c r="V151" s="22" t="s">
        <v>96</v>
      </c>
      <c r="W151" s="22" t="s">
        <v>97</v>
      </c>
      <c r="X151" s="22" t="s">
        <v>98</v>
      </c>
      <c r="Y151" s="22" t="s">
        <v>99</v>
      </c>
      <c r="Z151" s="22" t="s">
        <v>100</v>
      </c>
      <c r="AA151" s="22" t="s">
        <v>101</v>
      </c>
      <c r="AB151" s="22" t="s">
        <v>102</v>
      </c>
      <c r="AC151" s="22" t="s">
        <v>103</v>
      </c>
      <c r="AD151" s="22" t="s">
        <v>104</v>
      </c>
      <c r="AE151" s="22" t="s">
        <v>105</v>
      </c>
      <c r="AF151" s="22" t="s">
        <v>106</v>
      </c>
      <c r="AG151" s="22" t="s">
        <v>107</v>
      </c>
      <c r="AH151" s="22" t="s">
        <v>108</v>
      </c>
      <c r="AI151" s="22" t="s">
        <v>109</v>
      </c>
      <c r="AJ151" s="22" t="s">
        <v>110</v>
      </c>
      <c r="AK151" s="22" t="s">
        <v>111</v>
      </c>
      <c r="AL151" s="22" t="s">
        <v>112</v>
      </c>
      <c r="AM151" s="22" t="s">
        <v>113</v>
      </c>
      <c r="AN151" s="22" t="s">
        <v>114</v>
      </c>
      <c r="AO151" s="22" t="s">
        <v>115</v>
      </c>
      <c r="AP151" s="22" t="s">
        <v>116</v>
      </c>
      <c r="AQ151" s="22" t="s">
        <v>117</v>
      </c>
      <c r="AR151" s="22" t="s">
        <v>118</v>
      </c>
      <c r="AS151" s="39" t="s">
        <v>119</v>
      </c>
      <c r="AT151" s="39" t="s">
        <v>120</v>
      </c>
      <c r="AU151" s="22" t="s">
        <v>121</v>
      </c>
      <c r="AV151" s="22" t="s">
        <v>122</v>
      </c>
      <c r="AW151" s="22" t="s">
        <v>123</v>
      </c>
      <c r="AX151" s="22" t="s">
        <v>124</v>
      </c>
      <c r="AY151" s="22" t="s">
        <v>125</v>
      </c>
      <c r="AZ151" s="22" t="s">
        <v>126</v>
      </c>
      <c r="BA151" s="22" t="s">
        <v>127</v>
      </c>
      <c r="BB151" s="22" t="s">
        <v>128</v>
      </c>
      <c r="BC151" s="22" t="s">
        <v>129</v>
      </c>
      <c r="BD151" s="22" t="s">
        <v>130</v>
      </c>
      <c r="BE151" s="22" t="s">
        <v>131</v>
      </c>
      <c r="BF151" s="22" t="s">
        <v>132</v>
      </c>
      <c r="BG151" s="22" t="s">
        <v>133</v>
      </c>
      <c r="BH151" s="22" t="s">
        <v>134</v>
      </c>
      <c r="BI151" s="22" t="s">
        <v>135</v>
      </c>
      <c r="BJ151" s="22" t="s">
        <v>136</v>
      </c>
      <c r="BK151" s="22" t="s">
        <v>137</v>
      </c>
      <c r="BL151" s="22" t="s">
        <v>138</v>
      </c>
      <c r="BM151" s="22" t="s">
        <v>139</v>
      </c>
      <c r="BN151" s="22" t="s">
        <v>140</v>
      </c>
      <c r="BO151" s="22" t="s">
        <v>141</v>
      </c>
      <c r="BP151" s="22" t="s">
        <v>275</v>
      </c>
      <c r="BQ151" s="22" t="s">
        <v>276</v>
      </c>
      <c r="BR151" s="23" t="s">
        <v>144</v>
      </c>
      <c r="BS151" s="22" t="s">
        <v>145</v>
      </c>
      <c r="BT151" s="22" t="s">
        <v>146</v>
      </c>
    </row>
    <row r="152" spans="1:72" s="30" customFormat="1" ht="13.35" customHeight="1" x14ac:dyDescent="0.2">
      <c r="A152" s="24" t="s">
        <v>277</v>
      </c>
      <c r="B152" s="25"/>
      <c r="C152" s="25"/>
      <c r="D152" s="25"/>
      <c r="E152" s="25"/>
      <c r="F152" s="26"/>
      <c r="G152" s="26"/>
      <c r="H152" s="27">
        <f>SUMIF($BL$3:$BL$151,"UDIS",H3:H151)</f>
        <v>5328185.8500000015</v>
      </c>
      <c r="I152" s="27">
        <f t="shared" ref="I152:AW152" si="3">SUMIF($BL$3:$BL$151,"UDIS",I3:I151)</f>
        <v>2819431.9399999995</v>
      </c>
      <c r="J152" s="27">
        <f t="shared" si="3"/>
        <v>53343.040000000001</v>
      </c>
      <c r="K152" s="27">
        <f t="shared" si="3"/>
        <v>8147617.7900000019</v>
      </c>
      <c r="L152" s="27">
        <f t="shared" si="3"/>
        <v>78471.600000000049</v>
      </c>
      <c r="M152" s="27">
        <f t="shared" si="3"/>
        <v>0</v>
      </c>
      <c r="N152" s="27">
        <f t="shared" si="3"/>
        <v>0</v>
      </c>
      <c r="O152" s="27">
        <f t="shared" si="3"/>
        <v>114903.45999999999</v>
      </c>
      <c r="P152" s="27">
        <f t="shared" si="3"/>
        <v>28426.389999999985</v>
      </c>
      <c r="Q152" s="27">
        <f t="shared" si="3"/>
        <v>130326.45</v>
      </c>
      <c r="R152" s="27">
        <f t="shared" si="3"/>
        <v>31646.948923469656</v>
      </c>
      <c r="S152" s="27">
        <f t="shared" si="3"/>
        <v>7873961.4800000014</v>
      </c>
      <c r="T152" s="27">
        <f t="shared" si="3"/>
        <v>4896124.9137109993</v>
      </c>
      <c r="U152" s="27">
        <f t="shared" si="3"/>
        <v>44751.380000000005</v>
      </c>
      <c r="V152" s="27">
        <f t="shared" si="3"/>
        <v>0</v>
      </c>
      <c r="W152" s="27">
        <f t="shared" si="3"/>
        <v>202237.22999999998</v>
      </c>
      <c r="X152" s="27">
        <f t="shared" si="3"/>
        <v>16165.510000000004</v>
      </c>
      <c r="Y152" s="27">
        <f t="shared" si="3"/>
        <v>0</v>
      </c>
      <c r="Z152" s="27">
        <f t="shared" si="3"/>
        <v>0</v>
      </c>
      <c r="AA152" s="27">
        <f t="shared" si="3"/>
        <v>4722473.553710999</v>
      </c>
      <c r="AB152" s="27">
        <f t="shared" si="3"/>
        <v>5197.76</v>
      </c>
      <c r="AC152" s="27">
        <f t="shared" si="3"/>
        <v>676</v>
      </c>
      <c r="AD152" s="27">
        <f t="shared" si="3"/>
        <v>200</v>
      </c>
      <c r="AE152" s="27">
        <f t="shared" si="3"/>
        <v>0</v>
      </c>
      <c r="AF152" s="27">
        <f t="shared" si="3"/>
        <v>310.82</v>
      </c>
      <c r="AG152" s="27">
        <f t="shared" si="3"/>
        <v>0</v>
      </c>
      <c r="AH152" s="27">
        <f t="shared" si="3"/>
        <v>4063.7999999999993</v>
      </c>
      <c r="AI152" s="27">
        <f t="shared" si="3"/>
        <v>3820.3300000000013</v>
      </c>
      <c r="AJ152" s="27">
        <f t="shared" si="3"/>
        <v>39858.100000000006</v>
      </c>
      <c r="AK152" s="27">
        <f t="shared" si="3"/>
        <v>0</v>
      </c>
      <c r="AL152" s="27">
        <f t="shared" si="3"/>
        <v>4450</v>
      </c>
      <c r="AM152" s="27">
        <f t="shared" si="3"/>
        <v>18519.759999999998</v>
      </c>
      <c r="AN152" s="27">
        <f t="shared" si="3"/>
        <v>0</v>
      </c>
      <c r="AO152" s="27">
        <f t="shared" si="3"/>
        <v>26636.370000000003</v>
      </c>
      <c r="AP152" s="27">
        <f t="shared" si="3"/>
        <v>21599.010000000002</v>
      </c>
      <c r="AQ152" s="27">
        <f t="shared" si="3"/>
        <v>33.045000000000002</v>
      </c>
      <c r="AR152" s="27">
        <f t="shared" si="3"/>
        <v>1457.42</v>
      </c>
      <c r="AS152" s="27">
        <f t="shared" si="3"/>
        <v>83849.883460000012</v>
      </c>
      <c r="AT152" s="27">
        <f t="shared" si="3"/>
        <v>282686.66999999981</v>
      </c>
      <c r="AU152" s="28">
        <f t="shared" si="3"/>
        <v>230648.81046346985</v>
      </c>
      <c r="AV152" s="27">
        <f t="shared" si="3"/>
        <v>2754573.6899999995</v>
      </c>
      <c r="AW152" s="27">
        <f t="shared" si="3"/>
        <v>4722473.553710999</v>
      </c>
      <c r="AX152" s="26"/>
      <c r="AY152" s="26"/>
      <c r="AZ152" s="26"/>
      <c r="BA152" s="27">
        <v>13632912.07</v>
      </c>
      <c r="BB152" s="26"/>
      <c r="BC152" s="26">
        <v>7065.4487803151096</v>
      </c>
      <c r="BD152" s="26"/>
      <c r="BE152" s="26"/>
      <c r="BF152" s="26"/>
      <c r="BG152" s="26"/>
      <c r="BH152" s="26"/>
      <c r="BI152" s="26"/>
      <c r="BJ152" s="26"/>
      <c r="BK152" s="26"/>
      <c r="BL152" s="26"/>
      <c r="BM152" s="29"/>
      <c r="BN152" s="26"/>
      <c r="BO152" s="26"/>
      <c r="BP152" s="26"/>
      <c r="BQ152" s="26"/>
      <c r="BR152" s="26">
        <v>2171883.7999999998</v>
      </c>
      <c r="BS152" s="26"/>
      <c r="BT152" s="26"/>
    </row>
    <row r="153" spans="1:72" s="30" customFormat="1" ht="13.35" customHeight="1" x14ac:dyDescent="0.2">
      <c r="A153" s="24" t="s">
        <v>278</v>
      </c>
      <c r="B153" s="25"/>
      <c r="C153" s="25"/>
      <c r="D153" s="25"/>
      <c r="E153" s="25"/>
      <c r="F153" s="26"/>
      <c r="G153" s="29" t="s">
        <v>281</v>
      </c>
      <c r="H153" s="27">
        <f>SUMIF($BL$3:$BL$151,"PESOS",H3:H151)</f>
        <v>0</v>
      </c>
      <c r="I153" s="27">
        <f t="shared" ref="I153:AW153" si="4">SUMIF($BL$3:$BL$151,"PESOS",I3:I151)</f>
        <v>0</v>
      </c>
      <c r="J153" s="27">
        <f t="shared" si="4"/>
        <v>0</v>
      </c>
      <c r="K153" s="27">
        <f t="shared" si="4"/>
        <v>0</v>
      </c>
      <c r="L153" s="27">
        <f t="shared" si="4"/>
        <v>0</v>
      </c>
      <c r="M153" s="27">
        <f t="shared" si="4"/>
        <v>0</v>
      </c>
      <c r="N153" s="27">
        <f t="shared" si="4"/>
        <v>0</v>
      </c>
      <c r="O153" s="27">
        <f t="shared" si="4"/>
        <v>0</v>
      </c>
      <c r="P153" s="27">
        <f t="shared" si="4"/>
        <v>0</v>
      </c>
      <c r="Q153" s="27">
        <f t="shared" si="4"/>
        <v>0</v>
      </c>
      <c r="R153" s="27">
        <f t="shared" si="4"/>
        <v>0</v>
      </c>
      <c r="S153" s="27">
        <f t="shared" si="4"/>
        <v>0</v>
      </c>
      <c r="T153" s="27">
        <f t="shared" si="4"/>
        <v>0</v>
      </c>
      <c r="U153" s="27">
        <f t="shared" si="4"/>
        <v>0</v>
      </c>
      <c r="V153" s="27">
        <f t="shared" si="4"/>
        <v>0</v>
      </c>
      <c r="W153" s="27">
        <f t="shared" si="4"/>
        <v>0</v>
      </c>
      <c r="X153" s="27">
        <f t="shared" si="4"/>
        <v>0</v>
      </c>
      <c r="Y153" s="27">
        <f t="shared" si="4"/>
        <v>0</v>
      </c>
      <c r="Z153" s="27">
        <f t="shared" si="4"/>
        <v>0</v>
      </c>
      <c r="AA153" s="27">
        <f t="shared" si="4"/>
        <v>0</v>
      </c>
      <c r="AB153" s="27">
        <f t="shared" si="4"/>
        <v>0</v>
      </c>
      <c r="AC153" s="27">
        <f t="shared" si="4"/>
        <v>0</v>
      </c>
      <c r="AD153" s="27">
        <f t="shared" si="4"/>
        <v>0</v>
      </c>
      <c r="AE153" s="27">
        <f t="shared" si="4"/>
        <v>0</v>
      </c>
      <c r="AF153" s="27">
        <f t="shared" si="4"/>
        <v>0</v>
      </c>
      <c r="AG153" s="27">
        <f t="shared" si="4"/>
        <v>0</v>
      </c>
      <c r="AH153" s="27">
        <f t="shared" si="4"/>
        <v>0</v>
      </c>
      <c r="AI153" s="27">
        <f t="shared" si="4"/>
        <v>0</v>
      </c>
      <c r="AJ153" s="27">
        <f t="shared" si="4"/>
        <v>0</v>
      </c>
      <c r="AK153" s="27">
        <f t="shared" si="4"/>
        <v>0</v>
      </c>
      <c r="AL153" s="27">
        <f t="shared" si="4"/>
        <v>0</v>
      </c>
      <c r="AM153" s="27">
        <f t="shared" si="4"/>
        <v>0</v>
      </c>
      <c r="AN153" s="27">
        <f t="shared" si="4"/>
        <v>0</v>
      </c>
      <c r="AO153" s="27">
        <f t="shared" si="4"/>
        <v>0</v>
      </c>
      <c r="AP153" s="27">
        <f t="shared" si="4"/>
        <v>0</v>
      </c>
      <c r="AQ153" s="27">
        <f t="shared" si="4"/>
        <v>0</v>
      </c>
      <c r="AR153" s="27">
        <f t="shared" si="4"/>
        <v>0</v>
      </c>
      <c r="AS153" s="27">
        <f t="shared" si="4"/>
        <v>0</v>
      </c>
      <c r="AT153" s="27">
        <f t="shared" si="4"/>
        <v>0</v>
      </c>
      <c r="AU153" s="28">
        <f t="shared" si="4"/>
        <v>0</v>
      </c>
      <c r="AV153" s="27">
        <f t="shared" si="4"/>
        <v>0</v>
      </c>
      <c r="AW153" s="27">
        <f t="shared" si="4"/>
        <v>0</v>
      </c>
      <c r="AX153" s="26"/>
      <c r="AY153" s="26"/>
      <c r="AZ153" s="26"/>
      <c r="BA153" s="27">
        <v>0</v>
      </c>
      <c r="BB153" s="26"/>
      <c r="BC153" s="27">
        <v>0</v>
      </c>
      <c r="BD153" s="26"/>
      <c r="BE153" s="26"/>
      <c r="BF153" s="26"/>
      <c r="BG153" s="26"/>
      <c r="BH153" s="26"/>
      <c r="BI153" s="26"/>
      <c r="BJ153" s="26"/>
      <c r="BK153" s="26"/>
      <c r="BL153" s="29" t="s">
        <v>279</v>
      </c>
      <c r="BM153" s="27">
        <v>64009881.672940202</v>
      </c>
      <c r="BN153" s="26"/>
      <c r="BO153" s="26"/>
      <c r="BP153" s="26"/>
      <c r="BQ153" s="26"/>
      <c r="BR153" s="26">
        <v>0</v>
      </c>
      <c r="BS153" s="26"/>
      <c r="BT153" s="26"/>
    </row>
    <row r="154" spans="1:72" s="1" customFormat="1" ht="18.2" customHeight="1" x14ac:dyDescent="0.15">
      <c r="A154" s="31" t="s">
        <v>280</v>
      </c>
      <c r="B154" s="32"/>
      <c r="C154" s="32"/>
      <c r="D154" s="32"/>
      <c r="E154" s="32"/>
      <c r="F154" s="32"/>
      <c r="G154" s="32"/>
      <c r="H154" s="31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3"/>
      <c r="Z154" s="33"/>
      <c r="AA154" s="33"/>
      <c r="AB154" s="33"/>
      <c r="AC154" s="32"/>
      <c r="AD154" s="32"/>
      <c r="AE154" s="32"/>
      <c r="AF154" s="32"/>
      <c r="AG154" s="32"/>
      <c r="AH154" s="32"/>
      <c r="AI154" s="32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5">
        <v>58.843537414966001</v>
      </c>
      <c r="AY154" s="35">
        <v>322.040816326531</v>
      </c>
      <c r="AZ154" s="36">
        <v>347052.54786640801</v>
      </c>
      <c r="BA154" s="36">
        <v>92740.898435374198</v>
      </c>
      <c r="BB154" s="33"/>
      <c r="BC154" s="33">
        <v>48.064277417109601</v>
      </c>
      <c r="BD154" s="33">
        <v>10.0855454454039</v>
      </c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</row>
    <row r="155" spans="1:72" s="1" customFormat="1" ht="28.7" customHeight="1" x14ac:dyDescent="0.15"/>
    <row r="156" spans="1:72" x14ac:dyDescent="0.2">
      <c r="AU156" s="40">
        <v>215052.57992461071</v>
      </c>
    </row>
    <row r="159" spans="1:72" x14ac:dyDescent="0.2">
      <c r="AU159" s="41">
        <v>15596.230538859149</v>
      </c>
    </row>
    <row r="161" spans="46:47" x14ac:dyDescent="0.2">
      <c r="AT161" s="42" t="s">
        <v>284</v>
      </c>
      <c r="AU161" s="41">
        <v>15596.230538858994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2024-07-11T20:21:49Z</cp:lastPrinted>
  <dcterms:created xsi:type="dcterms:W3CDTF">2014-08-12T17:38:20Z</dcterms:created>
  <dcterms:modified xsi:type="dcterms:W3CDTF">2024-07-22T19:18:13Z</dcterms:modified>
</cp:coreProperties>
</file>