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4\"/>
    </mc:Choice>
  </mc:AlternateContent>
  <xr:revisionPtr revIDLastSave="0" documentId="13_ncr:1_{20F7F50D-FCB8-4668-8E8F-9E5709A06842}" xr6:coauthVersionLast="47" xr6:coauthVersionMax="47" xr10:uidLastSave="{00000000-0000-0000-0000-000000000000}"/>
  <bookViews>
    <workbookView xWindow="20370" yWindow="-120" windowWidth="29040" windowHeight="15720" tabRatio="871" xr2:uid="{00000000-000D-0000-FFFF-FFFF00000000}"/>
  </bookViews>
  <sheets>
    <sheet name="CxC" sheetId="100" r:id="rId1"/>
  </sheets>
  <externalReferences>
    <externalReference r:id="rId2"/>
  </externalReferences>
  <definedNames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320" i="100" l="1"/>
  <c r="AT319" i="100"/>
  <c r="AT318" i="100"/>
  <c r="AT317" i="100"/>
  <c r="AT316" i="100"/>
  <c r="AT315" i="100"/>
  <c r="AT314" i="100"/>
  <c r="AT313" i="100"/>
  <c r="AT312" i="100"/>
  <c r="AT311" i="100"/>
  <c r="AT310" i="100"/>
  <c r="AT309" i="100"/>
  <c r="AT308" i="100"/>
  <c r="AT307" i="100"/>
  <c r="AT306" i="100"/>
  <c r="AT305" i="100"/>
  <c r="AT304" i="100"/>
  <c r="AT303" i="100"/>
  <c r="AT302" i="100"/>
  <c r="AT301" i="100"/>
  <c r="AT300" i="100"/>
  <c r="AT299" i="100"/>
  <c r="AT298" i="100"/>
  <c r="AT297" i="100"/>
  <c r="AT296" i="100"/>
  <c r="AT295" i="100"/>
  <c r="AT294" i="100"/>
  <c r="AT293" i="100"/>
  <c r="AT292" i="100"/>
  <c r="AT291" i="100"/>
  <c r="AT290" i="100"/>
  <c r="AT289" i="100"/>
  <c r="AT288" i="100"/>
  <c r="AT287" i="100"/>
  <c r="AT286" i="100"/>
  <c r="AT285" i="100"/>
  <c r="AT284" i="100"/>
  <c r="AT283" i="100"/>
  <c r="AT282" i="100"/>
  <c r="AT281" i="100"/>
  <c r="AT280" i="100"/>
  <c r="AT279" i="100"/>
  <c r="AT278" i="100"/>
  <c r="AT277" i="100"/>
  <c r="AT276" i="100"/>
  <c r="AT275" i="100"/>
  <c r="AT274" i="100"/>
  <c r="AT273" i="100"/>
  <c r="AT272" i="100"/>
  <c r="AT271" i="100"/>
  <c r="AT270" i="100"/>
  <c r="AT269" i="100"/>
  <c r="AT268" i="100"/>
  <c r="AT267" i="100"/>
  <c r="AT266" i="100"/>
  <c r="AT265" i="100"/>
  <c r="AT264" i="100"/>
  <c r="AT263" i="100"/>
  <c r="AT262" i="100"/>
  <c r="AT261" i="100"/>
  <c r="AT260" i="100"/>
  <c r="AT259" i="100"/>
  <c r="AT258" i="100"/>
  <c r="AT257" i="100"/>
  <c r="AT256" i="100"/>
  <c r="AT255" i="100"/>
  <c r="AT254" i="100"/>
  <c r="AT253" i="100"/>
  <c r="AT252" i="100"/>
  <c r="AT251" i="100"/>
  <c r="AT250" i="100"/>
  <c r="AT249" i="100"/>
  <c r="AT248" i="100"/>
  <c r="AT247" i="100"/>
  <c r="AT246" i="100"/>
  <c r="AT245" i="100"/>
  <c r="AT244" i="100"/>
  <c r="AT243" i="100"/>
  <c r="AT242" i="100"/>
  <c r="AT241" i="100"/>
  <c r="AT240" i="100"/>
  <c r="AT239" i="100"/>
  <c r="AT238" i="100"/>
  <c r="AT237" i="100"/>
  <c r="AT236" i="100"/>
  <c r="AT235" i="100"/>
  <c r="AT234" i="100"/>
  <c r="AT233" i="100"/>
  <c r="AT232" i="100"/>
  <c r="AT231" i="100"/>
  <c r="AT230" i="100"/>
  <c r="AT229" i="100"/>
  <c r="AT228" i="100"/>
  <c r="AT227" i="100"/>
  <c r="AT226" i="100"/>
  <c r="AT225" i="100"/>
  <c r="AT224" i="100"/>
  <c r="AT223" i="100"/>
  <c r="AT222" i="100"/>
  <c r="AT221" i="100"/>
  <c r="AT220" i="100"/>
  <c r="AT219" i="100"/>
  <c r="AT218" i="100"/>
  <c r="AT217" i="100"/>
  <c r="AT216" i="100"/>
  <c r="AT215" i="100"/>
  <c r="AT214" i="100"/>
  <c r="AT213" i="100"/>
  <c r="AT212" i="100"/>
  <c r="AT211" i="100"/>
  <c r="AT210" i="100"/>
  <c r="AT209" i="100"/>
  <c r="AT207" i="100"/>
  <c r="AT206" i="100"/>
  <c r="AT205" i="100"/>
  <c r="AT204" i="100"/>
  <c r="AT203" i="100"/>
  <c r="AT202" i="100"/>
  <c r="AT201" i="100"/>
  <c r="AT200" i="100"/>
  <c r="AT199" i="100"/>
  <c r="AT198" i="100"/>
  <c r="AT197" i="100"/>
  <c r="AT196" i="100"/>
  <c r="AT195" i="100"/>
  <c r="AT194" i="100"/>
  <c r="AT193" i="100"/>
  <c r="AT192" i="100"/>
  <c r="AT191" i="100"/>
  <c r="AT190" i="100"/>
  <c r="AT189" i="100"/>
  <c r="AT188" i="100"/>
  <c r="AT187" i="100"/>
  <c r="AT186" i="100"/>
  <c r="AT185" i="100"/>
  <c r="AT184" i="100"/>
  <c r="AT183" i="100"/>
  <c r="AT182" i="100"/>
  <c r="AT181" i="100"/>
  <c r="AT180" i="100"/>
  <c r="AT179" i="100"/>
  <c r="AT178" i="100"/>
  <c r="AT177" i="100"/>
  <c r="AT176" i="100"/>
  <c r="AT175" i="100"/>
  <c r="AT174" i="100"/>
  <c r="AT173" i="100"/>
  <c r="AT172" i="100"/>
  <c r="AT171" i="100"/>
  <c r="AT170" i="100"/>
  <c r="AT169" i="100"/>
  <c r="AT168" i="100"/>
  <c r="AT167" i="100"/>
  <c r="AT166" i="100"/>
  <c r="AT165" i="100"/>
  <c r="AT164" i="100"/>
  <c r="AT163" i="100"/>
  <c r="AT162" i="100"/>
  <c r="AT161" i="100"/>
  <c r="AT160" i="100"/>
  <c r="AT159" i="100"/>
  <c r="AT158" i="100"/>
  <c r="AT157" i="100"/>
  <c r="AT156" i="100"/>
  <c r="AT155" i="100"/>
  <c r="AT154" i="100"/>
  <c r="AT153" i="100"/>
  <c r="AT152" i="100"/>
  <c r="AT151" i="100"/>
  <c r="AT150" i="100"/>
  <c r="AT149" i="100"/>
  <c r="AT148" i="100"/>
  <c r="AT147" i="100"/>
  <c r="AT146" i="100"/>
  <c r="AT145" i="100"/>
  <c r="AT144" i="100"/>
  <c r="AT143" i="100"/>
  <c r="AT142" i="100"/>
  <c r="AT141" i="100"/>
  <c r="AT140" i="100"/>
  <c r="AT139" i="100"/>
  <c r="AT138" i="100"/>
  <c r="AT137" i="100"/>
  <c r="AT136" i="100"/>
  <c r="AT135" i="100"/>
  <c r="AT134" i="100"/>
  <c r="AT133" i="100"/>
  <c r="AT132" i="100"/>
  <c r="AT131" i="100"/>
  <c r="AT130" i="100"/>
  <c r="AT129" i="100"/>
  <c r="AT128" i="100"/>
  <c r="AT127" i="100"/>
  <c r="AT126" i="100"/>
  <c r="AT125" i="100"/>
  <c r="AT124" i="100"/>
  <c r="AT123" i="100"/>
  <c r="AT122" i="100"/>
  <c r="AT121" i="100"/>
  <c r="AT120" i="100"/>
  <c r="AT119" i="100"/>
  <c r="AT118" i="100"/>
  <c r="AT117" i="100"/>
  <c r="AT116" i="100"/>
  <c r="AT115" i="100"/>
  <c r="AT114" i="100"/>
  <c r="AT113" i="100"/>
  <c r="AT112" i="100"/>
  <c r="AT111" i="100"/>
  <c r="AT110" i="100"/>
  <c r="AT109" i="100"/>
  <c r="AT108" i="100"/>
  <c r="AT107" i="100"/>
  <c r="AT106" i="100"/>
  <c r="AT105" i="100"/>
  <c r="AT104" i="100"/>
  <c r="AT103" i="100"/>
  <c r="AT102" i="100"/>
  <c r="AT101" i="100"/>
  <c r="AT100" i="100"/>
  <c r="AT99" i="100"/>
  <c r="AT98" i="100"/>
  <c r="AT97" i="100"/>
  <c r="AT96" i="100"/>
  <c r="AT95" i="100"/>
  <c r="AT94" i="100"/>
  <c r="AT93" i="100"/>
  <c r="AT92" i="100"/>
  <c r="AT91" i="100"/>
  <c r="AT90" i="100"/>
  <c r="AT89" i="100"/>
  <c r="AT88" i="100"/>
  <c r="AT87" i="100"/>
  <c r="AT86" i="100"/>
  <c r="AT85" i="100"/>
  <c r="AT84" i="100"/>
  <c r="AT83" i="100"/>
  <c r="AT82" i="100"/>
  <c r="AT81" i="100"/>
  <c r="AT80" i="100"/>
  <c r="AT79" i="100"/>
  <c r="AT78" i="100"/>
  <c r="AT77" i="100"/>
  <c r="AT76" i="100"/>
  <c r="AT75" i="100"/>
  <c r="AT74" i="100"/>
  <c r="AT73" i="100"/>
  <c r="AT72" i="100"/>
  <c r="AT71" i="100"/>
  <c r="AT70" i="100"/>
  <c r="AT69" i="100"/>
  <c r="AT68" i="100"/>
  <c r="AT67" i="100"/>
  <c r="AT66" i="100"/>
  <c r="AT65" i="100"/>
  <c r="AT64" i="100"/>
  <c r="AT63" i="100"/>
  <c r="AT62" i="100"/>
  <c r="AT61" i="100"/>
  <c r="AT60" i="100"/>
  <c r="AT59" i="100"/>
  <c r="AT58" i="100"/>
  <c r="AT57" i="100"/>
  <c r="AT56" i="100"/>
  <c r="AT55" i="100"/>
  <c r="AT54" i="100"/>
  <c r="AT53" i="100"/>
  <c r="AT52" i="100"/>
  <c r="AT51" i="100"/>
  <c r="AT50" i="100"/>
  <c r="AT49" i="100"/>
  <c r="AT48" i="100"/>
  <c r="AT47" i="100"/>
  <c r="AT46" i="100"/>
  <c r="AT45" i="100"/>
  <c r="AT44" i="100"/>
  <c r="AT43" i="100"/>
  <c r="AT42" i="100"/>
  <c r="AT41" i="100"/>
  <c r="AT40" i="100"/>
  <c r="AT39" i="100"/>
  <c r="AT38" i="100"/>
  <c r="AT37" i="100"/>
  <c r="AT36" i="100"/>
  <c r="AT35" i="100"/>
  <c r="AT34" i="100"/>
  <c r="AT33" i="100"/>
  <c r="AT32" i="100"/>
  <c r="AT31" i="100"/>
  <c r="AT30" i="100"/>
  <c r="AT29" i="100"/>
  <c r="AT28" i="100"/>
  <c r="AT27" i="100"/>
  <c r="AT26" i="100"/>
  <c r="AT25" i="100"/>
  <c r="AT24" i="100"/>
  <c r="AT23" i="100"/>
  <c r="AT22" i="100"/>
  <c r="AT21" i="100"/>
  <c r="AT20" i="100"/>
  <c r="AT19" i="100"/>
  <c r="AT18" i="100"/>
  <c r="AT17" i="100"/>
  <c r="AT16" i="100"/>
  <c r="AT15" i="100"/>
  <c r="AT14" i="100"/>
  <c r="AT13" i="100"/>
  <c r="AT12" i="100"/>
  <c r="AT11" i="100"/>
  <c r="AT10" i="100"/>
  <c r="AT9" i="100"/>
  <c r="AT8" i="100"/>
  <c r="AT7" i="100"/>
  <c r="AT6" i="100"/>
  <c r="AT5" i="100"/>
  <c r="AT4" i="100"/>
  <c r="AT3" i="100"/>
  <c r="AU320" i="100" l="1"/>
  <c r="AU319" i="100"/>
  <c r="AU318" i="100"/>
  <c r="AU317" i="100"/>
  <c r="AU316" i="100"/>
  <c r="AU315" i="100"/>
  <c r="AU314" i="100"/>
  <c r="AU313" i="100"/>
  <c r="AU312" i="100"/>
  <c r="AU311" i="100"/>
  <c r="AU310" i="100"/>
  <c r="AU309" i="100"/>
  <c r="AU308" i="100"/>
  <c r="AU307" i="100"/>
  <c r="AU306" i="100"/>
  <c r="AU305" i="100"/>
  <c r="AU304" i="100"/>
  <c r="AU303" i="100"/>
  <c r="AU302" i="100"/>
  <c r="AU301" i="100"/>
  <c r="AU300" i="100"/>
  <c r="AU299" i="100"/>
  <c r="AU298" i="100"/>
  <c r="AU297" i="100"/>
  <c r="AU296" i="100"/>
  <c r="AU295" i="100"/>
  <c r="AU294" i="100"/>
  <c r="AU293" i="100"/>
  <c r="AU292" i="100"/>
  <c r="AU291" i="100"/>
  <c r="AU290" i="100"/>
  <c r="AU289" i="100"/>
  <c r="AU288" i="100"/>
  <c r="AU287" i="100"/>
  <c r="AU286" i="100"/>
  <c r="AU285" i="100"/>
  <c r="AU284" i="100"/>
  <c r="AU283" i="100"/>
  <c r="AU282" i="100"/>
  <c r="AU281" i="100"/>
  <c r="AU280" i="100"/>
  <c r="AU279" i="100"/>
  <c r="AU278" i="100"/>
  <c r="AU277" i="100"/>
  <c r="AU276" i="100"/>
  <c r="AU275" i="100"/>
  <c r="AU274" i="100"/>
  <c r="AU273" i="100"/>
  <c r="AU272" i="100"/>
  <c r="AU271" i="100"/>
  <c r="AU270" i="100"/>
  <c r="AU269" i="100"/>
  <c r="AU268" i="100"/>
  <c r="AU267" i="100"/>
  <c r="AU266" i="100"/>
  <c r="AU265" i="100"/>
  <c r="AU264" i="100"/>
  <c r="AU263" i="100"/>
  <c r="AU262" i="100"/>
  <c r="AU261" i="100"/>
  <c r="AU260" i="100"/>
  <c r="AU259" i="100"/>
  <c r="AU258" i="100"/>
  <c r="AU257" i="100"/>
  <c r="AU256" i="100"/>
  <c r="AU255" i="100"/>
  <c r="AU254" i="100"/>
  <c r="AU253" i="100"/>
  <c r="AU252" i="100"/>
  <c r="AU251" i="100"/>
  <c r="AU250" i="100"/>
  <c r="AU249" i="100"/>
  <c r="AU248" i="100"/>
  <c r="AU247" i="100"/>
  <c r="AU246" i="100"/>
  <c r="AU245" i="100"/>
  <c r="AU244" i="100"/>
  <c r="AU243" i="100"/>
  <c r="AU242" i="100"/>
  <c r="AU241" i="100"/>
  <c r="AU240" i="100"/>
  <c r="AU239" i="100"/>
  <c r="AU238" i="100"/>
  <c r="AU237" i="100"/>
  <c r="AU236" i="100"/>
  <c r="AU235" i="100"/>
  <c r="AU234" i="100"/>
  <c r="AU233" i="100"/>
  <c r="AU232" i="100"/>
  <c r="AU231" i="100"/>
  <c r="AU230" i="100"/>
  <c r="AU229" i="100"/>
  <c r="AU228" i="100"/>
  <c r="AU227" i="100"/>
  <c r="AU226" i="100"/>
  <c r="AU225" i="100"/>
  <c r="AU224" i="100"/>
  <c r="AU223" i="100"/>
  <c r="AU222" i="100"/>
  <c r="AU221" i="100"/>
  <c r="AU220" i="100"/>
  <c r="AU219" i="100"/>
  <c r="AU218" i="100"/>
  <c r="AU217" i="100"/>
  <c r="AU216" i="100"/>
  <c r="AU215" i="100"/>
  <c r="AU214" i="100"/>
  <c r="AU213" i="100"/>
  <c r="AU212" i="100"/>
  <c r="AU211" i="100"/>
  <c r="AU210" i="100"/>
  <c r="AU209" i="100"/>
  <c r="AU208" i="100"/>
  <c r="AU207" i="100"/>
  <c r="AU206" i="100"/>
  <c r="AU205" i="100"/>
  <c r="AU204" i="100"/>
  <c r="AU203" i="100"/>
  <c r="AU202" i="100"/>
  <c r="AU201" i="100"/>
  <c r="AU200" i="100"/>
  <c r="AU199" i="100"/>
  <c r="AU198" i="100"/>
  <c r="AU197" i="100"/>
  <c r="AU196" i="100"/>
  <c r="AU195" i="100"/>
  <c r="AU194" i="100"/>
  <c r="AU193" i="100"/>
  <c r="AU192" i="100"/>
  <c r="AU191" i="100"/>
  <c r="AU190" i="100"/>
  <c r="AU189" i="100"/>
  <c r="AU188" i="100"/>
  <c r="AU187" i="100"/>
  <c r="AU186" i="100"/>
  <c r="AU185" i="100"/>
  <c r="AU184" i="100"/>
  <c r="AU183" i="100"/>
  <c r="AU182" i="100"/>
  <c r="AU181" i="100"/>
  <c r="AU180" i="100"/>
  <c r="AU179" i="100"/>
  <c r="AU178" i="100"/>
  <c r="AU177" i="100"/>
  <c r="AU176" i="100"/>
  <c r="AU175" i="100"/>
  <c r="AU174" i="100"/>
  <c r="AU173" i="100"/>
  <c r="AU172" i="100"/>
  <c r="AU171" i="100"/>
  <c r="AU170" i="100"/>
  <c r="AU169" i="100"/>
  <c r="AU168" i="100"/>
  <c r="AU167" i="100"/>
  <c r="AU166" i="100"/>
  <c r="AU165" i="100"/>
  <c r="AU164" i="100"/>
  <c r="AU163" i="100"/>
  <c r="AU162" i="100"/>
  <c r="AU161" i="100"/>
  <c r="AU160" i="100"/>
  <c r="AU159" i="100"/>
  <c r="AU158" i="100"/>
  <c r="AU157" i="100"/>
  <c r="AU156" i="100"/>
  <c r="AU155" i="100"/>
  <c r="AU154" i="100"/>
  <c r="AU153" i="100"/>
  <c r="AU152" i="100"/>
  <c r="AU151" i="100"/>
  <c r="AU150" i="100"/>
  <c r="AU149" i="100"/>
  <c r="AU148" i="100"/>
  <c r="AU147" i="100"/>
  <c r="AU146" i="100"/>
  <c r="AU145" i="100"/>
  <c r="AU144" i="100"/>
  <c r="AU143" i="100"/>
  <c r="AU142" i="100"/>
  <c r="AU141" i="100"/>
  <c r="AU140" i="100"/>
  <c r="AU139" i="100"/>
  <c r="AU138" i="100"/>
  <c r="AU137" i="100"/>
  <c r="AU136" i="100"/>
  <c r="AU135" i="100"/>
  <c r="AU134" i="100"/>
  <c r="AU133" i="100"/>
  <c r="AU132" i="100"/>
  <c r="AU131" i="100"/>
  <c r="AU130" i="100"/>
  <c r="AU129" i="100"/>
  <c r="AU128" i="100"/>
  <c r="AU127" i="100"/>
  <c r="AU126" i="100"/>
  <c r="AU125" i="100"/>
  <c r="AU124" i="100"/>
  <c r="AU123" i="100"/>
  <c r="AU122" i="100"/>
  <c r="AU121" i="100"/>
  <c r="AU120" i="100"/>
  <c r="AU119" i="100"/>
  <c r="AU118" i="100"/>
  <c r="AU117" i="100"/>
  <c r="AU116" i="100"/>
  <c r="AU115" i="100"/>
  <c r="AU114" i="100"/>
  <c r="AU113" i="100"/>
  <c r="AU112" i="100"/>
  <c r="AU111" i="100"/>
  <c r="AU110" i="100"/>
  <c r="AU109" i="100"/>
  <c r="AU108" i="100"/>
  <c r="AU107" i="100"/>
  <c r="AU106" i="100"/>
  <c r="AU105" i="100"/>
  <c r="AU104" i="100"/>
  <c r="AU103" i="100"/>
  <c r="AU102" i="100"/>
  <c r="AU101" i="100"/>
  <c r="AU100" i="100"/>
  <c r="AU99" i="100"/>
  <c r="AU98" i="100"/>
  <c r="AU97" i="100"/>
  <c r="AU96" i="100"/>
  <c r="AU95" i="100"/>
  <c r="AU94" i="100"/>
  <c r="AU93" i="100"/>
  <c r="AU92" i="100"/>
  <c r="AU91" i="100"/>
  <c r="AU90" i="100"/>
  <c r="AU89" i="100"/>
  <c r="AU88" i="100"/>
  <c r="AU87" i="100"/>
  <c r="AU86" i="100"/>
  <c r="AU85" i="100"/>
  <c r="AU84" i="100"/>
  <c r="AU83" i="100"/>
  <c r="AU82" i="100"/>
  <c r="AU81" i="100"/>
  <c r="AU80" i="100"/>
  <c r="AU79" i="100"/>
  <c r="AU78" i="100"/>
  <c r="AU77" i="100"/>
  <c r="AU76" i="100"/>
  <c r="AU75" i="100"/>
  <c r="AU74" i="100"/>
  <c r="AU73" i="100"/>
  <c r="AU72" i="100"/>
  <c r="AU71" i="100"/>
  <c r="AU70" i="100"/>
  <c r="AU69" i="100"/>
  <c r="AU68" i="100"/>
  <c r="AU67" i="100"/>
  <c r="AU66" i="100"/>
  <c r="AU65" i="100"/>
  <c r="AU64" i="100"/>
  <c r="AU63" i="100"/>
  <c r="AU62" i="100"/>
  <c r="AU61" i="100"/>
  <c r="AU60" i="100"/>
  <c r="AU59" i="100"/>
  <c r="AU58" i="100"/>
  <c r="AU57" i="100"/>
  <c r="AU56" i="100"/>
  <c r="AU55" i="100"/>
  <c r="AU54" i="100"/>
  <c r="AU53" i="100"/>
  <c r="AU52" i="100"/>
  <c r="AU51" i="100"/>
  <c r="AU50" i="100"/>
  <c r="AU49" i="100"/>
  <c r="AU48" i="100"/>
  <c r="AU47" i="100"/>
  <c r="AU46" i="100"/>
  <c r="AU45" i="100"/>
  <c r="AU44" i="100"/>
  <c r="AU43" i="100"/>
  <c r="AU42" i="100"/>
  <c r="AU41" i="100"/>
  <c r="AU40" i="100"/>
  <c r="AU39" i="100"/>
  <c r="AU38" i="100"/>
  <c r="AU37" i="100"/>
  <c r="AU36" i="100"/>
  <c r="AU35" i="100"/>
  <c r="AU34" i="100"/>
  <c r="AU33" i="100"/>
  <c r="AU32" i="100"/>
  <c r="AU31" i="100"/>
  <c r="AU30" i="100"/>
  <c r="AU29" i="100"/>
  <c r="AU28" i="100"/>
  <c r="AU27" i="100"/>
  <c r="AU26" i="100"/>
  <c r="AU25" i="100"/>
  <c r="AU24" i="100"/>
  <c r="AU23" i="100"/>
  <c r="AU22" i="100"/>
  <c r="AU21" i="100"/>
  <c r="AU20" i="100"/>
  <c r="AU19" i="100"/>
  <c r="AU18" i="100"/>
  <c r="AU17" i="100"/>
  <c r="AU16" i="100"/>
  <c r="AU15" i="100"/>
  <c r="AU14" i="100"/>
  <c r="AU13" i="100"/>
  <c r="AU12" i="100"/>
  <c r="AU11" i="100"/>
  <c r="AU10" i="100"/>
  <c r="AU9" i="100"/>
  <c r="AU8" i="100"/>
  <c r="AU7" i="100"/>
  <c r="AU6" i="100"/>
  <c r="AU5" i="100"/>
  <c r="AU4" i="100"/>
  <c r="AU3" i="100"/>
  <c r="AW323" i="100"/>
  <c r="AV323" i="100"/>
  <c r="AU323" i="100"/>
  <c r="AT323" i="100"/>
  <c r="AS323" i="100"/>
  <c r="AR323" i="100"/>
  <c r="AQ323" i="100"/>
  <c r="AP323" i="100"/>
  <c r="AO323" i="100"/>
  <c r="AN323" i="100"/>
  <c r="AM323" i="100"/>
  <c r="AL323" i="100"/>
  <c r="AK323" i="100"/>
  <c r="AJ323" i="100"/>
  <c r="AI323" i="100"/>
  <c r="AH323" i="100"/>
  <c r="AG323" i="100"/>
  <c r="AF323" i="100"/>
  <c r="AE323" i="100"/>
  <c r="AD323" i="100"/>
  <c r="AC323" i="100"/>
  <c r="AB323" i="100"/>
  <c r="AA323" i="100"/>
  <c r="Z323" i="100"/>
  <c r="Y323" i="100"/>
  <c r="X323" i="100"/>
  <c r="W323" i="100"/>
  <c r="V323" i="100"/>
  <c r="U323" i="100"/>
  <c r="T323" i="100"/>
  <c r="S323" i="100"/>
  <c r="R323" i="100"/>
  <c r="Q323" i="100"/>
  <c r="P323" i="100"/>
  <c r="O323" i="100"/>
  <c r="N323" i="100"/>
  <c r="M323" i="100"/>
  <c r="L323" i="100"/>
  <c r="K323" i="100"/>
  <c r="J323" i="100"/>
  <c r="I323" i="100"/>
  <c r="H323" i="100"/>
  <c r="AW322" i="100"/>
  <c r="AV322" i="100"/>
  <c r="AT322" i="100"/>
  <c r="AS322" i="100"/>
  <c r="AR322" i="100"/>
  <c r="AQ322" i="100"/>
  <c r="AP322" i="100"/>
  <c r="AO322" i="100"/>
  <c r="AN322" i="100"/>
  <c r="AM322" i="100"/>
  <c r="AL322" i="100"/>
  <c r="AK322" i="100"/>
  <c r="AJ322" i="100"/>
  <c r="AI322" i="100"/>
  <c r="AH322" i="100"/>
  <c r="AG322" i="100"/>
  <c r="AF322" i="100"/>
  <c r="AE322" i="100"/>
  <c r="AD322" i="100"/>
  <c r="AC322" i="100"/>
  <c r="AB322" i="100"/>
  <c r="AA322" i="100"/>
  <c r="Z322" i="100"/>
  <c r="Y322" i="100"/>
  <c r="X322" i="100"/>
  <c r="W322" i="100"/>
  <c r="V322" i="100"/>
  <c r="U322" i="100"/>
  <c r="T322" i="100"/>
  <c r="S322" i="100"/>
  <c r="R322" i="100"/>
  <c r="Q322" i="100"/>
  <c r="P322" i="100"/>
  <c r="O322" i="100"/>
  <c r="N322" i="100"/>
  <c r="M322" i="100"/>
  <c r="L322" i="100"/>
  <c r="K322" i="100"/>
  <c r="J322" i="100"/>
  <c r="I322" i="100"/>
  <c r="H322" i="100"/>
  <c r="AU322" i="100" l="1"/>
</calcChain>
</file>

<file path=xl/sharedStrings.xml><?xml version="1.0" encoding="utf-8"?>
<sst xmlns="http://schemas.openxmlformats.org/spreadsheetml/2006/main" count="3325" uniqueCount="589">
  <si>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</si>
  <si>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</si>
  <si>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</si>
  <si>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</si>
  <si>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</si>
  <si>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</si>
  <si>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</si>
  <si>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</si>
  <si>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</si>
  <si>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</si>
  <si>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</si>
  <si>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</si>
  <si>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</si>
  <si>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</si>
  <si>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</si>
  <si>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</si>
  <si>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</si>
  <si>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</si>
  <si>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</si>
  <si>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</si>
  <si>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</si>
  <si>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</si>
  <si>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</si>
  <si>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</si>
  <si>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</si>
  <si>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</si>
  <si>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</si>
  <si>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</si>
  <si>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</si>
  <si>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45432</t>
  </si>
  <si>
    <t>45846</t>
  </si>
  <si>
    <t>4709</t>
  </si>
  <si>
    <t>4766</t>
  </si>
  <si>
    <t>4884</t>
  </si>
  <si>
    <t>20353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</si>
  <si>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</si>
  <si>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</si>
  <si>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</si>
  <si>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</si>
  <si>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</si>
  <si>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</si>
  <si>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</si>
  <si>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</si>
  <si>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</si>
  <si>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</si>
  <si>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</si>
  <si>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</si>
  <si>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</si>
  <si>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</si>
  <si>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</si>
  <si>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14259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</si>
  <si>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</si>
  <si>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</si>
  <si>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</si>
  <si>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</si>
  <si>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</si>
  <si>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</si>
  <si>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</si>
  <si>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</si>
  <si>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19641</t>
  </si>
  <si>
    <t>19643</t>
  </si>
  <si>
    <t>19645</t>
  </si>
  <si>
    <t>19648</t>
  </si>
  <si>
    <t>19651</t>
  </si>
  <si>
    <t>20455</t>
  </si>
  <si>
    <t>20461</t>
  </si>
  <si>
    <t>20469</t>
  </si>
  <si>
    <t>20789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</si>
  <si>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</si>
  <si>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</si>
  <si>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</si>
  <si>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</si>
  <si>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</si>
  <si>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</si>
  <si>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</si>
  <si>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</si>
  <si>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</si>
  <si>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</si>
  <si>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</si>
  <si>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</si>
  <si>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</si>
  <si>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</si>
  <si>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</si>
  <si>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</si>
  <si>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</si>
  <si>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</si>
  <si>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</si>
  <si>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</si>
  <si>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</si>
  <si>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</si>
  <si>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</si>
  <si>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</si>
  <si>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</si>
  <si>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3010010101813151</t>
  </si>
  <si>
    <t>3010010101818317</t>
  </si>
  <si>
    <t>3010010101823127</t>
  </si>
  <si>
    <t>3010010101823192</t>
  </si>
  <si>
    <t>3010010101823259</t>
  </si>
  <si>
    <t>3010010101826906</t>
  </si>
  <si>
    <t>3010010101835048</t>
  </si>
  <si>
    <t>3010010101847589</t>
  </si>
  <si>
    <t>3010010101847613</t>
  </si>
  <si>
    <t>33227</t>
  </si>
  <si>
    <t>33251</t>
  </si>
  <si>
    <t>33261</t>
  </si>
  <si>
    <t>34063</t>
  </si>
  <si>
    <t>34255</t>
  </si>
  <si>
    <t>34259</t>
  </si>
  <si>
    <t>34260</t>
  </si>
  <si>
    <t>34268</t>
  </si>
  <si>
    <t>34271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</si>
  <si>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</si>
  <si>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</si>
  <si>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</si>
  <si>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</si>
  <si>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</si>
  <si>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</si>
  <si>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</si>
  <si>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</si>
  <si>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</si>
  <si>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</si>
  <si>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</si>
  <si>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</si>
  <si>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</si>
  <si>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</si>
  <si>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</si>
  <si>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</si>
  <si>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</si>
  <si>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</si>
  <si>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</si>
  <si>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</si>
  <si>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</si>
  <si>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</si>
  <si>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</si>
  <si>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</si>
  <si>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</si>
  <si>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42069</t>
  </si>
  <si>
    <t>4219</t>
  </si>
  <si>
    <t>4224</t>
  </si>
  <si>
    <t>4341</t>
  </si>
  <si>
    <t>4346</t>
  </si>
  <si>
    <t>4367</t>
  </si>
  <si>
    <t>44070</t>
  </si>
  <si>
    <t>44084</t>
  </si>
  <si>
    <t>44085</t>
  </si>
  <si>
    <t>44476</t>
  </si>
  <si>
    <t>44912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</si>
  <si>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</si>
  <si>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</si>
  <si>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</si>
  <si>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</si>
  <si>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</si>
  <si>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</si>
  <si>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</si>
  <si>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</si>
  <si>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</si>
  <si>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45989</t>
  </si>
  <si>
    <t>45996</t>
  </si>
  <si>
    <t>46012</t>
  </si>
  <si>
    <t>4609</t>
  </si>
  <si>
    <t>46091</t>
  </si>
  <si>
    <t>4616</t>
  </si>
  <si>
    <t>4621</t>
  </si>
  <si>
    <t>46578</t>
  </si>
  <si>
    <t>4674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</si>
  <si>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</si>
  <si>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</si>
  <si>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</si>
  <si>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</si>
  <si>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</si>
  <si>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</si>
  <si>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</si>
  <si>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</si>
  <si>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</si>
  <si>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</si>
  <si>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</si>
  <si>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</si>
  <si>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</si>
  <si>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</si>
  <si>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</si>
  <si>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</si>
  <si>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</si>
  <si>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</si>
  <si>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</si>
  <si>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</si>
  <si>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</si>
  <si>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</si>
  <si>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</si>
  <si>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</si>
  <si>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</si>
  <si>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</si>
  <si>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</si>
  <si>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</si>
  <si>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</si>
  <si>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</si>
  <si>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</si>
  <si>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</si>
  <si>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</si>
  <si>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</si>
  <si>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</si>
  <si>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</si>
  <si>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</si>
  <si>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</si>
  <si>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</si>
  <si>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</si>
  <si>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</si>
  <si>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</si>
  <si>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</si>
  <si>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</si>
  <si>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</si>
  <si>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</si>
  <si>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</si>
  <si>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</si>
  <si>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</si>
  <si>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</si>
  <si>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</si>
  <si>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</si>
  <si>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</si>
  <si>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</si>
  <si>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</si>
  <si>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</si>
  <si>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</si>
  <si>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</si>
  <si>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</si>
  <si>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</si>
  <si>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</si>
  <si>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</si>
  <si>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</si>
  <si>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</si>
  <si>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</si>
  <si>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</si>
  <si>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</si>
  <si>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</si>
  <si>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</si>
  <si>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</si>
  <si>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</si>
  <si>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</si>
  <si>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</si>
  <si>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</si>
  <si>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</si>
  <si>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</si>
  <si>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</si>
  <si>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</si>
  <si>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</si>
  <si>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</si>
  <si>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</si>
  <si>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</si>
  <si>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</si>
  <si>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</si>
  <si>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</si>
  <si>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</si>
  <si>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</si>
  <si>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</si>
  <si>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</si>
  <si>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</si>
  <si>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</si>
  <si>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</si>
  <si>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</si>
  <si>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</si>
  <si>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</si>
  <si>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</si>
  <si>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</si>
  <si>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</si>
  <si>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</si>
  <si>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</si>
  <si>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</si>
  <si>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</si>
  <si>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</si>
  <si>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</si>
  <si>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</si>
  <si>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</si>
  <si>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</si>
  <si>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</si>
  <si>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</si>
  <si>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</si>
  <si>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</si>
  <si>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</si>
  <si>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</si>
  <si>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</si>
  <si>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</si>
  <si>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</si>
  <si>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</si>
  <si>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</si>
  <si>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</si>
  <si>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</si>
  <si>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</si>
  <si>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</si>
  <si>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</si>
  <si>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</si>
  <si>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</si>
  <si>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</si>
  <si>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</si>
  <si>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</si>
  <si>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</si>
  <si>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</si>
  <si>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</si>
  <si>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</si>
  <si>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</si>
  <si>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</si>
  <si>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</si>
  <si>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</si>
  <si>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</si>
  <si>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</si>
  <si>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</si>
  <si>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</si>
  <si>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</si>
  <si>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</si>
  <si>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</si>
  <si>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</si>
  <si>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</si>
  <si>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</si>
  <si>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</si>
  <si>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</si>
  <si>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</si>
  <si>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</si>
  <si>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</si>
  <si>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</si>
  <si>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</si>
  <si>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</si>
  <si>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</si>
  <si>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</si>
  <si>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</si>
  <si>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</si>
  <si>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</si>
  <si>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</si>
  <si>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</si>
  <si>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</si>
  <si>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</si>
  <si>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</si>
  <si>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</si>
  <si>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</si>
  <si>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</si>
  <si>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</si>
  <si>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</si>
  <si>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SAN NICOLAS DE LOS GARZA</t>
  </si>
  <si>
    <t>66445</t>
  </si>
  <si>
    <t>SANTA CATARINA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</si>
  <si>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</si>
  <si>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</si>
  <si>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</si>
  <si>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</si>
  <si>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</si>
  <si>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</si>
  <si>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</si>
  <si>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</si>
  <si>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</si>
  <si>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</si>
  <si>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</si>
  <si>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</si>
  <si>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</si>
  <si>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</si>
  <si>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</si>
  <si>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</si>
  <si>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</si>
  <si>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</si>
  <si>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</si>
  <si>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</si>
  <si>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</si>
  <si>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</si>
  <si>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</si>
  <si>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</si>
  <si>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</si>
  <si>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</si>
  <si>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</si>
  <si>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</si>
  <si>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</si>
  <si>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</si>
  <si>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</si>
  <si>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</si>
  <si>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</si>
  <si>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</si>
  <si>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</si>
  <si>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</si>
  <si>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</si>
  <si>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</si>
  <si>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</si>
  <si>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</si>
  <si>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</si>
  <si>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</si>
  <si>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</si>
  <si>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</si>
  <si>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</si>
  <si>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</si>
  <si>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</si>
  <si>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</si>
  <si>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</si>
  <si>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</si>
  <si>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</si>
  <si>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</si>
  <si>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</si>
  <si>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</si>
  <si>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</si>
  <si>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</si>
  <si>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</si>
  <si>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</si>
  <si>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</si>
  <si>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</si>
  <si>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</si>
  <si>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</si>
  <si>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</si>
  <si>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</si>
  <si>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</si>
  <si>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</si>
  <si>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</si>
  <si>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</si>
  <si>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</si>
  <si>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</si>
  <si>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</si>
  <si>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</si>
  <si>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</si>
  <si>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</si>
  <si>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</si>
  <si>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</si>
  <si>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</si>
  <si>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</si>
  <si>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</si>
  <si>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</si>
  <si>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</si>
  <si>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</si>
  <si>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</si>
  <si>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</si>
  <si>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</si>
  <si>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</si>
  <si>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</si>
  <si>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</si>
  <si>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</si>
  <si>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</si>
  <si>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</si>
  <si>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</si>
  <si>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</si>
  <si>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</si>
  <si>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</si>
  <si>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</si>
  <si>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</si>
  <si>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</si>
  <si>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</si>
  <si>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</si>
  <si>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</si>
  <si>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</si>
  <si>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</si>
  <si>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</si>
  <si>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</si>
  <si>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</si>
  <si>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</si>
  <si>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3010010101826138</t>
  </si>
  <si>
    <t>REYNOSA</t>
  </si>
  <si>
    <t>88715</t>
  </si>
  <si>
    <t>3010010101828829</t>
  </si>
  <si>
    <t>37000</t>
  </si>
  <si>
    <t>3010010101837291</t>
  </si>
  <si>
    <t>3010010101837424</t>
  </si>
  <si>
    <t>3010010101839610</t>
  </si>
  <si>
    <t>67250</t>
  </si>
  <si>
    <t>3010010101846680</t>
  </si>
  <si>
    <t>31124</t>
  </si>
  <si>
    <t>HGO</t>
  </si>
  <si>
    <t>TULANCINGO</t>
  </si>
  <si>
    <t>43770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</si>
  <si>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</si>
  <si>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</si>
  <si>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</si>
  <si>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</si>
  <si>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</si>
  <si>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</si>
  <si>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</si>
  <si>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</si>
  <si>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</si>
  <si>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</si>
  <si>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</si>
  <si>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</si>
  <si>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</si>
  <si>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</si>
  <si>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</si>
  <si>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</si>
  <si>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</si>
  <si>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</si>
  <si>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</si>
  <si>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</si>
  <si>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</si>
  <si>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</si>
  <si>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</si>
  <si>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</si>
  <si>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</si>
  <si>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</si>
  <si>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</si>
  <si>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</si>
  <si>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</si>
  <si>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</si>
  <si>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</si>
  <si>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</si>
  <si>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</si>
  <si>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</si>
  <si>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</si>
  <si>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</si>
  <si>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</si>
  <si>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</si>
  <si>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</si>
  <si>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</si>
  <si>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</si>
  <si>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</si>
  <si>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</si>
  <si>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</si>
  <si>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</si>
  <si>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</si>
  <si>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</si>
  <si>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</si>
  <si>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</si>
  <si>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</si>
  <si>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</si>
  <si>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</si>
  <si>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</si>
  <si>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</si>
  <si>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</si>
  <si>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</si>
  <si>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</si>
  <si>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</si>
  <si>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</si>
  <si>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</si>
  <si>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</si>
  <si>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</si>
  <si>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</si>
  <si>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</si>
  <si>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</si>
  <si>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</si>
  <si>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</si>
  <si>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</si>
  <si>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</si>
  <si>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</si>
  <si>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</si>
  <si>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</si>
  <si>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</si>
  <si>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</si>
  <si>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</si>
  <si>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</si>
  <si>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</si>
  <si>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</si>
  <si>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</si>
  <si>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</si>
  <si>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</si>
  <si>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</si>
  <si>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</si>
  <si>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</si>
  <si>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</si>
  <si>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</si>
  <si>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</si>
  <si>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</si>
  <si>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</si>
  <si>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</si>
  <si>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</si>
  <si>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</si>
  <si>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</si>
  <si>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</si>
  <si>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</si>
  <si>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</si>
  <si>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</si>
  <si>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</si>
  <si>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</si>
  <si>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</si>
  <si>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</si>
  <si>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</si>
  <si>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</si>
  <si>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</si>
  <si>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</si>
  <si>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</si>
  <si>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</si>
  <si>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</si>
  <si>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</si>
  <si>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</si>
  <si>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</si>
  <si>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</si>
  <si>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</si>
  <si>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</si>
  <si>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</si>
  <si>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</si>
  <si>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</si>
  <si>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</si>
  <si>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</si>
  <si>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</si>
  <si>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</si>
  <si>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</si>
  <si>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</si>
  <si>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</si>
  <si>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</si>
  <si>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</si>
  <si>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</si>
  <si>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</si>
  <si>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</si>
  <si>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33231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</si>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</sst>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51"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166" fontId="20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top"/>
    </xf>
    <xf numFmtId="0" fontId="22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top"/>
    </xf>
    <xf numFmtId="0" fontId="21" fillId="0" borderId="0"/>
    <xf numFmtId="0" fontId="21" fillId="0" borderId="0"/>
    <xf numFmtId="166" fontId="18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7" fillId="0" borderId="0"/>
    <xf numFmtId="0" fontId="16" fillId="0" borderId="0"/>
    <xf numFmtId="0" fontId="21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6" fontId="21" fillId="0" borderId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5" fontId="21" fillId="0" borderId="0" applyFont="0" applyFill="0" applyBorder="0" applyAlignment="0" applyProtection="0"/>
    <xf numFmtId="0" fontId="12" fillId="0" borderId="0"/>
    <xf numFmtId="0" fontId="12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2" fillId="0" borderId="0"/>
    <xf numFmtId="0" fontId="11" fillId="0" borderId="0"/>
    <xf numFmtId="0" fontId="40" fillId="0" borderId="0"/>
    <xf numFmtId="166" fontId="40" fillId="0" borderId="0" applyFont="0" applyFill="0" applyBorder="0" applyAlignment="0" applyProtection="0"/>
    <xf numFmtId="0" fontId="41" fillId="0" borderId="0"/>
    <xf numFmtId="166" fontId="4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41" fillId="0" borderId="0"/>
    <xf numFmtId="0" fontId="39" fillId="0" borderId="0" applyBorder="0"/>
    <xf numFmtId="166" fontId="3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1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1" fillId="0" borderId="0">
      <alignment vertical="top"/>
    </xf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>
      <alignment vertical="top"/>
    </xf>
    <xf numFmtId="166" fontId="7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41" fillId="0" borderId="0"/>
    <xf numFmtId="166" fontId="20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6" fillId="0" borderId="0"/>
    <xf numFmtId="9" fontId="44" fillId="0" borderId="0" applyFont="0" applyFill="0" applyBorder="0" applyAlignment="0" applyProtection="0"/>
    <xf numFmtId="0" fontId="6" fillId="0" borderId="0"/>
    <xf numFmtId="0" fontId="21" fillId="0" borderId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5" fillId="0" borderId="0"/>
    <xf numFmtId="0" fontId="6" fillId="0" borderId="0"/>
    <xf numFmtId="0" fontId="2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8" fontId="46" fillId="0" borderId="1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0" fontId="47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/>
    <xf numFmtId="0" fontId="21" fillId="0" borderId="0"/>
    <xf numFmtId="166" fontId="4" fillId="0" borderId="0" applyFont="0" applyFill="0" applyBorder="0" applyAlignment="0" applyProtection="0"/>
    <xf numFmtId="0" fontId="4" fillId="0" borderId="0"/>
    <xf numFmtId="9" fontId="44" fillId="0" borderId="0" applyFont="0" applyFill="0" applyBorder="0" applyAlignment="0" applyProtection="0"/>
    <xf numFmtId="0" fontId="4" fillId="0" borderId="0"/>
    <xf numFmtId="0" fontId="44" fillId="0" borderId="0"/>
    <xf numFmtId="0" fontId="4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0" borderId="0"/>
    <xf numFmtId="0" fontId="39" fillId="0" borderId="0" applyBorder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" fillId="0" borderId="0"/>
    <xf numFmtId="0" fontId="44" fillId="0" borderId="0"/>
    <xf numFmtId="43" fontId="20" fillId="0" borderId="0" applyFont="0" applyFill="0" applyBorder="0" applyAlignment="0" applyProtection="0"/>
    <xf numFmtId="0" fontId="21" fillId="0" borderId="0"/>
    <xf numFmtId="0" fontId="21" fillId="0" borderId="0"/>
    <xf numFmtId="44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1" fillId="0" borderId="0"/>
    <xf numFmtId="0" fontId="54" fillId="0" borderId="0"/>
  </cellStyleXfs>
  <cellXfs count="44">
    <xf numFmtId="0" fontId="0" fillId="0" borderId="0" xfId="0"/>
    <xf numFmtId="166" fontId="42" fillId="0" borderId="0" xfId="52" applyFont="1"/>
    <xf numFmtId="0" fontId="51" fillId="2" borderId="0" xfId="350" applyFont="1" applyFill="1" applyAlignment="1">
      <alignment horizontal="left"/>
    </xf>
    <xf numFmtId="49" fontId="52" fillId="3" borderId="2" xfId="350" applyNumberFormat="1" applyFont="1" applyFill="1" applyBorder="1" applyAlignment="1">
      <alignment horizontal="center" vertical="center" wrapText="1"/>
    </xf>
    <xf numFmtId="0" fontId="52" fillId="3" borderId="2" xfId="350" applyFont="1" applyFill="1" applyBorder="1" applyAlignment="1">
      <alignment horizontal="center" vertical="center" wrapText="1"/>
    </xf>
    <xf numFmtId="49" fontId="52" fillId="5" borderId="2" xfId="350" applyNumberFormat="1" applyFont="1" applyFill="1" applyBorder="1" applyAlignment="1">
      <alignment horizontal="center" vertical="center" wrapText="1"/>
    </xf>
    <xf numFmtId="0" fontId="48" fillId="4" borderId="3" xfId="350" applyFont="1" applyFill="1" applyBorder="1" applyAlignment="1">
      <alignment horizontal="left" wrapText="1"/>
    </xf>
    <xf numFmtId="49" fontId="48" fillId="4" borderId="3" xfId="350" applyNumberFormat="1" applyFont="1" applyFill="1" applyBorder="1" applyAlignment="1">
      <alignment horizontal="center" wrapText="1"/>
    </xf>
    <xf numFmtId="190" fontId="48" fillId="4" borderId="3" xfId="350" applyNumberFormat="1" applyFont="1" applyFill="1" applyBorder="1" applyAlignment="1">
      <alignment horizontal="center" wrapText="1"/>
    </xf>
    <xf numFmtId="49" fontId="48" fillId="4" borderId="3" xfId="350" applyNumberFormat="1" applyFont="1" applyFill="1" applyBorder="1" applyAlignment="1">
      <alignment horizontal="left" wrapText="1"/>
    </xf>
    <xf numFmtId="0" fontId="48" fillId="4" borderId="3" xfId="350" applyFont="1" applyFill="1" applyBorder="1" applyAlignment="1">
      <alignment horizontal="center" wrapText="1"/>
    </xf>
    <xf numFmtId="4" fontId="48" fillId="4" borderId="3" xfId="350" applyNumberFormat="1" applyFont="1" applyFill="1" applyBorder="1" applyAlignment="1">
      <alignment horizontal="right" wrapText="1"/>
    </xf>
    <xf numFmtId="1" fontId="48" fillId="4" borderId="3" xfId="350" applyNumberFormat="1" applyFont="1" applyFill="1" applyBorder="1" applyAlignment="1">
      <alignment horizontal="right" wrapText="1"/>
    </xf>
    <xf numFmtId="0" fontId="48" fillId="4" borderId="3" xfId="350" applyFont="1" applyFill="1" applyBorder="1" applyAlignment="1">
      <alignment horizontal="right" wrapText="1"/>
    </xf>
    <xf numFmtId="190" fontId="48" fillId="4" borderId="3" xfId="350" applyNumberFormat="1" applyFont="1" applyFill="1" applyBorder="1" applyAlignment="1">
      <alignment horizontal="right" wrapText="1"/>
    </xf>
    <xf numFmtId="0" fontId="48" fillId="2" borderId="3" xfId="350" applyFont="1" applyFill="1" applyBorder="1" applyAlignment="1">
      <alignment horizontal="left" wrapText="1"/>
    </xf>
    <xf numFmtId="49" fontId="48" fillId="2" borderId="3" xfId="350" applyNumberFormat="1" applyFont="1" applyFill="1" applyBorder="1" applyAlignment="1">
      <alignment horizontal="center" wrapText="1"/>
    </xf>
    <xf numFmtId="190" fontId="48" fillId="2" borderId="3" xfId="350" applyNumberFormat="1" applyFont="1" applyFill="1" applyBorder="1" applyAlignment="1">
      <alignment horizontal="center" wrapText="1"/>
    </xf>
    <xf numFmtId="49" fontId="48" fillId="2" borderId="3" xfId="350" applyNumberFormat="1" applyFont="1" applyFill="1" applyBorder="1" applyAlignment="1">
      <alignment horizontal="left" wrapText="1"/>
    </xf>
    <xf numFmtId="0" fontId="48" fillId="2" borderId="3" xfId="350" applyFont="1" applyFill="1" applyBorder="1" applyAlignment="1">
      <alignment horizontal="center" wrapText="1"/>
    </xf>
    <xf numFmtId="4" fontId="48" fillId="2" borderId="3" xfId="350" applyNumberFormat="1" applyFont="1" applyFill="1" applyBorder="1" applyAlignment="1">
      <alignment horizontal="right" wrapText="1"/>
    </xf>
    <xf numFmtId="1" fontId="48" fillId="2" borderId="3" xfId="350" applyNumberFormat="1" applyFont="1" applyFill="1" applyBorder="1" applyAlignment="1">
      <alignment horizontal="right" wrapText="1"/>
    </xf>
    <xf numFmtId="0" fontId="48" fillId="2" borderId="3" xfId="350" applyFont="1" applyFill="1" applyBorder="1" applyAlignment="1">
      <alignment horizontal="right" wrapText="1"/>
    </xf>
    <xf numFmtId="190" fontId="48" fillId="2" borderId="3" xfId="350" applyNumberFormat="1" applyFont="1" applyFill="1" applyBorder="1" applyAlignment="1">
      <alignment horizontal="right" wrapText="1"/>
    </xf>
    <xf numFmtId="49" fontId="52" fillId="3" borderId="3" xfId="350" applyNumberFormat="1" applyFont="1" applyFill="1" applyBorder="1" applyAlignment="1">
      <alignment horizontal="center" vertical="center" wrapText="1"/>
    </xf>
    <xf numFmtId="0" fontId="52" fillId="3" borderId="3" xfId="350" applyFont="1" applyFill="1" applyBorder="1" applyAlignment="1">
      <alignment horizontal="center" vertical="center" wrapText="1"/>
    </xf>
    <xf numFmtId="49" fontId="52" fillId="5" borderId="3" xfId="350" applyNumberFormat="1" applyFont="1" applyFill="1" applyBorder="1" applyAlignment="1">
      <alignment horizontal="center" vertical="center" wrapText="1"/>
    </xf>
    <xf numFmtId="49" fontId="49" fillId="2" borderId="3" xfId="350" applyNumberFormat="1" applyFont="1" applyFill="1" applyBorder="1" applyAlignment="1">
      <alignment horizontal="left" vertical="center"/>
    </xf>
    <xf numFmtId="0" fontId="49" fillId="2" borderId="3" xfId="350" applyFont="1" applyFill="1" applyBorder="1" applyAlignment="1">
      <alignment horizontal="left" vertical="center"/>
    </xf>
    <xf numFmtId="0" fontId="49" fillId="2" borderId="3" xfId="350" applyFont="1" applyFill="1" applyBorder="1" applyAlignment="1">
      <alignment horizontal="right" vertical="center"/>
    </xf>
    <xf numFmtId="4" fontId="49" fillId="2" borderId="3" xfId="350" applyNumberFormat="1" applyFont="1" applyFill="1" applyBorder="1" applyAlignment="1">
      <alignment horizontal="right" vertical="center"/>
    </xf>
    <xf numFmtId="4" fontId="53" fillId="2" borderId="3" xfId="350" applyNumberFormat="1" applyFont="1" applyFill="1" applyBorder="1" applyAlignment="1">
      <alignment horizontal="right" vertical="center"/>
    </xf>
    <xf numFmtId="49" fontId="49" fillId="2" borderId="3" xfId="350" applyNumberFormat="1" applyFont="1" applyFill="1" applyBorder="1" applyAlignment="1">
      <alignment horizontal="right" vertical="center"/>
    </xf>
    <xf numFmtId="0" fontId="49" fillId="2" borderId="0" xfId="350" applyFont="1" applyFill="1" applyAlignment="1">
      <alignment horizontal="left"/>
    </xf>
    <xf numFmtId="49" fontId="48" fillId="2" borderId="3" xfId="350" applyNumberFormat="1" applyFont="1" applyFill="1" applyBorder="1" applyAlignment="1">
      <alignment horizontal="left" vertical="center"/>
    </xf>
    <xf numFmtId="0" fontId="42" fillId="2" borderId="3" xfId="350" applyFont="1" applyFill="1" applyBorder="1" applyAlignment="1">
      <alignment horizontal="left" vertical="center"/>
    </xf>
    <xf numFmtId="0" fontId="48" fillId="2" borderId="3" xfId="350" applyFont="1" applyFill="1" applyBorder="1" applyAlignment="1">
      <alignment horizontal="right" vertical="center"/>
    </xf>
    <xf numFmtId="0" fontId="42" fillId="2" borderId="3" xfId="350" applyFont="1" applyFill="1" applyBorder="1" applyAlignment="1">
      <alignment horizontal="right" vertical="center"/>
    </xf>
    <xf numFmtId="1" fontId="48" fillId="2" borderId="3" xfId="350" applyNumberFormat="1" applyFont="1" applyFill="1" applyBorder="1" applyAlignment="1">
      <alignment horizontal="right" vertical="center"/>
    </xf>
    <xf numFmtId="4" fontId="48" fillId="2" borderId="3" xfId="350" applyNumberFormat="1" applyFont="1" applyFill="1" applyBorder="1" applyAlignment="1">
      <alignment horizontal="right" vertical="center"/>
    </xf>
    <xf numFmtId="0" fontId="54" fillId="0" borderId="0" xfId="350"/>
    <xf numFmtId="43" fontId="54" fillId="0" borderId="0" xfId="350" applyNumberFormat="1"/>
    <xf numFmtId="166" fontId="54" fillId="0" borderId="0" xfId="52" applyFont="1"/>
    <xf numFmtId="0" fontId="41" fillId="0" borderId="0" xfId="350" applyFont="1" applyAlignment="1">
      <alignment horizontal="right"/>
    </xf>
  </cellXfs>
  <cellStyles count="351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2" xfId="348" xr:uid="{438733A6-7BD7-4B0A-B7A7-00044D7C0220}"/>
    <cellStyle name="Normal 33" xfId="349" xr:uid="{7D1BEA3A-D285-42F8-A3D3-40607BCC9190}"/>
    <cellStyle name="Normal 34" xfId="350" xr:uid="{7A728691-C525-4121-BF8C-11CF5011C195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ADMINISTRACI&#211;N%20MAESTRA\Bursas\CCB%20052U%20-%20247\2024\06\2024%2006%20Ejercicio%20Aplicado%20y%20Flujos.xlsx" TargetMode="External"/><Relationship Id="rId1" Type="http://schemas.openxmlformats.org/officeDocument/2006/relationships/externalLinkPath" Target="/Mi%20unidad/ADMINISTRACI&#211;N%20MAESTRA/Bursas/CCB%20052U%20-%20247/2024/06/2024%2006%20Ejercicio%20Aplicado%20y%20Fluj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do"/>
    </sheetNames>
    <sheetDataSet>
      <sheetData sheetId="0">
        <row r="151">
          <cell r="C151" t="str">
            <v>14460</v>
          </cell>
          <cell r="D151" t="str">
            <v>HCC F247</v>
          </cell>
          <cell r="E151"/>
          <cell r="F151">
            <v>8001</v>
          </cell>
          <cell r="G151">
            <v>8000.7399999999989</v>
          </cell>
          <cell r="H151">
            <v>993.12</v>
          </cell>
          <cell r="I151">
            <v>4070.7</v>
          </cell>
          <cell r="J151">
            <v>505.29</v>
          </cell>
          <cell r="K151">
            <v>1835.52</v>
          </cell>
          <cell r="L151">
            <v>227.84</v>
          </cell>
          <cell r="M151">
            <v>0</v>
          </cell>
          <cell r="N151">
            <v>0</v>
          </cell>
          <cell r="O151">
            <v>1180.23</v>
          </cell>
          <cell r="P151">
            <v>146.5</v>
          </cell>
          <cell r="Q151">
            <v>0</v>
          </cell>
          <cell r="R151">
            <v>0</v>
          </cell>
          <cell r="S151">
            <v>485.53999999999996</v>
          </cell>
          <cell r="T151">
            <v>60.269999999999996</v>
          </cell>
          <cell r="U151">
            <v>47.85</v>
          </cell>
          <cell r="V151">
            <v>5.94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380.9</v>
          </cell>
          <cell r="AB151">
            <v>47.28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</row>
        <row r="152">
          <cell r="C152" t="str">
            <v>20997</v>
          </cell>
          <cell r="D152" t="str">
            <v>HCC F247</v>
          </cell>
          <cell r="E152"/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</row>
        <row r="153">
          <cell r="C153" t="str">
            <v>23712</v>
          </cell>
          <cell r="D153" t="str">
            <v>HCC F247</v>
          </cell>
          <cell r="E153"/>
          <cell r="F153">
            <v>6825</v>
          </cell>
          <cell r="G153">
            <v>6824.99</v>
          </cell>
          <cell r="H153">
            <v>847.83000000000015</v>
          </cell>
          <cell r="I153">
            <v>2101.85</v>
          </cell>
          <cell r="J153">
            <v>261.10000000000002</v>
          </cell>
          <cell r="K153">
            <v>2559.33</v>
          </cell>
          <cell r="L153">
            <v>317.93</v>
          </cell>
          <cell r="M153">
            <v>0</v>
          </cell>
          <cell r="N153">
            <v>0</v>
          </cell>
          <cell r="O153">
            <v>1076.3599999999999</v>
          </cell>
          <cell r="P153">
            <v>133.71</v>
          </cell>
          <cell r="Q153">
            <v>349.12</v>
          </cell>
          <cell r="R153">
            <v>43.37</v>
          </cell>
          <cell r="S153">
            <v>88.06</v>
          </cell>
          <cell r="T153">
            <v>10.94</v>
          </cell>
          <cell r="U153">
            <v>8.61</v>
          </cell>
          <cell r="V153">
            <v>1.07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641.66</v>
          </cell>
          <cell r="AB153">
            <v>79.709999999999994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</row>
        <row r="154">
          <cell r="C154" t="str">
            <v>24214</v>
          </cell>
          <cell r="D154" t="str">
            <v>HCC F247</v>
          </cell>
          <cell r="E154"/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</row>
        <row r="155">
          <cell r="C155" t="str">
            <v>24216</v>
          </cell>
          <cell r="D155" t="str">
            <v>HCC F247</v>
          </cell>
          <cell r="E155"/>
          <cell r="F155">
            <v>9145</v>
          </cell>
          <cell r="G155">
            <v>9144.4599999999991</v>
          </cell>
          <cell r="H155">
            <v>1102.6099999999999</v>
          </cell>
          <cell r="I155">
            <v>4781.8500000000004</v>
          </cell>
          <cell r="J155">
            <v>576.58000000000004</v>
          </cell>
          <cell r="K155">
            <v>1958.5</v>
          </cell>
          <cell r="L155">
            <v>236.15</v>
          </cell>
          <cell r="M155">
            <v>0</v>
          </cell>
          <cell r="N155">
            <v>0</v>
          </cell>
          <cell r="O155">
            <v>1357.06</v>
          </cell>
          <cell r="P155">
            <v>163.63</v>
          </cell>
          <cell r="Q155">
            <v>0</v>
          </cell>
          <cell r="R155">
            <v>0</v>
          </cell>
          <cell r="S155">
            <v>556.74</v>
          </cell>
          <cell r="T155">
            <v>67.13</v>
          </cell>
          <cell r="U155">
            <v>54.9</v>
          </cell>
          <cell r="V155">
            <v>6.62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435.41</v>
          </cell>
          <cell r="AB155">
            <v>52.5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</row>
        <row r="156">
          <cell r="C156" t="str">
            <v>2509</v>
          </cell>
          <cell r="D156" t="str">
            <v>HCC F247</v>
          </cell>
          <cell r="E156"/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</row>
        <row r="157">
          <cell r="C157" t="str">
            <v>36762</v>
          </cell>
          <cell r="D157" t="str">
            <v>HCC F247</v>
          </cell>
          <cell r="E157"/>
          <cell r="F157">
            <v>6911.03</v>
          </cell>
          <cell r="G157">
            <v>6911.0300000000007</v>
          </cell>
          <cell r="H157">
            <v>872.33999999999992</v>
          </cell>
          <cell r="I157">
            <v>2555.29</v>
          </cell>
          <cell r="J157">
            <v>322.54000000000002</v>
          </cell>
          <cell r="K157">
            <v>2442.2399999999998</v>
          </cell>
          <cell r="L157">
            <v>308.27</v>
          </cell>
          <cell r="M157">
            <v>0</v>
          </cell>
          <cell r="N157">
            <v>0</v>
          </cell>
          <cell r="O157">
            <v>838.59</v>
          </cell>
          <cell r="P157">
            <v>105.85</v>
          </cell>
          <cell r="Q157">
            <v>0</v>
          </cell>
          <cell r="R157">
            <v>0</v>
          </cell>
          <cell r="S157">
            <v>355.08</v>
          </cell>
          <cell r="T157">
            <v>44.82</v>
          </cell>
          <cell r="U157">
            <v>35.020000000000003</v>
          </cell>
          <cell r="V157">
            <v>4.42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684.81</v>
          </cell>
          <cell r="AB157">
            <v>86.44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</row>
        <row r="158">
          <cell r="C158" t="str">
            <v>3799</v>
          </cell>
          <cell r="D158" t="str">
            <v>HCC F247</v>
          </cell>
          <cell r="E158"/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</row>
        <row r="159">
          <cell r="C159" t="str">
            <v>41036</v>
          </cell>
          <cell r="D159" t="str">
            <v>HCC F247</v>
          </cell>
          <cell r="E159"/>
          <cell r="F159">
            <v>8000</v>
          </cell>
          <cell r="G159">
            <v>8000.04</v>
          </cell>
          <cell r="H159">
            <v>979.06</v>
          </cell>
          <cell r="I159">
            <v>3467.59</v>
          </cell>
          <cell r="J159">
            <v>434.65</v>
          </cell>
          <cell r="K159">
            <v>1784.98</v>
          </cell>
          <cell r="L159">
            <v>215.17</v>
          </cell>
          <cell r="M159">
            <v>0</v>
          </cell>
          <cell r="N159">
            <v>0</v>
          </cell>
          <cell r="O159">
            <v>1045.1099999999999</v>
          </cell>
          <cell r="P159">
            <v>125.24</v>
          </cell>
          <cell r="Q159">
            <v>349.98</v>
          </cell>
          <cell r="R159">
            <v>41.94</v>
          </cell>
          <cell r="S159">
            <v>418.41999999999996</v>
          </cell>
          <cell r="T159">
            <v>50.14</v>
          </cell>
          <cell r="U159">
            <v>41.14</v>
          </cell>
          <cell r="V159">
            <v>4.93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892.82</v>
          </cell>
          <cell r="AB159">
            <v>106.99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C160" t="str">
            <v>41042</v>
          </cell>
          <cell r="D160" t="str">
            <v>HCC F247</v>
          </cell>
          <cell r="E160"/>
          <cell r="F160">
            <v>8490</v>
          </cell>
          <cell r="G160">
            <v>8489.9700000000012</v>
          </cell>
          <cell r="H160">
            <v>1094.55</v>
          </cell>
          <cell r="I160">
            <v>4303.2700000000004</v>
          </cell>
          <cell r="J160">
            <v>554.79</v>
          </cell>
          <cell r="K160">
            <v>1845.06</v>
          </cell>
          <cell r="L160">
            <v>237.87</v>
          </cell>
          <cell r="M160">
            <v>0</v>
          </cell>
          <cell r="N160">
            <v>0</v>
          </cell>
          <cell r="O160">
            <v>936.53</v>
          </cell>
          <cell r="P160">
            <v>120.74</v>
          </cell>
          <cell r="Q160">
            <v>349.98</v>
          </cell>
          <cell r="R160">
            <v>45.12</v>
          </cell>
          <cell r="S160">
            <v>387.52</v>
          </cell>
          <cell r="T160">
            <v>49.96</v>
          </cell>
          <cell r="U160">
            <v>38.24</v>
          </cell>
          <cell r="V160">
            <v>4.93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629.37</v>
          </cell>
          <cell r="AB160">
            <v>81.14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C161" t="str">
            <v>4116</v>
          </cell>
          <cell r="D161" t="str">
            <v>HCC F247</v>
          </cell>
          <cell r="E161"/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</row>
        <row r="162">
          <cell r="C162" t="str">
            <v>4224</v>
          </cell>
          <cell r="D162" t="str">
            <v>HCC F247</v>
          </cell>
          <cell r="E162"/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C163" t="str">
            <v>45397</v>
          </cell>
          <cell r="D163" t="str">
            <v>HCC F247</v>
          </cell>
          <cell r="E163"/>
          <cell r="F163">
            <v>0</v>
          </cell>
          <cell r="G163">
            <v>7</v>
          </cell>
          <cell r="H163">
            <v>0.86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7</v>
          </cell>
          <cell r="T163">
            <v>0.86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</row>
        <row r="164">
          <cell r="C164" t="str">
            <v>4894</v>
          </cell>
          <cell r="D164" t="str">
            <v>HCC F247</v>
          </cell>
          <cell r="E164"/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</row>
        <row r="165">
          <cell r="C165" t="str">
            <v>10357</v>
          </cell>
          <cell r="D165" t="str">
            <v>HCC F247</v>
          </cell>
          <cell r="E165"/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</row>
        <row r="166">
          <cell r="C166" t="str">
            <v>34027</v>
          </cell>
          <cell r="D166" t="str">
            <v>HCC F247</v>
          </cell>
          <cell r="E166"/>
          <cell r="F166">
            <v>8000</v>
          </cell>
          <cell r="G166">
            <v>7999.97</v>
          </cell>
          <cell r="H166">
            <v>1002.1</v>
          </cell>
          <cell r="I166">
            <v>3290.76</v>
          </cell>
          <cell r="J166">
            <v>412.21</v>
          </cell>
          <cell r="K166">
            <v>2304.67</v>
          </cell>
          <cell r="L166">
            <v>288.69</v>
          </cell>
          <cell r="M166">
            <v>0</v>
          </cell>
          <cell r="N166">
            <v>0</v>
          </cell>
          <cell r="O166">
            <v>846.7</v>
          </cell>
          <cell r="P166">
            <v>106.06</v>
          </cell>
          <cell r="Q166">
            <v>349.98</v>
          </cell>
          <cell r="R166">
            <v>43.84</v>
          </cell>
          <cell r="S166">
            <v>357.49</v>
          </cell>
          <cell r="T166">
            <v>44.78</v>
          </cell>
          <cell r="U166">
            <v>35.21</v>
          </cell>
          <cell r="V166">
            <v>4.41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815.16000000000008</v>
          </cell>
          <cell r="AB166">
            <v>102.11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</row>
        <row r="167">
          <cell r="C167" t="str">
            <v>23693</v>
          </cell>
          <cell r="D167" t="str">
            <v>HCC F247</v>
          </cell>
          <cell r="E167"/>
          <cell r="F167">
            <v>6794</v>
          </cell>
          <cell r="G167">
            <v>6794.03</v>
          </cell>
          <cell r="H167">
            <v>848.22000000000014</v>
          </cell>
          <cell r="I167">
            <v>2048.65</v>
          </cell>
          <cell r="J167">
            <v>255.77</v>
          </cell>
          <cell r="K167">
            <v>2589.23</v>
          </cell>
          <cell r="L167">
            <v>323.26</v>
          </cell>
          <cell r="M167">
            <v>0</v>
          </cell>
          <cell r="N167">
            <v>0</v>
          </cell>
          <cell r="O167">
            <v>1070.98</v>
          </cell>
          <cell r="P167">
            <v>133.71</v>
          </cell>
          <cell r="Q167">
            <v>350.03</v>
          </cell>
          <cell r="R167">
            <v>43.7</v>
          </cell>
          <cell r="S167">
            <v>88.11</v>
          </cell>
          <cell r="T167">
            <v>11</v>
          </cell>
          <cell r="U167">
            <v>8.57</v>
          </cell>
          <cell r="V167">
            <v>1.07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638.46</v>
          </cell>
          <cell r="AB167">
            <v>79.709999999999994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</row>
        <row r="168">
          <cell r="C168" t="str">
            <v>38487</v>
          </cell>
          <cell r="D168" t="str">
            <v>HCC F247</v>
          </cell>
          <cell r="E168"/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</row>
        <row r="169">
          <cell r="C169" t="str">
            <v>34059</v>
          </cell>
          <cell r="D169" t="str">
            <v>HCC F247</v>
          </cell>
          <cell r="E169"/>
          <cell r="F169">
            <v>8000</v>
          </cell>
          <cell r="G169">
            <v>8000.0300000000007</v>
          </cell>
          <cell r="H169">
            <v>994.57999999999993</v>
          </cell>
          <cell r="I169">
            <v>3064.38</v>
          </cell>
          <cell r="J169">
            <v>380.97</v>
          </cell>
          <cell r="K169">
            <v>2579.59</v>
          </cell>
          <cell r="L169">
            <v>320.7</v>
          </cell>
          <cell r="M169">
            <v>0</v>
          </cell>
          <cell r="N169">
            <v>0</v>
          </cell>
          <cell r="O169">
            <v>852.95</v>
          </cell>
          <cell r="P169">
            <v>106.04</v>
          </cell>
          <cell r="Q169">
            <v>349.98</v>
          </cell>
          <cell r="R169">
            <v>43.51</v>
          </cell>
          <cell r="S169">
            <v>360.34999999999997</v>
          </cell>
          <cell r="T169">
            <v>44.8</v>
          </cell>
          <cell r="U169">
            <v>35.47</v>
          </cell>
          <cell r="V169">
            <v>4.41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757.31</v>
          </cell>
          <cell r="AB169">
            <v>94.15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</row>
        <row r="170">
          <cell r="C170" t="str">
            <v>46012</v>
          </cell>
          <cell r="D170" t="str">
            <v>HCC F247</v>
          </cell>
          <cell r="E170"/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</row>
        <row r="171">
          <cell r="C171" t="str">
            <v>20789</v>
          </cell>
          <cell r="D171" t="str">
            <v>HCC F247</v>
          </cell>
          <cell r="E171"/>
          <cell r="F171">
            <v>3000</v>
          </cell>
          <cell r="G171">
            <v>3000.02</v>
          </cell>
          <cell r="H171">
            <v>373.82</v>
          </cell>
          <cell r="I171">
            <v>1054.04</v>
          </cell>
          <cell r="J171">
            <v>131.34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837.76</v>
          </cell>
          <cell r="P171">
            <v>104.39</v>
          </cell>
          <cell r="Q171">
            <v>349.98</v>
          </cell>
          <cell r="R171">
            <v>43.61</v>
          </cell>
          <cell r="S171">
            <v>2.17</v>
          </cell>
          <cell r="T171">
            <v>0.27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756.07</v>
          </cell>
          <cell r="AB171">
            <v>94.21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</row>
        <row r="172">
          <cell r="C172" t="str">
            <v>13966</v>
          </cell>
          <cell r="D172" t="str">
            <v>HCC F247</v>
          </cell>
          <cell r="E172"/>
          <cell r="F172">
            <v>0</v>
          </cell>
          <cell r="G172">
            <v>0.95000000000000007</v>
          </cell>
          <cell r="H172">
            <v>0.12000000000000001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0.79</v>
          </cell>
          <cell r="T172">
            <v>0.1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0.16</v>
          </cell>
          <cell r="AB172">
            <v>0.02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C173" t="str">
            <v>36690</v>
          </cell>
          <cell r="D173" t="str">
            <v>HCC F247</v>
          </cell>
          <cell r="E173"/>
          <cell r="F173">
            <v>6500</v>
          </cell>
          <cell r="G173">
            <v>6500.02</v>
          </cell>
          <cell r="H173">
            <v>808.98999999999978</v>
          </cell>
          <cell r="I173">
            <v>2293.44</v>
          </cell>
          <cell r="J173">
            <v>285.44</v>
          </cell>
          <cell r="K173">
            <v>1914.84</v>
          </cell>
          <cell r="L173">
            <v>238.32</v>
          </cell>
          <cell r="M173">
            <v>0</v>
          </cell>
          <cell r="N173">
            <v>0</v>
          </cell>
          <cell r="O173">
            <v>849.91</v>
          </cell>
          <cell r="P173">
            <v>105.78</v>
          </cell>
          <cell r="Q173">
            <v>349.99</v>
          </cell>
          <cell r="R173">
            <v>43.56</v>
          </cell>
          <cell r="S173">
            <v>361.73</v>
          </cell>
          <cell r="T173">
            <v>45.02</v>
          </cell>
          <cell r="U173">
            <v>35.590000000000003</v>
          </cell>
          <cell r="V173">
            <v>4.43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694.52</v>
          </cell>
          <cell r="AB173">
            <v>86.44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C174" t="str">
            <v>4781</v>
          </cell>
          <cell r="D174" t="str">
            <v>HCC F247</v>
          </cell>
          <cell r="E174"/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C175" t="str">
            <v>45132</v>
          </cell>
          <cell r="D175" t="str">
            <v>HCC F247</v>
          </cell>
          <cell r="E175"/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C176" t="str">
            <v>45846</v>
          </cell>
          <cell r="D176" t="str">
            <v>HCC F247</v>
          </cell>
          <cell r="E176"/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C177" t="str">
            <v>1756</v>
          </cell>
          <cell r="D177" t="str">
            <v>HCC F247</v>
          </cell>
          <cell r="E177"/>
          <cell r="F177">
            <v>8307</v>
          </cell>
          <cell r="G177">
            <v>8306.9699999999993</v>
          </cell>
          <cell r="H177">
            <v>1066.43</v>
          </cell>
          <cell r="I177">
            <v>3440.78</v>
          </cell>
          <cell r="J177">
            <v>441.72</v>
          </cell>
          <cell r="K177">
            <v>2888.35</v>
          </cell>
          <cell r="L177">
            <v>370.8</v>
          </cell>
          <cell r="M177">
            <v>0</v>
          </cell>
          <cell r="N177">
            <v>0</v>
          </cell>
          <cell r="O177">
            <v>1152.8499999999999</v>
          </cell>
          <cell r="P177">
            <v>148</v>
          </cell>
          <cell r="Q177">
            <v>0</v>
          </cell>
          <cell r="R177">
            <v>0</v>
          </cell>
          <cell r="S177">
            <v>1.9500000000000002</v>
          </cell>
          <cell r="T177">
            <v>0.25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823.04</v>
          </cell>
          <cell r="AB177">
            <v>105.66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8">
          <cell r="C178" t="str">
            <v>13862</v>
          </cell>
          <cell r="D178" t="str">
            <v>HCC F247</v>
          </cell>
          <cell r="E178"/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</row>
        <row r="179">
          <cell r="C179" t="str">
            <v>9949</v>
          </cell>
          <cell r="D179" t="str">
            <v>HCC F247</v>
          </cell>
          <cell r="E179"/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</row>
        <row r="180">
          <cell r="C180" t="str">
            <v>3868</v>
          </cell>
          <cell r="D180" t="str">
            <v>HCC F247</v>
          </cell>
          <cell r="E180"/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</row>
        <row r="181">
          <cell r="C181" t="str">
            <v>36871</v>
          </cell>
          <cell r="D181" t="str">
            <v>HCC F247</v>
          </cell>
          <cell r="E181"/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</row>
        <row r="182">
          <cell r="C182" t="str">
            <v>3797</v>
          </cell>
          <cell r="D182" t="str">
            <v>HCC F247</v>
          </cell>
          <cell r="E182"/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</row>
        <row r="183">
          <cell r="C183" t="str">
            <v>34029</v>
          </cell>
          <cell r="D183" t="str">
            <v>HCC F247</v>
          </cell>
          <cell r="E183"/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</row>
        <row r="184">
          <cell r="C184" t="str">
            <v>33227</v>
          </cell>
          <cell r="D184" t="str">
            <v>HCC F247</v>
          </cell>
          <cell r="E184"/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</row>
        <row r="185">
          <cell r="C185" t="str">
            <v>23493</v>
          </cell>
          <cell r="D185" t="str">
            <v>HCC F247</v>
          </cell>
          <cell r="E185"/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</row>
        <row r="186">
          <cell r="C186" t="str">
            <v>3630</v>
          </cell>
          <cell r="D186" t="str">
            <v>HCC F247</v>
          </cell>
          <cell r="E186"/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</row>
        <row r="187">
          <cell r="C187" t="str">
            <v>28653</v>
          </cell>
          <cell r="D187" t="str">
            <v>HCC F247</v>
          </cell>
          <cell r="E187"/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C188" t="str">
            <v>45420</v>
          </cell>
          <cell r="D188" t="str">
            <v>HCC F247</v>
          </cell>
          <cell r="E188"/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C189" t="str">
            <v>19643</v>
          </cell>
          <cell r="D189" t="str">
            <v>HCC F247</v>
          </cell>
          <cell r="E189"/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C190" t="str">
            <v>19645</v>
          </cell>
          <cell r="D190" t="str">
            <v>HCC F247</v>
          </cell>
          <cell r="E190"/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C191" t="str">
            <v>36898</v>
          </cell>
          <cell r="D191" t="str">
            <v>HCC F247</v>
          </cell>
          <cell r="E191"/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C192" t="str">
            <v>19551</v>
          </cell>
          <cell r="D192" t="str">
            <v>HCC F247</v>
          </cell>
          <cell r="E192"/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C193" t="str">
            <v>33261</v>
          </cell>
          <cell r="D193" t="str">
            <v>HCC F247</v>
          </cell>
          <cell r="E193"/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C194" t="str">
            <v>19651</v>
          </cell>
          <cell r="D194" t="str">
            <v>HCC F247</v>
          </cell>
          <cell r="E194"/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C195" t="str">
            <v>36886</v>
          </cell>
          <cell r="D195" t="str">
            <v>HCC F247</v>
          </cell>
          <cell r="E195"/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C196" t="str">
            <v>36877</v>
          </cell>
          <cell r="D196" t="str">
            <v>HCC F247</v>
          </cell>
          <cell r="E196"/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C197" t="str">
            <v>36925</v>
          </cell>
          <cell r="D197" t="str">
            <v>HCC F247</v>
          </cell>
          <cell r="E197"/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</row>
        <row r="198">
          <cell r="C198" t="str">
            <v>4884</v>
          </cell>
          <cell r="D198" t="str">
            <v>HCC F247</v>
          </cell>
          <cell r="E198"/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</row>
        <row r="199">
          <cell r="C199" t="str">
            <v>19641</v>
          </cell>
          <cell r="D199" t="str">
            <v>HCC F247</v>
          </cell>
          <cell r="E199"/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</row>
        <row r="200">
          <cell r="C200" t="str">
            <v>20353</v>
          </cell>
          <cell r="D200" t="str">
            <v>HCC F247</v>
          </cell>
          <cell r="E200"/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</row>
        <row r="201">
          <cell r="C201" t="str">
            <v>33258</v>
          </cell>
          <cell r="D201" t="str">
            <v>HCC F247</v>
          </cell>
          <cell r="E201"/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</row>
        <row r="202">
          <cell r="C202" t="str">
            <v>25170</v>
          </cell>
          <cell r="D202" t="str">
            <v>HCC F247</v>
          </cell>
          <cell r="E202"/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</row>
        <row r="203">
          <cell r="C203" t="str">
            <v>23498</v>
          </cell>
          <cell r="D203" t="str">
            <v>HCC F247</v>
          </cell>
          <cell r="E203"/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</row>
        <row r="204">
          <cell r="C204" t="str">
            <v>4616</v>
          </cell>
          <cell r="D204" t="str">
            <v>HCC F247</v>
          </cell>
          <cell r="E204"/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</row>
        <row r="205">
          <cell r="C205" t="str">
            <v>34259</v>
          </cell>
          <cell r="D205" t="str">
            <v>HCC F247</v>
          </cell>
          <cell r="E205"/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C206" t="str">
            <v>2633</v>
          </cell>
          <cell r="D206" t="str">
            <v>HCC F247</v>
          </cell>
          <cell r="E206"/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</row>
        <row r="207">
          <cell r="C207" t="str">
            <v>46091</v>
          </cell>
          <cell r="D207" t="str">
            <v>HCC F247</v>
          </cell>
          <cell r="E207"/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</row>
        <row r="208">
          <cell r="C208" t="str">
            <v>20619</v>
          </cell>
          <cell r="D208" t="str">
            <v>HCC F247</v>
          </cell>
          <cell r="E208"/>
          <cell r="F208">
            <v>5527</v>
          </cell>
          <cell r="G208">
            <v>5527.0199999999995</v>
          </cell>
          <cell r="H208">
            <v>676.87999999999988</v>
          </cell>
          <cell r="I208">
            <v>5182.1899999999996</v>
          </cell>
          <cell r="J208">
            <v>634.65</v>
          </cell>
          <cell r="K208">
            <v>344.42</v>
          </cell>
          <cell r="L208">
            <v>42.18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0.41</v>
          </cell>
          <cell r="T208">
            <v>0.05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C209" t="str">
            <v>23537</v>
          </cell>
          <cell r="D209" t="str">
            <v>HCC F247</v>
          </cell>
          <cell r="E209"/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C210" t="str">
            <v>23516</v>
          </cell>
          <cell r="D210" t="str">
            <v>HCC F247</v>
          </cell>
          <cell r="E210"/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</row>
        <row r="211">
          <cell r="C211" t="str">
            <v>19238</v>
          </cell>
          <cell r="D211" t="str">
            <v>HCC F247</v>
          </cell>
          <cell r="E211"/>
          <cell r="F211">
            <v>0</v>
          </cell>
          <cell r="G211">
            <v>0.17</v>
          </cell>
          <cell r="H211">
            <v>0.02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0.17</v>
          </cell>
          <cell r="T211">
            <v>0.02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</row>
        <row r="212">
          <cell r="C212" t="str">
            <v>4080</v>
          </cell>
          <cell r="D212" t="str">
            <v>HCC F247</v>
          </cell>
          <cell r="E212"/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</row>
        <row r="213">
          <cell r="C213" t="str">
            <v>4196</v>
          </cell>
          <cell r="D213" t="str">
            <v>HCC F247</v>
          </cell>
          <cell r="E213"/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</row>
        <row r="214">
          <cell r="C214" t="str">
            <v>22107</v>
          </cell>
          <cell r="D214" t="str">
            <v>HCC F247</v>
          </cell>
          <cell r="E214" t="str">
            <v>Pago con Quitas</v>
          </cell>
          <cell r="F214">
            <v>370000</v>
          </cell>
          <cell r="G214">
            <v>369519.86999999988</v>
          </cell>
          <cell r="H214">
            <v>45487.010000000009</v>
          </cell>
          <cell r="I214">
            <v>218605.94000000003</v>
          </cell>
          <cell r="J214">
            <v>34024.950000000004</v>
          </cell>
          <cell r="K214">
            <v>562199.26000000047</v>
          </cell>
          <cell r="L214">
            <v>93107.339999999967</v>
          </cell>
          <cell r="M214">
            <v>513902.37</v>
          </cell>
          <cell r="N214">
            <v>63260.15</v>
          </cell>
          <cell r="O214">
            <v>152679.73999999967</v>
          </cell>
          <cell r="P214">
            <v>24852.099999999926</v>
          </cell>
          <cell r="Q214">
            <v>23250.260000000006</v>
          </cell>
          <cell r="R214">
            <v>3582.630000000001</v>
          </cell>
          <cell r="S214">
            <v>16053.170000000006</v>
          </cell>
          <cell r="T214">
            <v>2612.9999999999968</v>
          </cell>
          <cell r="U214">
            <v>1557.3900000000028</v>
          </cell>
          <cell r="V214">
            <v>253.4999999999994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104208.51199999996</v>
          </cell>
          <cell r="AB214">
            <v>16963.590000000015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362988.44000000006</v>
          </cell>
          <cell r="AJ214">
            <v>51798.090000000004</v>
          </cell>
          <cell r="AK214">
            <v>859948.33200000005</v>
          </cell>
          <cell r="AL214">
            <v>141372.15999999992</v>
          </cell>
        </row>
        <row r="215">
          <cell r="C215" t="str">
            <v>46578</v>
          </cell>
          <cell r="D215" t="str">
            <v>HCC F247</v>
          </cell>
          <cell r="E215" t="str">
            <v>Venta Litigiosa</v>
          </cell>
          <cell r="F215">
            <v>0</v>
          </cell>
          <cell r="G215">
            <v>290093.79000000004</v>
          </cell>
          <cell r="H215">
            <v>35709.849999999919</v>
          </cell>
          <cell r="I215">
            <v>208648.66999999998</v>
          </cell>
          <cell r="J215">
            <v>33042.769999999997</v>
          </cell>
          <cell r="K215">
            <v>482660.56999999995</v>
          </cell>
          <cell r="L215">
            <v>82685.600000000035</v>
          </cell>
          <cell r="M215">
            <v>379134.18999999994</v>
          </cell>
          <cell r="N215">
            <v>46670.509999999995</v>
          </cell>
          <cell r="O215">
            <v>108886.35000000009</v>
          </cell>
          <cell r="P215">
            <v>18228.100000000013</v>
          </cell>
          <cell r="Q215">
            <v>24750.57</v>
          </cell>
          <cell r="R215">
            <v>3909.2400000000002</v>
          </cell>
          <cell r="S215">
            <v>43918.74000000002</v>
          </cell>
          <cell r="T215">
            <v>7347.6799999999776</v>
          </cell>
          <cell r="U215">
            <v>4325.82</v>
          </cell>
          <cell r="V215">
            <v>724.16000000000065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93324.441000000123</v>
          </cell>
          <cell r="AB215">
            <v>15574.849999999973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297689.06999999995</v>
          </cell>
          <cell r="AJ215">
            <v>44003.429999999993</v>
          </cell>
          <cell r="AK215">
            <v>757866.49100000015</v>
          </cell>
          <cell r="AL215">
            <v>128469.63000000002</v>
          </cell>
        </row>
        <row r="216">
          <cell r="C216" t="str">
            <v>25089</v>
          </cell>
          <cell r="D216" t="str">
            <v>HCC F247</v>
          </cell>
          <cell r="E216"/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C217" t="str">
            <v>22111</v>
          </cell>
          <cell r="D217" t="str">
            <v>HCC F247</v>
          </cell>
          <cell r="E217"/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C218" t="str">
            <v>4876</v>
          </cell>
          <cell r="D218" t="str">
            <v>HCC F247</v>
          </cell>
          <cell r="E218"/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C219" t="str">
            <v>9960</v>
          </cell>
          <cell r="D219" t="str">
            <v>HCC F247</v>
          </cell>
          <cell r="E219"/>
          <cell r="F219">
            <v>8812</v>
          </cell>
          <cell r="G219">
            <v>8812.01</v>
          </cell>
          <cell r="H219">
            <v>1119.43</v>
          </cell>
          <cell r="I219">
            <v>3050.04</v>
          </cell>
          <cell r="J219">
            <v>387.46</v>
          </cell>
          <cell r="K219">
            <v>3722.21</v>
          </cell>
          <cell r="L219">
            <v>472.85</v>
          </cell>
          <cell r="M219">
            <v>0</v>
          </cell>
          <cell r="N219">
            <v>0</v>
          </cell>
          <cell r="O219">
            <v>1165.04</v>
          </cell>
          <cell r="P219">
            <v>148</v>
          </cell>
          <cell r="Q219">
            <v>0</v>
          </cell>
          <cell r="R219">
            <v>0</v>
          </cell>
          <cell r="S219">
            <v>1.6500000000000001</v>
          </cell>
          <cell r="T219">
            <v>0.21000000000000002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873.07</v>
          </cell>
          <cell r="AB219">
            <v>110.91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C220" t="str">
            <v>15929</v>
          </cell>
          <cell r="D220" t="str">
            <v>HCC F247</v>
          </cell>
          <cell r="E220"/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</row>
        <row r="221">
          <cell r="C221" t="str">
            <v>28761</v>
          </cell>
          <cell r="D221" t="str">
            <v>HCC F247</v>
          </cell>
          <cell r="E221"/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</row>
        <row r="222">
          <cell r="C222" t="str">
            <v>34271</v>
          </cell>
          <cell r="D222" t="str">
            <v>HCC F247</v>
          </cell>
          <cell r="E222"/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</row>
        <row r="223">
          <cell r="C223" t="str">
            <v>45401</v>
          </cell>
          <cell r="D223" t="str">
            <v>HCC F247</v>
          </cell>
          <cell r="E223"/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</row>
        <row r="224">
          <cell r="C224" t="str">
            <v>14368</v>
          </cell>
          <cell r="D224" t="str">
            <v>HCC F247</v>
          </cell>
          <cell r="E224"/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</row>
        <row r="225">
          <cell r="C225" t="str">
            <v>4707</v>
          </cell>
          <cell r="D225" t="str">
            <v>HCC F247</v>
          </cell>
          <cell r="E225"/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</row>
        <row r="226">
          <cell r="C226" t="str">
            <v>14259</v>
          </cell>
          <cell r="D226" t="str">
            <v>HCC F247</v>
          </cell>
          <cell r="E226"/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C227" t="str">
            <v>19446</v>
          </cell>
          <cell r="D227" t="str">
            <v>HCC F247</v>
          </cell>
          <cell r="E227"/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</row>
        <row r="228">
          <cell r="C228" t="str">
            <v>44912</v>
          </cell>
          <cell r="D228" t="str">
            <v>HCC F247</v>
          </cell>
          <cell r="E228"/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</row>
        <row r="229">
          <cell r="C229" t="str">
            <v>34268</v>
          </cell>
          <cell r="D229" t="str">
            <v>HCC F247</v>
          </cell>
          <cell r="E229"/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</row>
        <row r="230">
          <cell r="C230" t="str">
            <v>1927</v>
          </cell>
          <cell r="D230" t="str">
            <v>HCC F247</v>
          </cell>
          <cell r="E230"/>
          <cell r="F230">
            <v>0</v>
          </cell>
          <cell r="G230">
            <v>365.48</v>
          </cell>
          <cell r="H230">
            <v>44.86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365.64000000000004</v>
          </cell>
          <cell r="N230">
            <v>44.88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0.16</v>
          </cell>
          <cell r="AJ230">
            <v>0.02</v>
          </cell>
          <cell r="AK230">
            <v>0</v>
          </cell>
          <cell r="AL230">
            <v>0</v>
          </cell>
        </row>
        <row r="231">
          <cell r="C231" t="str">
            <v>34263</v>
          </cell>
          <cell r="D231" t="str">
            <v>HCC F247</v>
          </cell>
          <cell r="E231"/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</row>
        <row r="232">
          <cell r="C232" t="str">
            <v>4553</v>
          </cell>
          <cell r="D232" t="str">
            <v>HCC F247</v>
          </cell>
          <cell r="E232"/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</row>
        <row r="233">
          <cell r="C233" t="str">
            <v>14489</v>
          </cell>
          <cell r="D233" t="str">
            <v>HCC F247</v>
          </cell>
          <cell r="E233"/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</row>
        <row r="234">
          <cell r="C234" t="str">
            <v>14070</v>
          </cell>
          <cell r="D234" t="str">
            <v>HCC F247</v>
          </cell>
          <cell r="E234"/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</row>
        <row r="235">
          <cell r="C235" t="str">
            <v>2363</v>
          </cell>
          <cell r="D235" t="str">
            <v>HCC F247</v>
          </cell>
          <cell r="E235"/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</row>
        <row r="236">
          <cell r="C236" t="str">
            <v>4857</v>
          </cell>
          <cell r="D236" t="str">
            <v>HCC F247</v>
          </cell>
          <cell r="E236"/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</row>
        <row r="237">
          <cell r="C237" t="str">
            <v>1928</v>
          </cell>
          <cell r="D237" t="str">
            <v>HCC F247</v>
          </cell>
          <cell r="E237"/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</row>
        <row r="238">
          <cell r="C238" t="str">
            <v>4346</v>
          </cell>
          <cell r="D238" t="str">
            <v>HCC F247</v>
          </cell>
          <cell r="E238"/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C239" t="str">
            <v>3423</v>
          </cell>
          <cell r="D239" t="str">
            <v>HCC F247</v>
          </cell>
          <cell r="E239"/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</row>
        <row r="240">
          <cell r="C240" t="str">
            <v>4831</v>
          </cell>
          <cell r="D240" t="str">
            <v>HCC F247</v>
          </cell>
          <cell r="E240"/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</row>
        <row r="241">
          <cell r="C241" t="str">
            <v>2750</v>
          </cell>
          <cell r="D241" t="str">
            <v>HCC F247</v>
          </cell>
          <cell r="E241"/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C242" t="str">
            <v>4219</v>
          </cell>
          <cell r="D242" t="str">
            <v>HCC F247</v>
          </cell>
          <cell r="E242"/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C243" t="str">
            <v>34269</v>
          </cell>
          <cell r="D243" t="str">
            <v>HCC F247</v>
          </cell>
          <cell r="E243"/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C244" t="str">
            <v>19320</v>
          </cell>
          <cell r="D244" t="str">
            <v>HCC F247</v>
          </cell>
          <cell r="E244"/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C245" t="str">
            <v>44084</v>
          </cell>
          <cell r="D245" t="str">
            <v>HCC F247</v>
          </cell>
          <cell r="E245"/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C246" t="str">
            <v>10091</v>
          </cell>
          <cell r="D246" t="str">
            <v>HCC F247</v>
          </cell>
          <cell r="E246"/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</row>
        <row r="247">
          <cell r="C247" t="str">
            <v>14097</v>
          </cell>
          <cell r="D247" t="str">
            <v>HCC F247</v>
          </cell>
          <cell r="E247"/>
          <cell r="F247">
            <v>390232.82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</row>
        <row r="248">
          <cell r="C248" t="str">
            <v>4716</v>
          </cell>
          <cell r="D248" t="str">
            <v>HCC F247</v>
          </cell>
          <cell r="E248"/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</row>
        <row r="249">
          <cell r="C249" t="str">
            <v>44085</v>
          </cell>
          <cell r="D249" t="str">
            <v>HCC F247</v>
          </cell>
          <cell r="E249"/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</row>
        <row r="250">
          <cell r="C250" t="str">
            <v>10541</v>
          </cell>
          <cell r="D250" t="str">
            <v>HCC F247</v>
          </cell>
          <cell r="E250"/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</row>
        <row r="251">
          <cell r="C251" t="str">
            <v>1954</v>
          </cell>
          <cell r="D251" t="str">
            <v>HCC F247</v>
          </cell>
          <cell r="E251"/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</row>
        <row r="252">
          <cell r="C252" t="str">
            <v>45157</v>
          </cell>
          <cell r="D252" t="str">
            <v>HCC F247</v>
          </cell>
          <cell r="E252"/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</row>
        <row r="253">
          <cell r="C253" t="str">
            <v>4972</v>
          </cell>
          <cell r="D253" t="str">
            <v>HCC F247</v>
          </cell>
          <cell r="E253"/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</row>
        <row r="254">
          <cell r="C254" t="str">
            <v>3886</v>
          </cell>
          <cell r="D254" t="str">
            <v>HCC F247</v>
          </cell>
          <cell r="E254"/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</row>
        <row r="255">
          <cell r="C255" t="str">
            <v>19648</v>
          </cell>
          <cell r="D255" t="str">
            <v>HCC F247</v>
          </cell>
          <cell r="E255"/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</row>
        <row r="256">
          <cell r="C256" t="str">
            <v>10251</v>
          </cell>
          <cell r="D256" t="str">
            <v>HCC F247</v>
          </cell>
          <cell r="E256"/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</row>
        <row r="257">
          <cell r="C257" t="str">
            <v>4897</v>
          </cell>
          <cell r="D257" t="str">
            <v>HCC F247</v>
          </cell>
          <cell r="E257"/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</row>
        <row r="258">
          <cell r="C258" t="str">
            <v>45809</v>
          </cell>
          <cell r="D258" t="str">
            <v>HCC F247</v>
          </cell>
          <cell r="E258"/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</row>
        <row r="259">
          <cell r="C259" t="str">
            <v>19554</v>
          </cell>
          <cell r="D259" t="str">
            <v>HCC F247</v>
          </cell>
          <cell r="E259"/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</row>
        <row r="260">
          <cell r="C260" t="str">
            <v>20455</v>
          </cell>
          <cell r="D260" t="str">
            <v>HCC F247</v>
          </cell>
          <cell r="E260"/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</row>
        <row r="261">
          <cell r="C261" t="str">
            <v>4757</v>
          </cell>
          <cell r="D261" t="str">
            <v>HCC F247</v>
          </cell>
          <cell r="E261"/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</row>
        <row r="262">
          <cell r="C262" t="str">
            <v>34208</v>
          </cell>
          <cell r="D262" t="str">
            <v>HCC F247</v>
          </cell>
          <cell r="E262"/>
          <cell r="F262">
            <v>125000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C263" t="str">
            <v>22097</v>
          </cell>
          <cell r="D263" t="str">
            <v>HCC F247</v>
          </cell>
          <cell r="E263"/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</row>
        <row r="264">
          <cell r="C264" t="str">
            <v>4609</v>
          </cell>
          <cell r="D264" t="str">
            <v>HCC F247</v>
          </cell>
          <cell r="E264"/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</row>
        <row r="265">
          <cell r="C265" t="str">
            <v>4721</v>
          </cell>
          <cell r="D265" t="str">
            <v>HCC F247</v>
          </cell>
          <cell r="E265"/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</row>
        <row r="266">
          <cell r="C266" t="str">
            <v>4367</v>
          </cell>
          <cell r="D266" t="str">
            <v>HCC F247</v>
          </cell>
          <cell r="E266"/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</row>
        <row r="267">
          <cell r="C267" t="str">
            <v>2730</v>
          </cell>
          <cell r="D267" t="str">
            <v>HCC F247</v>
          </cell>
          <cell r="E267"/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</row>
        <row r="268">
          <cell r="C268" t="str">
            <v>3853</v>
          </cell>
          <cell r="D268" t="str">
            <v>HCC F247</v>
          </cell>
          <cell r="E268"/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</row>
        <row r="269">
          <cell r="C269" t="str">
            <v>5690</v>
          </cell>
          <cell r="D269" t="str">
            <v>HCC F247</v>
          </cell>
          <cell r="E269"/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</row>
        <row r="270">
          <cell r="C270" t="str">
            <v>20461</v>
          </cell>
          <cell r="D270" t="str">
            <v>HCC F247</v>
          </cell>
          <cell r="E270"/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</row>
        <row r="271">
          <cell r="C271" t="str">
            <v>4774</v>
          </cell>
          <cell r="D271" t="str">
            <v>HCC F247</v>
          </cell>
          <cell r="E271"/>
          <cell r="F271">
            <v>5700</v>
          </cell>
          <cell r="G271">
            <v>5700</v>
          </cell>
          <cell r="H271">
            <v>699.26</v>
          </cell>
          <cell r="I271">
            <v>2928.58</v>
          </cell>
          <cell r="J271">
            <v>359.27</v>
          </cell>
          <cell r="K271">
            <v>1429.85</v>
          </cell>
          <cell r="L271">
            <v>175.41</v>
          </cell>
          <cell r="M271">
            <v>0</v>
          </cell>
          <cell r="N271">
            <v>0</v>
          </cell>
          <cell r="O271">
            <v>426.73</v>
          </cell>
          <cell r="P271">
            <v>52.35</v>
          </cell>
          <cell r="Q271">
            <v>599.93999999999994</v>
          </cell>
          <cell r="R271">
            <v>73.599999999999994</v>
          </cell>
          <cell r="S271">
            <v>365.84000000000003</v>
          </cell>
          <cell r="T271">
            <v>44.88</v>
          </cell>
          <cell r="U271">
            <v>36.03</v>
          </cell>
          <cell r="V271">
            <v>4.42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263.05</v>
          </cell>
          <cell r="AB271">
            <v>32.270000000000003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350.02</v>
          </cell>
          <cell r="AL271">
            <v>42.94</v>
          </cell>
        </row>
        <row r="272">
          <cell r="C272" t="str">
            <v>19626</v>
          </cell>
          <cell r="D272" t="str">
            <v>HCC F247</v>
          </cell>
          <cell r="E272"/>
          <cell r="F272">
            <v>0</v>
          </cell>
          <cell r="G272">
            <v>0.16</v>
          </cell>
          <cell r="H272">
            <v>0.02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0.16</v>
          </cell>
          <cell r="T272">
            <v>0.02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</row>
        <row r="273">
          <cell r="C273" t="str">
            <v>4861</v>
          </cell>
          <cell r="D273" t="str">
            <v>HCC F247</v>
          </cell>
          <cell r="E273"/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</row>
        <row r="274">
          <cell r="C274" t="str">
            <v>4778</v>
          </cell>
          <cell r="D274" t="str">
            <v>HCC F247</v>
          </cell>
          <cell r="E274"/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</row>
        <row r="275">
          <cell r="C275" t="str">
            <v>36926</v>
          </cell>
          <cell r="D275" t="str">
            <v>HCC F247</v>
          </cell>
          <cell r="E275"/>
          <cell r="F275">
            <v>6230</v>
          </cell>
          <cell r="G275">
            <v>6230.33</v>
          </cell>
          <cell r="H275">
            <v>777.49999999999989</v>
          </cell>
          <cell r="I275">
            <v>2274.89</v>
          </cell>
          <cell r="J275">
            <v>283.89</v>
          </cell>
          <cell r="K275">
            <v>2093.4699999999998</v>
          </cell>
          <cell r="L275">
            <v>261.25</v>
          </cell>
          <cell r="M275">
            <v>0</v>
          </cell>
          <cell r="N275">
            <v>0</v>
          </cell>
          <cell r="O275">
            <v>847.49</v>
          </cell>
          <cell r="P275">
            <v>105.76</v>
          </cell>
          <cell r="Q275">
            <v>0</v>
          </cell>
          <cell r="R275">
            <v>0</v>
          </cell>
          <cell r="S275">
            <v>361.8</v>
          </cell>
          <cell r="T275">
            <v>45.15</v>
          </cell>
          <cell r="U275">
            <v>35.5</v>
          </cell>
          <cell r="V275">
            <v>4.43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617.17999999999995</v>
          </cell>
          <cell r="AB275">
            <v>77.02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</row>
        <row r="276">
          <cell r="C276" t="str">
            <v>46280</v>
          </cell>
          <cell r="D276" t="str">
            <v>HCC F247</v>
          </cell>
          <cell r="E276"/>
          <cell r="F276">
            <v>5941.37</v>
          </cell>
          <cell r="G276">
            <v>5941.3700000000008</v>
          </cell>
          <cell r="H276">
            <v>744.82999999999993</v>
          </cell>
          <cell r="I276">
            <v>2092.56</v>
          </cell>
          <cell r="J276">
            <v>262.33</v>
          </cell>
          <cell r="K276">
            <v>2261.11</v>
          </cell>
          <cell r="L276">
            <v>283.45999999999998</v>
          </cell>
          <cell r="M276">
            <v>0</v>
          </cell>
          <cell r="N276">
            <v>0</v>
          </cell>
          <cell r="O276">
            <v>677.23</v>
          </cell>
          <cell r="P276">
            <v>84.9</v>
          </cell>
          <cell r="Q276">
            <v>350.02</v>
          </cell>
          <cell r="R276">
            <v>43.88</v>
          </cell>
          <cell r="S276">
            <v>293.06</v>
          </cell>
          <cell r="T276">
            <v>36.74</v>
          </cell>
          <cell r="U276">
            <v>28.8</v>
          </cell>
          <cell r="V276">
            <v>3.61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588.61</v>
          </cell>
          <cell r="AB276">
            <v>73.790000000000006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350.02</v>
          </cell>
          <cell r="AL276">
            <v>43.88</v>
          </cell>
        </row>
        <row r="277">
          <cell r="C277" t="str">
            <v>23708</v>
          </cell>
          <cell r="D277" t="str">
            <v>HCC F247</v>
          </cell>
          <cell r="E277"/>
          <cell r="F277">
            <v>6483</v>
          </cell>
          <cell r="G277">
            <v>6482.97</v>
          </cell>
          <cell r="H277">
            <v>804.59000000000015</v>
          </cell>
          <cell r="I277">
            <v>2019.21</v>
          </cell>
          <cell r="J277">
            <v>250.6</v>
          </cell>
          <cell r="K277">
            <v>2646.32</v>
          </cell>
          <cell r="L277">
            <v>328.43</v>
          </cell>
          <cell r="M277">
            <v>0</v>
          </cell>
          <cell r="N277">
            <v>0</v>
          </cell>
          <cell r="O277">
            <v>1077.3699999999999</v>
          </cell>
          <cell r="P277">
            <v>133.71</v>
          </cell>
          <cell r="Q277">
            <v>0</v>
          </cell>
          <cell r="R277">
            <v>0</v>
          </cell>
          <cell r="S277">
            <v>89.19</v>
          </cell>
          <cell r="T277">
            <v>11.07</v>
          </cell>
          <cell r="U277">
            <v>8.6199999999999992</v>
          </cell>
          <cell r="V277">
            <v>1.07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642.26</v>
          </cell>
          <cell r="AB277">
            <v>79.709999999999994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</row>
        <row r="278">
          <cell r="C278" t="str">
            <v>44103</v>
          </cell>
          <cell r="D278" t="str">
            <v>HCC F247</v>
          </cell>
          <cell r="E278"/>
          <cell r="F278">
            <v>6900</v>
          </cell>
          <cell r="G278">
            <v>6899.96</v>
          </cell>
          <cell r="H278">
            <v>860.95999999999981</v>
          </cell>
          <cell r="I278">
            <v>2384.89</v>
          </cell>
          <cell r="J278">
            <v>297.58</v>
          </cell>
          <cell r="K278">
            <v>2296.09</v>
          </cell>
          <cell r="L278">
            <v>286.5</v>
          </cell>
          <cell r="M278">
            <v>0</v>
          </cell>
          <cell r="N278">
            <v>0</v>
          </cell>
          <cell r="O278">
            <v>847.67</v>
          </cell>
          <cell r="P278">
            <v>105.77</v>
          </cell>
          <cell r="Q278">
            <v>0</v>
          </cell>
          <cell r="R278">
            <v>0</v>
          </cell>
          <cell r="S278">
            <v>363.04</v>
          </cell>
          <cell r="T278">
            <v>45.3</v>
          </cell>
          <cell r="U278">
            <v>60.34</v>
          </cell>
          <cell r="V278">
            <v>7.5299999999999994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947.93</v>
          </cell>
          <cell r="AB278">
            <v>118.28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</row>
        <row r="279">
          <cell r="C279" t="str">
            <v>36722</v>
          </cell>
          <cell r="D279" t="str">
            <v>HCC F247</v>
          </cell>
          <cell r="E279"/>
          <cell r="F279">
            <v>7014</v>
          </cell>
          <cell r="G279">
            <v>7013.96</v>
          </cell>
          <cell r="H279">
            <v>872.56</v>
          </cell>
          <cell r="I279">
            <v>3600.62</v>
          </cell>
          <cell r="J279">
            <v>447.93</v>
          </cell>
          <cell r="K279">
            <v>1470.06</v>
          </cell>
          <cell r="L279">
            <v>182.88</v>
          </cell>
          <cell r="M279">
            <v>0</v>
          </cell>
          <cell r="N279">
            <v>0</v>
          </cell>
          <cell r="O279">
            <v>889.85</v>
          </cell>
          <cell r="P279">
            <v>110.7</v>
          </cell>
          <cell r="Q279">
            <v>0.4</v>
          </cell>
          <cell r="R279">
            <v>0.05</v>
          </cell>
          <cell r="S279">
            <v>326.12</v>
          </cell>
          <cell r="T279">
            <v>40.57</v>
          </cell>
          <cell r="U279">
            <v>32.07</v>
          </cell>
          <cell r="V279">
            <v>3.99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694.84</v>
          </cell>
          <cell r="AB279">
            <v>86.44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</row>
        <row r="280">
          <cell r="C280" t="str">
            <v>21038</v>
          </cell>
          <cell r="D280" t="str">
            <v>HCC F247</v>
          </cell>
          <cell r="E280"/>
          <cell r="F280">
            <v>7470</v>
          </cell>
          <cell r="G280">
            <v>7469.81</v>
          </cell>
          <cell r="H280">
            <v>929.3</v>
          </cell>
          <cell r="I280">
            <v>3779.51</v>
          </cell>
          <cell r="J280">
            <v>470.2</v>
          </cell>
          <cell r="K280">
            <v>1664.69</v>
          </cell>
          <cell r="L280">
            <v>207.1</v>
          </cell>
          <cell r="M280">
            <v>0</v>
          </cell>
          <cell r="N280">
            <v>0</v>
          </cell>
          <cell r="O280">
            <v>1177.58</v>
          </cell>
          <cell r="P280">
            <v>146.5</v>
          </cell>
          <cell r="Q280">
            <v>0</v>
          </cell>
          <cell r="R280">
            <v>0</v>
          </cell>
          <cell r="S280">
            <v>448.29</v>
          </cell>
          <cell r="T280">
            <v>55.769999999999996</v>
          </cell>
          <cell r="U280">
            <v>44.13</v>
          </cell>
          <cell r="V280">
            <v>5.49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355.61</v>
          </cell>
          <cell r="AB280">
            <v>44.24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</row>
        <row r="281">
          <cell r="C281" t="str">
            <v>36884</v>
          </cell>
          <cell r="D281" t="str">
            <v>HCC F247</v>
          </cell>
          <cell r="E281"/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</row>
        <row r="282">
          <cell r="C282" t="str">
            <v>36703</v>
          </cell>
          <cell r="D282" t="str">
            <v>HCC F247</v>
          </cell>
          <cell r="E282"/>
          <cell r="F282">
            <v>7010</v>
          </cell>
          <cell r="G282">
            <v>7010.15</v>
          </cell>
          <cell r="H282">
            <v>872.47999999999979</v>
          </cell>
          <cell r="I282">
            <v>2607.92</v>
          </cell>
          <cell r="J282">
            <v>324.58</v>
          </cell>
          <cell r="K282">
            <v>2460.48</v>
          </cell>
          <cell r="L282">
            <v>306.23</v>
          </cell>
          <cell r="M282">
            <v>0</v>
          </cell>
          <cell r="N282">
            <v>0</v>
          </cell>
          <cell r="O282">
            <v>849.91</v>
          </cell>
          <cell r="P282">
            <v>105.78</v>
          </cell>
          <cell r="Q282">
            <v>0</v>
          </cell>
          <cell r="R282">
            <v>0</v>
          </cell>
          <cell r="S282">
            <v>361.73</v>
          </cell>
          <cell r="T282">
            <v>45.019999999999996</v>
          </cell>
          <cell r="U282">
            <v>35.590000000000003</v>
          </cell>
          <cell r="V282">
            <v>4.43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694.52</v>
          </cell>
          <cell r="AB282">
            <v>86.44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C283" t="str">
            <v>36711</v>
          </cell>
          <cell r="D283" t="str">
            <v>HCC F247</v>
          </cell>
          <cell r="E283"/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C284" t="str">
            <v>4671</v>
          </cell>
          <cell r="D284" t="str">
            <v>HCC F247</v>
          </cell>
          <cell r="E284"/>
          <cell r="F284">
            <v>6890</v>
          </cell>
          <cell r="G284">
            <v>6890.119999999999</v>
          </cell>
          <cell r="H284">
            <v>853.9</v>
          </cell>
          <cell r="I284">
            <v>3815.59</v>
          </cell>
          <cell r="J284">
            <v>472.87</v>
          </cell>
          <cell r="K284">
            <v>1730.32</v>
          </cell>
          <cell r="L284">
            <v>214.44</v>
          </cell>
          <cell r="M284">
            <v>0</v>
          </cell>
          <cell r="N284">
            <v>0</v>
          </cell>
          <cell r="O284">
            <v>515.37</v>
          </cell>
          <cell r="P284">
            <v>63.87</v>
          </cell>
          <cell r="Q284">
            <v>0</v>
          </cell>
          <cell r="R284">
            <v>0</v>
          </cell>
          <cell r="S284">
            <v>455.90000000000003</v>
          </cell>
          <cell r="T284">
            <v>56.5</v>
          </cell>
          <cell r="U284">
            <v>44.94</v>
          </cell>
          <cell r="V284">
            <v>5.57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328</v>
          </cell>
          <cell r="AB284">
            <v>40.65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C285" t="str">
            <v>24258</v>
          </cell>
          <cell r="D285" t="str">
            <v>HCC F247</v>
          </cell>
          <cell r="E285"/>
          <cell r="F285">
            <v>7021</v>
          </cell>
          <cell r="G285">
            <v>7020.6900000000005</v>
          </cell>
          <cell r="H285">
            <v>869.48</v>
          </cell>
          <cell r="I285">
            <v>3976.16</v>
          </cell>
          <cell r="J285">
            <v>492.43</v>
          </cell>
          <cell r="K285">
            <v>1635.59</v>
          </cell>
          <cell r="L285">
            <v>202.56</v>
          </cell>
          <cell r="M285">
            <v>0</v>
          </cell>
          <cell r="N285">
            <v>0</v>
          </cell>
          <cell r="O285">
            <v>563.85</v>
          </cell>
          <cell r="P285">
            <v>69.83</v>
          </cell>
          <cell r="Q285">
            <v>0</v>
          </cell>
          <cell r="R285">
            <v>0</v>
          </cell>
          <cell r="S285">
            <v>465.18</v>
          </cell>
          <cell r="T285">
            <v>57.61</v>
          </cell>
          <cell r="U285">
            <v>45.7</v>
          </cell>
          <cell r="V285">
            <v>5.66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334.21</v>
          </cell>
          <cell r="AB285">
            <v>41.39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</row>
        <row r="286">
          <cell r="C286" t="str">
            <v>45432</v>
          </cell>
          <cell r="D286" t="str">
            <v>HCC F247</v>
          </cell>
          <cell r="E286" t="str">
            <v>Pago con Quitas</v>
          </cell>
          <cell r="F286">
            <v>310000</v>
          </cell>
          <cell r="G286">
            <v>317510</v>
          </cell>
          <cell r="H286">
            <v>39084.720000000001</v>
          </cell>
          <cell r="I286">
            <v>38044.199999999997</v>
          </cell>
          <cell r="J286">
            <v>4640.1500000000005</v>
          </cell>
          <cell r="K286">
            <v>43651.82</v>
          </cell>
          <cell r="L286">
            <v>5335.75</v>
          </cell>
          <cell r="M286">
            <v>322665.26</v>
          </cell>
          <cell r="N286">
            <v>39719.319999999992</v>
          </cell>
          <cell r="O286">
            <v>13293.800000000003</v>
          </cell>
          <cell r="P286">
            <v>1623.3000000000002</v>
          </cell>
          <cell r="Q286">
            <v>4899.93</v>
          </cell>
          <cell r="R286">
            <v>597.96999999999991</v>
          </cell>
          <cell r="S286">
            <v>4912.43</v>
          </cell>
          <cell r="T286">
            <v>599.20000000000005</v>
          </cell>
          <cell r="U286">
            <v>483.2399999999999</v>
          </cell>
          <cell r="V286">
            <v>58.940000000000005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10281.580000000002</v>
          </cell>
          <cell r="AB286">
            <v>1258.0400000000002</v>
          </cell>
          <cell r="AC286">
            <v>2976.87</v>
          </cell>
          <cell r="AD286">
            <v>363.33000000000004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43199.46</v>
          </cell>
          <cell r="AJ286">
            <v>5274.7500000000009</v>
          </cell>
          <cell r="AK286">
            <v>80499.67</v>
          </cell>
          <cell r="AL286">
            <v>9836.5299999999988</v>
          </cell>
        </row>
        <row r="287">
          <cell r="C287" t="str">
            <v>33242</v>
          </cell>
          <cell r="D287" t="str">
            <v>HCC F247</v>
          </cell>
          <cell r="E287"/>
          <cell r="F287">
            <v>0</v>
          </cell>
          <cell r="G287">
            <v>632.46</v>
          </cell>
          <cell r="H287">
            <v>77.63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632.62</v>
          </cell>
          <cell r="N287">
            <v>77.649999999999991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0.16</v>
          </cell>
          <cell r="AJ287">
            <v>0.02</v>
          </cell>
          <cell r="AK287">
            <v>0</v>
          </cell>
          <cell r="AL287">
            <v>0</v>
          </cell>
        </row>
        <row r="288">
          <cell r="C288" t="str">
            <v>36858</v>
          </cell>
          <cell r="D288" t="str">
            <v>HCC F247</v>
          </cell>
          <cell r="E288"/>
          <cell r="F288">
            <v>7535</v>
          </cell>
          <cell r="G288">
            <v>7532.4699999999993</v>
          </cell>
          <cell r="H288">
            <v>950.38</v>
          </cell>
          <cell r="I288">
            <v>3116.24</v>
          </cell>
          <cell r="J288">
            <v>393.18</v>
          </cell>
          <cell r="K288">
            <v>2438.91</v>
          </cell>
          <cell r="L288">
            <v>307.72000000000003</v>
          </cell>
          <cell r="M288">
            <v>0</v>
          </cell>
          <cell r="N288">
            <v>0</v>
          </cell>
          <cell r="O288">
            <v>839.18</v>
          </cell>
          <cell r="P288">
            <v>105.88</v>
          </cell>
          <cell r="Q288">
            <v>0</v>
          </cell>
          <cell r="R288">
            <v>0</v>
          </cell>
          <cell r="S288">
            <v>356.90000000000003</v>
          </cell>
          <cell r="T288">
            <v>45.029999999999994</v>
          </cell>
          <cell r="U288">
            <v>35.03</v>
          </cell>
          <cell r="V288">
            <v>4.42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746.21</v>
          </cell>
          <cell r="AB288">
            <v>94.15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C289" t="str">
            <v>28641</v>
          </cell>
          <cell r="D289" t="str">
            <v>HCC F247</v>
          </cell>
          <cell r="E289"/>
          <cell r="F289">
            <v>7580</v>
          </cell>
          <cell r="G289">
            <v>7580.0400000000009</v>
          </cell>
          <cell r="H289">
            <v>951.76</v>
          </cell>
          <cell r="I289">
            <v>3120.52</v>
          </cell>
          <cell r="J289">
            <v>391.83</v>
          </cell>
          <cell r="K289">
            <v>2461.42</v>
          </cell>
          <cell r="L289">
            <v>309.07</v>
          </cell>
          <cell r="M289">
            <v>11</v>
          </cell>
          <cell r="N289">
            <v>1.35</v>
          </cell>
          <cell r="O289">
            <v>844.82</v>
          </cell>
          <cell r="P289">
            <v>106.08</v>
          </cell>
          <cell r="Q289">
            <v>0</v>
          </cell>
          <cell r="R289">
            <v>0</v>
          </cell>
          <cell r="S289">
            <v>357.35</v>
          </cell>
          <cell r="T289">
            <v>44.870000000000005</v>
          </cell>
          <cell r="U289">
            <v>35.119999999999997</v>
          </cell>
          <cell r="V289">
            <v>4.41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749.81</v>
          </cell>
          <cell r="AB289">
            <v>94.15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</row>
        <row r="290">
          <cell r="C290" t="str">
            <v>28662</v>
          </cell>
          <cell r="D290" t="str">
            <v>HCC F247</v>
          </cell>
          <cell r="E290"/>
          <cell r="F290">
            <v>0</v>
          </cell>
          <cell r="G290">
            <v>4.08</v>
          </cell>
          <cell r="H290">
            <v>0.51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4.08</v>
          </cell>
          <cell r="T290">
            <v>0.51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</row>
        <row r="291">
          <cell r="C291" t="str">
            <v>44486</v>
          </cell>
          <cell r="D291" t="str">
            <v>HCC F247</v>
          </cell>
          <cell r="E291"/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</row>
        <row r="292">
          <cell r="C292" t="str">
            <v>1705</v>
          </cell>
          <cell r="D292" t="str">
            <v>HCC F247</v>
          </cell>
          <cell r="E292"/>
          <cell r="F292">
            <v>7546</v>
          </cell>
          <cell r="G292">
            <v>7546.4000000000005</v>
          </cell>
          <cell r="H292">
            <v>950.78000000000009</v>
          </cell>
          <cell r="I292">
            <v>3080.46</v>
          </cell>
          <cell r="J292">
            <v>388.11</v>
          </cell>
          <cell r="K292">
            <v>2669.71</v>
          </cell>
          <cell r="L292">
            <v>336.36</v>
          </cell>
          <cell r="M292">
            <v>0</v>
          </cell>
          <cell r="N292">
            <v>0</v>
          </cell>
          <cell r="O292">
            <v>1047.69</v>
          </cell>
          <cell r="P292">
            <v>132</v>
          </cell>
          <cell r="Q292">
            <v>0</v>
          </cell>
          <cell r="R292">
            <v>0</v>
          </cell>
          <cell r="S292">
            <v>0.79</v>
          </cell>
          <cell r="T292">
            <v>0.1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747.75</v>
          </cell>
          <cell r="AB292">
            <v>94.21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C293" t="str">
            <v>1925</v>
          </cell>
          <cell r="D293" t="str">
            <v>HCC F247</v>
          </cell>
          <cell r="E293"/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</row>
        <row r="294">
          <cell r="C294" t="str">
            <v>1914</v>
          </cell>
          <cell r="D294" t="str">
            <v>HCC F247</v>
          </cell>
          <cell r="E294"/>
          <cell r="F294">
            <v>7593</v>
          </cell>
          <cell r="G294">
            <v>7593.0199999999995</v>
          </cell>
          <cell r="H294">
            <v>950.74</v>
          </cell>
          <cell r="I294">
            <v>3063.99</v>
          </cell>
          <cell r="J294">
            <v>383.65</v>
          </cell>
          <cell r="K294">
            <v>2721.94</v>
          </cell>
          <cell r="L294">
            <v>340.82</v>
          </cell>
          <cell r="M294">
            <v>0</v>
          </cell>
          <cell r="N294">
            <v>0</v>
          </cell>
          <cell r="O294">
            <v>1054.21</v>
          </cell>
          <cell r="P294">
            <v>132</v>
          </cell>
          <cell r="Q294">
            <v>0</v>
          </cell>
          <cell r="R294">
            <v>0</v>
          </cell>
          <cell r="S294">
            <v>0.48</v>
          </cell>
          <cell r="T294">
            <v>0.06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752.4</v>
          </cell>
          <cell r="AB294">
            <v>94.21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C295" t="str">
            <v>45936</v>
          </cell>
          <cell r="D295" t="str">
            <v>HCC F247</v>
          </cell>
          <cell r="E295"/>
          <cell r="F295">
            <v>6000</v>
          </cell>
          <cell r="G295">
            <v>5999.97</v>
          </cell>
          <cell r="H295">
            <v>854.51</v>
          </cell>
          <cell r="I295">
            <v>2007.45</v>
          </cell>
          <cell r="J295">
            <v>285.89999999999998</v>
          </cell>
          <cell r="K295">
            <v>1791.1200000000001</v>
          </cell>
          <cell r="L295">
            <v>255.09</v>
          </cell>
          <cell r="M295">
            <v>0</v>
          </cell>
          <cell r="N295">
            <v>0</v>
          </cell>
          <cell r="O295">
            <v>743.58</v>
          </cell>
          <cell r="P295">
            <v>105.9</v>
          </cell>
          <cell r="Q295">
            <v>450.02</v>
          </cell>
          <cell r="R295">
            <v>64.09</v>
          </cell>
          <cell r="S295">
            <v>315.69000000000005</v>
          </cell>
          <cell r="T295">
            <v>44.96</v>
          </cell>
          <cell r="U295">
            <v>31.04</v>
          </cell>
          <cell r="V295">
            <v>4.42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661.07</v>
          </cell>
          <cell r="AB295">
            <v>94.15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</row>
        <row r="296">
          <cell r="C296" t="str">
            <v>10550</v>
          </cell>
          <cell r="D296" t="str">
            <v>HCC F247</v>
          </cell>
          <cell r="E296"/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</row>
        <row r="297">
          <cell r="C297" t="str">
            <v>9865</v>
          </cell>
          <cell r="D297" t="str">
            <v>HCC F247</v>
          </cell>
          <cell r="E297"/>
          <cell r="F297">
            <v>14333.25</v>
          </cell>
          <cell r="G297">
            <v>14333.259999999998</v>
          </cell>
          <cell r="H297">
            <v>1818.34</v>
          </cell>
          <cell r="I297">
            <v>6568.34</v>
          </cell>
          <cell r="J297">
            <v>833.27</v>
          </cell>
          <cell r="K297">
            <v>3494.5999999999995</v>
          </cell>
          <cell r="L297">
            <v>443.33000000000004</v>
          </cell>
          <cell r="M297">
            <v>0</v>
          </cell>
          <cell r="N297">
            <v>0</v>
          </cell>
          <cell r="O297">
            <v>2081</v>
          </cell>
          <cell r="P297">
            <v>264</v>
          </cell>
          <cell r="Q297">
            <v>699.98</v>
          </cell>
          <cell r="R297">
            <v>88.8</v>
          </cell>
          <cell r="S297">
            <v>4.0999999999999996</v>
          </cell>
          <cell r="T297">
            <v>0.52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1485.24</v>
          </cell>
          <cell r="AB297">
            <v>188.42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</row>
        <row r="298">
          <cell r="C298" t="str">
            <v>9872</v>
          </cell>
          <cell r="D298" t="str">
            <v>HCC F247</v>
          </cell>
          <cell r="E298"/>
          <cell r="F298">
            <v>7602</v>
          </cell>
          <cell r="G298">
            <v>7602.09</v>
          </cell>
          <cell r="H298">
            <v>950.74</v>
          </cell>
          <cell r="I298">
            <v>3131.14</v>
          </cell>
          <cell r="J298">
            <v>391.59</v>
          </cell>
          <cell r="K298">
            <v>2661.7</v>
          </cell>
          <cell r="L298">
            <v>332.88</v>
          </cell>
          <cell r="M298">
            <v>0</v>
          </cell>
          <cell r="N298">
            <v>0</v>
          </cell>
          <cell r="O298">
            <v>1055.47</v>
          </cell>
          <cell r="P298">
            <v>132</v>
          </cell>
          <cell r="Q298">
            <v>0</v>
          </cell>
          <cell r="R298">
            <v>0</v>
          </cell>
          <cell r="S298">
            <v>0.48</v>
          </cell>
          <cell r="T298">
            <v>0.06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753.3</v>
          </cell>
          <cell r="AB298">
            <v>94.21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</row>
        <row r="299">
          <cell r="C299" t="str">
            <v>34260</v>
          </cell>
          <cell r="D299" t="str">
            <v>HCC F247</v>
          </cell>
          <cell r="E299"/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C300" t="str">
            <v>9837</v>
          </cell>
          <cell r="D300" t="str">
            <v>HCC F247</v>
          </cell>
          <cell r="E300"/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</row>
        <row r="301">
          <cell r="C301" t="str">
            <v>20994</v>
          </cell>
          <cell r="D301" t="str">
            <v>HCC F247</v>
          </cell>
          <cell r="E301"/>
          <cell r="F301">
            <v>15968</v>
          </cell>
          <cell r="G301">
            <v>15967.66</v>
          </cell>
          <cell r="H301">
            <v>1944.34</v>
          </cell>
          <cell r="I301">
            <v>5362.85</v>
          </cell>
          <cell r="J301">
            <v>653.02</v>
          </cell>
          <cell r="K301">
            <v>6536.4</v>
          </cell>
          <cell r="L301">
            <v>795.92</v>
          </cell>
          <cell r="M301">
            <v>0</v>
          </cell>
          <cell r="N301">
            <v>0</v>
          </cell>
          <cell r="O301">
            <v>2168.06</v>
          </cell>
          <cell r="P301">
            <v>264</v>
          </cell>
          <cell r="Q301">
            <v>350.01</v>
          </cell>
          <cell r="R301">
            <v>42.62</v>
          </cell>
          <cell r="S301">
            <v>2.96</v>
          </cell>
          <cell r="T301">
            <v>0.36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1547.38</v>
          </cell>
          <cell r="AB301">
            <v>188.42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</row>
        <row r="302">
          <cell r="C302" t="str">
            <v>4226</v>
          </cell>
          <cell r="D302" t="str">
            <v>HCC F247</v>
          </cell>
          <cell r="E302"/>
          <cell r="F302">
            <v>16311.36</v>
          </cell>
          <cell r="G302">
            <v>10398.710000000001</v>
          </cell>
          <cell r="H302">
            <v>1262.5699999999997</v>
          </cell>
          <cell r="I302">
            <v>4734.88</v>
          </cell>
          <cell r="J302">
            <v>574.88999999999987</v>
          </cell>
          <cell r="K302">
            <v>3377.73</v>
          </cell>
          <cell r="L302">
            <v>410.11</v>
          </cell>
          <cell r="M302">
            <v>0</v>
          </cell>
          <cell r="N302">
            <v>0</v>
          </cell>
          <cell r="O302">
            <v>1355.34</v>
          </cell>
          <cell r="P302">
            <v>164.56</v>
          </cell>
          <cell r="Q302">
            <v>0</v>
          </cell>
          <cell r="R302">
            <v>0</v>
          </cell>
          <cell r="S302">
            <v>111.84</v>
          </cell>
          <cell r="T302">
            <v>13.58</v>
          </cell>
          <cell r="U302">
            <v>10.87</v>
          </cell>
          <cell r="V302">
            <v>1.32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808.05</v>
          </cell>
          <cell r="AB302">
            <v>98.11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</row>
        <row r="303">
          <cell r="C303" t="str">
            <v>18592</v>
          </cell>
          <cell r="D303" t="str">
            <v>HCC F247</v>
          </cell>
          <cell r="E303"/>
          <cell r="F303">
            <v>7507.42</v>
          </cell>
          <cell r="G303">
            <v>7507.42</v>
          </cell>
          <cell r="H303">
            <v>935.70000000000016</v>
          </cell>
          <cell r="I303">
            <v>2211.71</v>
          </cell>
          <cell r="J303">
            <v>275.66000000000003</v>
          </cell>
          <cell r="K303">
            <v>3329.52</v>
          </cell>
          <cell r="L303">
            <v>414.98</v>
          </cell>
          <cell r="M303">
            <v>0</v>
          </cell>
          <cell r="N303">
            <v>0</v>
          </cell>
          <cell r="O303">
            <v>1187.45</v>
          </cell>
          <cell r="P303">
            <v>148</v>
          </cell>
          <cell r="Q303">
            <v>349.98</v>
          </cell>
          <cell r="R303">
            <v>43.62</v>
          </cell>
          <cell r="S303">
            <v>0.64</v>
          </cell>
          <cell r="T303">
            <v>0.08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778.1</v>
          </cell>
          <cell r="AB303">
            <v>96.98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349.98</v>
          </cell>
          <cell r="AL303">
            <v>43.62</v>
          </cell>
        </row>
        <row r="304">
          <cell r="C304" t="str">
            <v>21348</v>
          </cell>
          <cell r="D304" t="str">
            <v>HCC F247</v>
          </cell>
          <cell r="E304"/>
          <cell r="F304">
            <v>0</v>
          </cell>
          <cell r="G304">
            <v>16.62</v>
          </cell>
          <cell r="H304">
            <v>2.04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16.62</v>
          </cell>
          <cell r="N304">
            <v>2.04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</row>
        <row r="305">
          <cell r="C305" t="str">
            <v>21016</v>
          </cell>
          <cell r="D305" t="str">
            <v>HCC F247</v>
          </cell>
          <cell r="E305"/>
          <cell r="F305">
            <v>10000</v>
          </cell>
          <cell r="G305">
            <v>10000.000000000002</v>
          </cell>
          <cell r="H305">
            <v>1243.54</v>
          </cell>
          <cell r="I305">
            <v>3630.6</v>
          </cell>
          <cell r="J305">
            <v>451.48</v>
          </cell>
          <cell r="K305">
            <v>2641.57</v>
          </cell>
          <cell r="L305">
            <v>328.49</v>
          </cell>
          <cell r="M305">
            <v>0</v>
          </cell>
          <cell r="N305">
            <v>0</v>
          </cell>
          <cell r="O305">
            <v>2318.1400000000003</v>
          </cell>
          <cell r="P305">
            <v>288.27</v>
          </cell>
          <cell r="Q305">
            <v>349.97</v>
          </cell>
          <cell r="R305">
            <v>43.52</v>
          </cell>
          <cell r="S305">
            <v>1.29</v>
          </cell>
          <cell r="T305">
            <v>0.16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1058.43</v>
          </cell>
          <cell r="AB305">
            <v>131.62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</row>
        <row r="306">
          <cell r="C306" t="str">
            <v>14064</v>
          </cell>
          <cell r="D306" t="str">
            <v>HCC F247</v>
          </cell>
          <cell r="E306"/>
          <cell r="F306">
            <v>7806</v>
          </cell>
          <cell r="G306">
            <v>7806.23</v>
          </cell>
          <cell r="H306">
            <v>977.81999999999994</v>
          </cell>
          <cell r="I306">
            <v>3231.32</v>
          </cell>
          <cell r="J306">
            <v>404.76</v>
          </cell>
          <cell r="K306">
            <v>2589.14</v>
          </cell>
          <cell r="L306">
            <v>324.32</v>
          </cell>
          <cell r="M306">
            <v>0</v>
          </cell>
          <cell r="N306">
            <v>0</v>
          </cell>
          <cell r="O306">
            <v>1181.53</v>
          </cell>
          <cell r="P306">
            <v>148</v>
          </cell>
          <cell r="Q306">
            <v>0</v>
          </cell>
          <cell r="R306">
            <v>0</v>
          </cell>
          <cell r="S306">
            <v>0.96</v>
          </cell>
          <cell r="T306">
            <v>0.12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803.28</v>
          </cell>
          <cell r="AB306">
            <v>100.62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</row>
        <row r="307">
          <cell r="C307" t="str">
            <v>41006</v>
          </cell>
          <cell r="D307" t="str">
            <v>HCC F247</v>
          </cell>
          <cell r="E307"/>
          <cell r="F307">
            <v>9000</v>
          </cell>
          <cell r="G307">
            <v>9002.0500000000011</v>
          </cell>
          <cell r="H307">
            <v>1105.7199999999998</v>
          </cell>
          <cell r="I307">
            <v>4089.01</v>
          </cell>
          <cell r="J307">
            <v>502.26</v>
          </cell>
          <cell r="K307">
            <v>2364.21</v>
          </cell>
          <cell r="L307">
            <v>290.39999999999998</v>
          </cell>
          <cell r="M307">
            <v>211.17</v>
          </cell>
          <cell r="N307">
            <v>25.919999999999998</v>
          </cell>
          <cell r="O307">
            <v>1020.42</v>
          </cell>
          <cell r="P307">
            <v>125.34</v>
          </cell>
          <cell r="Q307">
            <v>0</v>
          </cell>
          <cell r="R307">
            <v>0</v>
          </cell>
          <cell r="S307">
            <v>406.32</v>
          </cell>
          <cell r="T307">
            <v>49.910000000000004</v>
          </cell>
          <cell r="U307">
            <v>40.049999999999997</v>
          </cell>
          <cell r="V307">
            <v>4.92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871.03</v>
          </cell>
          <cell r="AB307">
            <v>106.99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0.16</v>
          </cell>
          <cell r="AJ307">
            <v>0.02</v>
          </cell>
          <cell r="AK307">
            <v>0</v>
          </cell>
          <cell r="AL307">
            <v>0</v>
          </cell>
        </row>
        <row r="308">
          <cell r="C308" t="str">
            <v>33233</v>
          </cell>
          <cell r="D308" t="str">
            <v>HCC F247</v>
          </cell>
          <cell r="E308"/>
          <cell r="F308">
            <v>8393</v>
          </cell>
          <cell r="G308">
            <v>8392.42</v>
          </cell>
          <cell r="H308">
            <v>1079.9699999999998</v>
          </cell>
          <cell r="I308">
            <v>3464.45</v>
          </cell>
          <cell r="J308">
            <v>445.82</v>
          </cell>
          <cell r="K308">
            <v>2695.28</v>
          </cell>
          <cell r="L308">
            <v>346.84</v>
          </cell>
          <cell r="M308">
            <v>0</v>
          </cell>
          <cell r="N308">
            <v>0</v>
          </cell>
          <cell r="O308">
            <v>972.85</v>
          </cell>
          <cell r="P308">
            <v>125.19</v>
          </cell>
          <cell r="Q308">
            <v>0</v>
          </cell>
          <cell r="R308">
            <v>0</v>
          </cell>
          <cell r="S308">
            <v>390.10999999999996</v>
          </cell>
          <cell r="T308">
            <v>50.2</v>
          </cell>
          <cell r="U308">
            <v>38.31</v>
          </cell>
          <cell r="V308">
            <v>4.93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831.42</v>
          </cell>
          <cell r="AB308">
            <v>106.99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</row>
        <row r="309">
          <cell r="C309" t="str">
            <v>33251</v>
          </cell>
          <cell r="D309" t="str">
            <v>HCC F247</v>
          </cell>
          <cell r="E309"/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</row>
        <row r="310">
          <cell r="C310" t="str">
            <v>9951</v>
          </cell>
          <cell r="D310" t="str">
            <v>HCC F247</v>
          </cell>
          <cell r="E310"/>
          <cell r="F310">
            <v>9071</v>
          </cell>
          <cell r="G310">
            <v>9071</v>
          </cell>
          <cell r="H310">
            <v>1119.3000000000002</v>
          </cell>
          <cell r="I310">
            <v>5062.84</v>
          </cell>
          <cell r="J310">
            <v>624.72</v>
          </cell>
          <cell r="K310">
            <v>1909.26</v>
          </cell>
          <cell r="L310">
            <v>235.59</v>
          </cell>
          <cell r="M310">
            <v>0</v>
          </cell>
          <cell r="N310">
            <v>0</v>
          </cell>
          <cell r="O310">
            <v>1199.42</v>
          </cell>
          <cell r="P310">
            <v>148</v>
          </cell>
          <cell r="Q310">
            <v>0</v>
          </cell>
          <cell r="R310">
            <v>0</v>
          </cell>
          <cell r="S310">
            <v>0.65</v>
          </cell>
          <cell r="T310">
            <v>0.08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898.83</v>
          </cell>
          <cell r="AB310">
            <v>110.91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</row>
        <row r="311">
          <cell r="C311" t="str">
            <v>1764</v>
          </cell>
          <cell r="D311" t="str">
            <v>HCC F247</v>
          </cell>
          <cell r="E311"/>
          <cell r="F311">
            <v>8328</v>
          </cell>
          <cell r="G311">
            <v>8328.02</v>
          </cell>
          <cell r="H311">
            <v>1066.44</v>
          </cell>
          <cell r="I311">
            <v>3486.72</v>
          </cell>
          <cell r="J311">
            <v>446.49</v>
          </cell>
          <cell r="K311">
            <v>2858.39</v>
          </cell>
          <cell r="L311">
            <v>366.03</v>
          </cell>
          <cell r="M311">
            <v>0</v>
          </cell>
          <cell r="N311">
            <v>0</v>
          </cell>
          <cell r="O311">
            <v>1155.76</v>
          </cell>
          <cell r="P311">
            <v>148</v>
          </cell>
          <cell r="Q311">
            <v>0</v>
          </cell>
          <cell r="R311">
            <v>0</v>
          </cell>
          <cell r="S311">
            <v>2.0299999999999998</v>
          </cell>
          <cell r="T311">
            <v>0.26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825.12</v>
          </cell>
          <cell r="AB311">
            <v>105.66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</row>
        <row r="312">
          <cell r="C312" t="str">
            <v>44931</v>
          </cell>
          <cell r="D312" t="str">
            <v>HCC F247</v>
          </cell>
          <cell r="E312"/>
          <cell r="F312">
            <v>8917</v>
          </cell>
          <cell r="G312">
            <v>8916.4</v>
          </cell>
          <cell r="H312">
            <v>1080</v>
          </cell>
          <cell r="I312">
            <v>3420.27</v>
          </cell>
          <cell r="J312">
            <v>414.28</v>
          </cell>
          <cell r="K312">
            <v>3123.88</v>
          </cell>
          <cell r="L312">
            <v>378.38</v>
          </cell>
          <cell r="M312">
            <v>0</v>
          </cell>
          <cell r="N312">
            <v>0</v>
          </cell>
          <cell r="O312">
            <v>1031.83</v>
          </cell>
          <cell r="P312">
            <v>124.98</v>
          </cell>
          <cell r="Q312">
            <v>0</v>
          </cell>
          <cell r="R312">
            <v>0</v>
          </cell>
          <cell r="S312">
            <v>416.34</v>
          </cell>
          <cell r="T312">
            <v>50.43</v>
          </cell>
          <cell r="U312">
            <v>40.78</v>
          </cell>
          <cell r="V312">
            <v>4.9400000000000004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883.3</v>
          </cell>
          <cell r="AB312">
            <v>106.99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</row>
        <row r="313">
          <cell r="C313" t="str">
            <v>20603</v>
          </cell>
          <cell r="D313" t="str">
            <v>HCC F247</v>
          </cell>
          <cell r="E313"/>
          <cell r="F313">
            <v>0</v>
          </cell>
          <cell r="G313">
            <v>0.83</v>
          </cell>
          <cell r="H313">
            <v>0.1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0.83</v>
          </cell>
          <cell r="T313">
            <v>0.1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</row>
        <row r="314">
          <cell r="C314" t="str">
            <v>14117</v>
          </cell>
          <cell r="D314" t="str">
            <v>HCC F247</v>
          </cell>
          <cell r="E314"/>
          <cell r="F314">
            <v>8800</v>
          </cell>
          <cell r="G314">
            <v>8799.99</v>
          </cell>
          <cell r="H314">
            <v>1061.3900000000001</v>
          </cell>
          <cell r="I314">
            <v>3028.79</v>
          </cell>
          <cell r="J314">
            <v>365.31</v>
          </cell>
          <cell r="K314">
            <v>3316.32</v>
          </cell>
          <cell r="L314">
            <v>399.99</v>
          </cell>
          <cell r="M314">
            <v>0</v>
          </cell>
          <cell r="N314">
            <v>0</v>
          </cell>
          <cell r="O314">
            <v>1227.07</v>
          </cell>
          <cell r="P314">
            <v>148</v>
          </cell>
          <cell r="Q314">
            <v>349.96</v>
          </cell>
          <cell r="R314">
            <v>42.21</v>
          </cell>
          <cell r="S314">
            <v>1.82</v>
          </cell>
          <cell r="T314">
            <v>0.22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876.03</v>
          </cell>
          <cell r="AB314">
            <v>105.66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</row>
        <row r="315">
          <cell r="C315" t="str">
            <v>2686</v>
          </cell>
          <cell r="D315" t="str">
            <v>HCC F247</v>
          </cell>
          <cell r="E315"/>
          <cell r="F315">
            <v>0</v>
          </cell>
          <cell r="G315">
            <v>0.8</v>
          </cell>
          <cell r="H315">
            <v>0.1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0.8</v>
          </cell>
          <cell r="T315">
            <v>0.1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</row>
        <row r="316">
          <cell r="C316" t="str">
            <v>21457</v>
          </cell>
          <cell r="D316" t="str">
            <v>HCC F247</v>
          </cell>
          <cell r="E316"/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</row>
        <row r="317">
          <cell r="C317" t="str">
            <v>42030</v>
          </cell>
          <cell r="D317" t="str">
            <v>HCC F247</v>
          </cell>
          <cell r="E317"/>
          <cell r="F317">
            <v>9300</v>
          </cell>
          <cell r="G317">
            <v>9309.58</v>
          </cell>
          <cell r="H317">
            <v>1133.77</v>
          </cell>
          <cell r="I317">
            <v>3229.51</v>
          </cell>
          <cell r="J317">
            <v>393.3</v>
          </cell>
          <cell r="K317">
            <v>3662.16</v>
          </cell>
          <cell r="L317">
            <v>445.99</v>
          </cell>
          <cell r="M317">
            <v>18.899999999999999</v>
          </cell>
          <cell r="N317">
            <v>2.3199999999999998</v>
          </cell>
          <cell r="O317">
            <v>997.34</v>
          </cell>
          <cell r="P317">
            <v>121.46</v>
          </cell>
          <cell r="Q317">
            <v>0</v>
          </cell>
          <cell r="R317">
            <v>0</v>
          </cell>
          <cell r="S317">
            <v>437.75</v>
          </cell>
          <cell r="T317">
            <v>53.31</v>
          </cell>
          <cell r="U317">
            <v>43.27</v>
          </cell>
          <cell r="V317">
            <v>5.27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920.65</v>
          </cell>
          <cell r="AB317">
            <v>112.12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</row>
        <row r="318">
          <cell r="C318" t="str">
            <v>42057</v>
          </cell>
          <cell r="D318" t="str">
            <v>HCC F247</v>
          </cell>
          <cell r="E318"/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</row>
        <row r="319">
          <cell r="C319" t="str">
            <v>42066</v>
          </cell>
          <cell r="D319" t="str">
            <v>HCC F247</v>
          </cell>
          <cell r="E319"/>
          <cell r="F319">
            <v>0</v>
          </cell>
          <cell r="G319">
            <v>9.61</v>
          </cell>
          <cell r="H319">
            <v>1.17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9.61</v>
          </cell>
          <cell r="T319">
            <v>1.17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</row>
        <row r="320">
          <cell r="C320" t="str">
            <v>42029</v>
          </cell>
          <cell r="D320" t="str">
            <v>HCC F247</v>
          </cell>
          <cell r="E320"/>
          <cell r="F320">
            <v>9300</v>
          </cell>
          <cell r="G320">
            <v>9290.67</v>
          </cell>
          <cell r="H320">
            <v>1131.4499999999998</v>
          </cell>
          <cell r="I320">
            <v>3240.67</v>
          </cell>
          <cell r="J320">
            <v>394.66</v>
          </cell>
          <cell r="K320">
            <v>3650.99</v>
          </cell>
          <cell r="L320">
            <v>444.63</v>
          </cell>
          <cell r="M320">
            <v>0</v>
          </cell>
          <cell r="N320">
            <v>0</v>
          </cell>
          <cell r="O320">
            <v>997.34</v>
          </cell>
          <cell r="P320">
            <v>121.46</v>
          </cell>
          <cell r="Q320">
            <v>0</v>
          </cell>
          <cell r="R320">
            <v>0</v>
          </cell>
          <cell r="S320">
            <v>437.75</v>
          </cell>
          <cell r="T320">
            <v>53.31</v>
          </cell>
          <cell r="U320">
            <v>43.27</v>
          </cell>
          <cell r="V320">
            <v>5.27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920.65</v>
          </cell>
          <cell r="AB320">
            <v>112.12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</row>
        <row r="321">
          <cell r="C321" t="str">
            <v>42033</v>
          </cell>
          <cell r="D321" t="str">
            <v>HCC F247</v>
          </cell>
          <cell r="E321"/>
          <cell r="F321">
            <v>10000</v>
          </cell>
          <cell r="G321">
            <v>10007.209999999999</v>
          </cell>
          <cell r="H321">
            <v>1219.4000000000001</v>
          </cell>
          <cell r="I321">
            <v>3460.57</v>
          </cell>
          <cell r="J321">
            <v>421.44</v>
          </cell>
          <cell r="K321">
            <v>3431.09</v>
          </cell>
          <cell r="L321">
            <v>417.85</v>
          </cell>
          <cell r="M321">
            <v>716.54</v>
          </cell>
          <cell r="N321">
            <v>87.95</v>
          </cell>
          <cell r="O321">
            <v>997.34</v>
          </cell>
          <cell r="P321">
            <v>121.46</v>
          </cell>
          <cell r="Q321">
            <v>0</v>
          </cell>
          <cell r="R321">
            <v>0</v>
          </cell>
          <cell r="S321">
            <v>437.75</v>
          </cell>
          <cell r="T321">
            <v>53.31</v>
          </cell>
          <cell r="U321">
            <v>43.27</v>
          </cell>
          <cell r="V321">
            <v>5.27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920.65</v>
          </cell>
          <cell r="AB321">
            <v>112.12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</row>
        <row r="322">
          <cell r="C322" t="str">
            <v>42069</v>
          </cell>
          <cell r="D322" t="str">
            <v>HCC F247</v>
          </cell>
          <cell r="E322"/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</row>
        <row r="323">
          <cell r="C323" t="str">
            <v>13529</v>
          </cell>
          <cell r="D323" t="str">
            <v>HCC F247</v>
          </cell>
          <cell r="E323"/>
          <cell r="F323">
            <v>9405</v>
          </cell>
          <cell r="G323">
            <v>9403.84</v>
          </cell>
          <cell r="H323">
            <v>1175.81</v>
          </cell>
          <cell r="I323">
            <v>3036.27</v>
          </cell>
          <cell r="J323">
            <v>379.64</v>
          </cell>
          <cell r="K323">
            <v>3732.07</v>
          </cell>
          <cell r="L323">
            <v>466.64</v>
          </cell>
          <cell r="M323">
            <v>0</v>
          </cell>
          <cell r="N323">
            <v>0</v>
          </cell>
          <cell r="O323">
            <v>1562.92</v>
          </cell>
          <cell r="P323">
            <v>195.42</v>
          </cell>
          <cell r="Q323">
            <v>0</v>
          </cell>
          <cell r="R323">
            <v>0</v>
          </cell>
          <cell r="S323">
            <v>128.28</v>
          </cell>
          <cell r="T323">
            <v>16.04</v>
          </cell>
          <cell r="U323">
            <v>12.56</v>
          </cell>
          <cell r="V323">
            <v>1.57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931.74</v>
          </cell>
          <cell r="AB323">
            <v>116.5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</row>
        <row r="324">
          <cell r="C324" t="str">
            <v>14246</v>
          </cell>
          <cell r="D324" t="str">
            <v>HCC F247</v>
          </cell>
          <cell r="E324"/>
          <cell r="F324">
            <v>9359.7900000000009</v>
          </cell>
          <cell r="G324">
            <v>9359.7900000000009</v>
          </cell>
          <cell r="H324">
            <v>1174.77</v>
          </cell>
          <cell r="I324">
            <v>3040.66</v>
          </cell>
          <cell r="J324">
            <v>381.64</v>
          </cell>
          <cell r="K324">
            <v>3701.94</v>
          </cell>
          <cell r="L324">
            <v>464.64</v>
          </cell>
          <cell r="M324">
            <v>0</v>
          </cell>
          <cell r="N324">
            <v>0</v>
          </cell>
          <cell r="O324">
            <v>1556.98</v>
          </cell>
          <cell r="P324">
            <v>195.42</v>
          </cell>
          <cell r="Q324">
            <v>0</v>
          </cell>
          <cell r="R324">
            <v>0</v>
          </cell>
          <cell r="S324">
            <v>127</v>
          </cell>
          <cell r="T324">
            <v>15.94</v>
          </cell>
          <cell r="U324">
            <v>12.51</v>
          </cell>
          <cell r="V324">
            <v>1.57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928.19</v>
          </cell>
          <cell r="AB324">
            <v>116.5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7.49</v>
          </cell>
          <cell r="AJ324">
            <v>0.94</v>
          </cell>
          <cell r="AK324">
            <v>0</v>
          </cell>
          <cell r="AL324">
            <v>0</v>
          </cell>
        </row>
        <row r="325">
          <cell r="C325" t="str">
            <v>46701</v>
          </cell>
          <cell r="D325" t="str">
            <v>HCC F247</v>
          </cell>
          <cell r="E325"/>
          <cell r="F325">
            <v>9150</v>
          </cell>
          <cell r="G325">
            <v>9149.9500000000007</v>
          </cell>
          <cell r="H325">
            <v>1136.8399999999999</v>
          </cell>
          <cell r="I325">
            <v>3048.71</v>
          </cell>
          <cell r="J325">
            <v>378.81</v>
          </cell>
          <cell r="K325">
            <v>3706</v>
          </cell>
          <cell r="L325">
            <v>460.48</v>
          </cell>
          <cell r="M325">
            <v>42.12</v>
          </cell>
          <cell r="N325">
            <v>5.17</v>
          </cell>
          <cell r="O325">
            <v>1002.72</v>
          </cell>
          <cell r="P325">
            <v>124.59</v>
          </cell>
          <cell r="Q325">
            <v>0</v>
          </cell>
          <cell r="R325">
            <v>0</v>
          </cell>
          <cell r="S325">
            <v>407.96000000000004</v>
          </cell>
          <cell r="T325">
            <v>50.690000000000005</v>
          </cell>
          <cell r="U325">
            <v>40.159999999999997</v>
          </cell>
          <cell r="V325">
            <v>4.99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902.36</v>
          </cell>
          <cell r="AB325">
            <v>112.12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0.08</v>
          </cell>
          <cell r="AJ325">
            <v>0.01</v>
          </cell>
          <cell r="AK325">
            <v>0</v>
          </cell>
          <cell r="AL325">
            <v>0</v>
          </cell>
        </row>
        <row r="326">
          <cell r="C326" t="str">
            <v>10292</v>
          </cell>
          <cell r="D326" t="str">
            <v>HCC F247</v>
          </cell>
          <cell r="E326"/>
          <cell r="F326">
            <v>9435</v>
          </cell>
          <cell r="G326">
            <v>9435.16</v>
          </cell>
          <cell r="H326">
            <v>1175.8400000000001</v>
          </cell>
          <cell r="I326">
            <v>3035.63</v>
          </cell>
          <cell r="J326">
            <v>378.31</v>
          </cell>
          <cell r="K326">
            <v>3755.08</v>
          </cell>
          <cell r="L326">
            <v>467.97</v>
          </cell>
          <cell r="M326">
            <v>0</v>
          </cell>
          <cell r="N326">
            <v>0</v>
          </cell>
          <cell r="O326">
            <v>1509.91</v>
          </cell>
          <cell r="P326">
            <v>188.17</v>
          </cell>
          <cell r="Q326">
            <v>0</v>
          </cell>
          <cell r="R326">
            <v>0</v>
          </cell>
          <cell r="S326">
            <v>181.91</v>
          </cell>
          <cell r="T326">
            <v>22.669999999999998</v>
          </cell>
          <cell r="U326">
            <v>17.809999999999999</v>
          </cell>
          <cell r="V326">
            <v>2.2200000000000002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934.82</v>
          </cell>
          <cell r="AB326">
            <v>116.5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</row>
        <row r="327">
          <cell r="C327" t="str">
            <v>2694</v>
          </cell>
          <cell r="D327" t="str">
            <v>HCC F247</v>
          </cell>
          <cell r="E327"/>
          <cell r="F327">
            <v>0</v>
          </cell>
          <cell r="G327">
            <v>0.56000000000000005</v>
          </cell>
          <cell r="H327">
            <v>7.0000000000000007E-2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0.56000000000000005</v>
          </cell>
          <cell r="T327">
            <v>7.0000000000000007E-2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</row>
        <row r="328">
          <cell r="C328" t="str">
            <v>3667</v>
          </cell>
          <cell r="D328" t="str">
            <v>HCC F247</v>
          </cell>
          <cell r="E328"/>
          <cell r="F328">
            <v>9617</v>
          </cell>
          <cell r="G328">
            <v>40376.019999999997</v>
          </cell>
          <cell r="H328">
            <v>4951.38</v>
          </cell>
          <cell r="I328">
            <v>6710.88</v>
          </cell>
          <cell r="J328">
            <v>820.58</v>
          </cell>
          <cell r="K328">
            <v>210.18</v>
          </cell>
          <cell r="L328">
            <v>25.7</v>
          </cell>
          <cell r="M328">
            <v>30759.829999999998</v>
          </cell>
          <cell r="N328">
            <v>3775.5499999999997</v>
          </cell>
          <cell r="O328">
            <v>1598.19</v>
          </cell>
          <cell r="P328">
            <v>195.42</v>
          </cell>
          <cell r="Q328">
            <v>0</v>
          </cell>
          <cell r="R328">
            <v>0</v>
          </cell>
          <cell r="S328">
            <v>131.34</v>
          </cell>
          <cell r="T328">
            <v>16.059999999999999</v>
          </cell>
          <cell r="U328">
            <v>12.84</v>
          </cell>
          <cell r="V328">
            <v>1.57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952.76</v>
          </cell>
          <cell r="AB328">
            <v>116.5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</row>
        <row r="329">
          <cell r="C329" t="str">
            <v>24749</v>
          </cell>
          <cell r="D329" t="str">
            <v>HCC F247</v>
          </cell>
          <cell r="E329"/>
          <cell r="F329">
            <v>9600</v>
          </cell>
          <cell r="G329">
            <v>9599.9699999999993</v>
          </cell>
          <cell r="H329">
            <v>1190.1199999999997</v>
          </cell>
          <cell r="I329">
            <v>4912.91</v>
          </cell>
          <cell r="J329">
            <v>609.05999999999995</v>
          </cell>
          <cell r="K329">
            <v>2460.17</v>
          </cell>
          <cell r="L329">
            <v>304.99</v>
          </cell>
          <cell r="M329">
            <v>0</v>
          </cell>
          <cell r="N329">
            <v>0</v>
          </cell>
          <cell r="O329">
            <v>720.17</v>
          </cell>
          <cell r="P329">
            <v>89.28</v>
          </cell>
          <cell r="Q329">
            <v>349.84</v>
          </cell>
          <cell r="R329">
            <v>43.37</v>
          </cell>
          <cell r="S329">
            <v>635.71</v>
          </cell>
          <cell r="T329">
            <v>78.81</v>
          </cell>
          <cell r="U329">
            <v>62.76</v>
          </cell>
          <cell r="V329">
            <v>7.78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458.41</v>
          </cell>
          <cell r="AB329">
            <v>56.83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</row>
        <row r="330">
          <cell r="C330" t="str">
            <v>13867</v>
          </cell>
          <cell r="D330" t="str">
            <v>HCC F247</v>
          </cell>
          <cell r="E330"/>
          <cell r="F330">
            <v>11500</v>
          </cell>
          <cell r="G330">
            <v>11498.039999999997</v>
          </cell>
          <cell r="H330">
            <v>1410.08</v>
          </cell>
          <cell r="I330">
            <v>3609.45</v>
          </cell>
          <cell r="J330">
            <v>442.65</v>
          </cell>
          <cell r="K330">
            <v>5541.74</v>
          </cell>
          <cell r="L330">
            <v>679.62</v>
          </cell>
          <cell r="M330">
            <v>0</v>
          </cell>
          <cell r="N330">
            <v>0</v>
          </cell>
          <cell r="O330">
            <v>1206.82</v>
          </cell>
          <cell r="P330">
            <v>148</v>
          </cell>
          <cell r="Q330">
            <v>0</v>
          </cell>
          <cell r="R330">
            <v>0</v>
          </cell>
          <cell r="S330">
            <v>0.65</v>
          </cell>
          <cell r="T330">
            <v>0.08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1139.3800000000001</v>
          </cell>
          <cell r="AB330">
            <v>139.72999999999999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</row>
        <row r="331">
          <cell r="C331" t="str">
            <v>4688</v>
          </cell>
          <cell r="D331" t="str">
            <v>HCC F247</v>
          </cell>
          <cell r="E331"/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</row>
        <row r="332">
          <cell r="C332" t="str">
            <v>46005</v>
          </cell>
          <cell r="D332" t="str">
            <v>HCC F247</v>
          </cell>
          <cell r="E332"/>
          <cell r="F332">
            <v>0</v>
          </cell>
          <cell r="G332">
            <v>0.99</v>
          </cell>
          <cell r="H332">
            <v>0.12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0.99</v>
          </cell>
          <cell r="T332">
            <v>0.12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</row>
        <row r="333">
          <cell r="C333" t="str">
            <v>42048</v>
          </cell>
          <cell r="D333" t="str">
            <v>HCC F247</v>
          </cell>
          <cell r="E333"/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349.97</v>
          </cell>
          <cell r="R333">
            <v>42.62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349.97</v>
          </cell>
          <cell r="AL333">
            <v>42.62</v>
          </cell>
        </row>
        <row r="334">
          <cell r="C334" t="str">
            <v>42046</v>
          </cell>
          <cell r="D334" t="str">
            <v>HCC F247</v>
          </cell>
          <cell r="E334"/>
          <cell r="F334">
            <v>0</v>
          </cell>
          <cell r="G334">
            <v>0.55000000000000004</v>
          </cell>
          <cell r="H334">
            <v>7.0000000000000007E-2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0.55000000000000004</v>
          </cell>
          <cell r="T334">
            <v>7.0000000000000007E-2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</row>
        <row r="335">
          <cell r="C335" t="str">
            <v>37043</v>
          </cell>
          <cell r="D335" t="str">
            <v>HCC F247</v>
          </cell>
          <cell r="E335"/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</row>
        <row r="336">
          <cell r="C336" t="str">
            <v>36941</v>
          </cell>
          <cell r="D336" t="str">
            <v>HCC F247</v>
          </cell>
          <cell r="E336"/>
          <cell r="F336">
            <v>6400</v>
          </cell>
          <cell r="G336">
            <v>6400.090000000002</v>
          </cell>
          <cell r="H336">
            <v>796.33999999999992</v>
          </cell>
          <cell r="I336">
            <v>2913.67</v>
          </cell>
          <cell r="J336">
            <v>362.56</v>
          </cell>
          <cell r="K336">
            <v>1780.22</v>
          </cell>
          <cell r="L336">
            <v>221.52</v>
          </cell>
          <cell r="M336">
            <v>28.76</v>
          </cell>
          <cell r="N336">
            <v>3.53</v>
          </cell>
          <cell r="O336">
            <v>849.85</v>
          </cell>
          <cell r="P336">
            <v>105.75</v>
          </cell>
          <cell r="Q336">
            <v>0</v>
          </cell>
          <cell r="R336">
            <v>0</v>
          </cell>
          <cell r="S336">
            <v>178.81</v>
          </cell>
          <cell r="T336">
            <v>22.25</v>
          </cell>
          <cell r="U336">
            <v>17.52</v>
          </cell>
          <cell r="V336">
            <v>2.1800000000000002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631.26</v>
          </cell>
          <cell r="AB336">
            <v>78.55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</row>
        <row r="337">
          <cell r="C337" t="str">
            <v>9819</v>
          </cell>
          <cell r="D337" t="str">
            <v>HCC F247</v>
          </cell>
          <cell r="E337"/>
          <cell r="F337">
            <v>8720</v>
          </cell>
          <cell r="G337">
            <v>8719.9500000000007</v>
          </cell>
          <cell r="H337">
            <v>1068.42</v>
          </cell>
          <cell r="I337">
            <v>3850.05</v>
          </cell>
          <cell r="J337">
            <v>471.73</v>
          </cell>
          <cell r="K337">
            <v>2781.38</v>
          </cell>
          <cell r="L337">
            <v>340.79</v>
          </cell>
          <cell r="M337">
            <v>15.89</v>
          </cell>
          <cell r="N337">
            <v>1.95</v>
          </cell>
          <cell r="O337">
            <v>1207.9100000000001</v>
          </cell>
          <cell r="P337">
            <v>148</v>
          </cell>
          <cell r="Q337">
            <v>0</v>
          </cell>
          <cell r="R337">
            <v>0</v>
          </cell>
          <cell r="S337">
            <v>2.37</v>
          </cell>
          <cell r="T337">
            <v>0.29000000000000004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862.35</v>
          </cell>
          <cell r="AB337">
            <v>105.66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</row>
        <row r="338">
          <cell r="C338" t="str">
            <v>3848</v>
          </cell>
          <cell r="D338" t="str">
            <v>HCC F247</v>
          </cell>
          <cell r="E338"/>
          <cell r="F338">
            <v>10000</v>
          </cell>
          <cell r="G338">
            <v>10001.509999999998</v>
          </cell>
          <cell r="H338">
            <v>1225.97</v>
          </cell>
          <cell r="I338">
            <v>4226.3999999999996</v>
          </cell>
          <cell r="J338">
            <v>517.98</v>
          </cell>
          <cell r="K338">
            <v>2051.0300000000002</v>
          </cell>
          <cell r="L338">
            <v>251.37</v>
          </cell>
          <cell r="M338">
            <v>1104.26</v>
          </cell>
          <cell r="N338">
            <v>135.54</v>
          </cell>
          <cell r="O338">
            <v>1607.48</v>
          </cell>
          <cell r="P338">
            <v>197.01</v>
          </cell>
          <cell r="Q338">
            <v>0</v>
          </cell>
          <cell r="R338">
            <v>0</v>
          </cell>
          <cell r="S338">
            <v>119.13</v>
          </cell>
          <cell r="T338">
            <v>14.6</v>
          </cell>
          <cell r="U338">
            <v>11.67</v>
          </cell>
          <cell r="V338">
            <v>1.43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881.54</v>
          </cell>
          <cell r="AB338">
            <v>108.04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</row>
        <row r="339">
          <cell r="C339" t="str">
            <v>25171</v>
          </cell>
          <cell r="D339" t="str">
            <v>HCC F247</v>
          </cell>
          <cell r="E339"/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</row>
        <row r="340">
          <cell r="C340" t="str">
            <v>34743</v>
          </cell>
          <cell r="D340" t="str">
            <v>HCC F247</v>
          </cell>
          <cell r="E340"/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</row>
        <row r="341">
          <cell r="C341" t="str">
            <v>46715</v>
          </cell>
          <cell r="D341" t="str">
            <v>HCC F247</v>
          </cell>
          <cell r="E341"/>
          <cell r="F341">
            <v>9088</v>
          </cell>
          <cell r="G341">
            <v>9088.75</v>
          </cell>
          <cell r="H341">
            <v>1131.6500000000001</v>
          </cell>
          <cell r="I341">
            <v>3239.63</v>
          </cell>
          <cell r="J341">
            <v>403.37</v>
          </cell>
          <cell r="K341">
            <v>3501.05</v>
          </cell>
          <cell r="L341">
            <v>435.92</v>
          </cell>
          <cell r="M341">
            <v>0</v>
          </cell>
          <cell r="N341">
            <v>0</v>
          </cell>
          <cell r="O341">
            <v>974.61</v>
          </cell>
          <cell r="P341">
            <v>121.35</v>
          </cell>
          <cell r="Q341">
            <v>0</v>
          </cell>
          <cell r="R341">
            <v>0</v>
          </cell>
          <cell r="S341">
            <v>430.57</v>
          </cell>
          <cell r="T341">
            <v>53.61</v>
          </cell>
          <cell r="U341">
            <v>42.41</v>
          </cell>
          <cell r="V341">
            <v>5.28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900.48</v>
          </cell>
          <cell r="AB341">
            <v>112.12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</row>
        <row r="342">
          <cell r="C342" t="str">
            <v>4846</v>
          </cell>
          <cell r="D342" t="str">
            <v>HCC F247</v>
          </cell>
          <cell r="E342"/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</row>
        <row r="343">
          <cell r="C343" t="str">
            <v>19576</v>
          </cell>
          <cell r="D343" t="str">
            <v>HCC F247</v>
          </cell>
          <cell r="E343"/>
          <cell r="F343">
            <v>10000</v>
          </cell>
          <cell r="G343">
            <v>10006.83</v>
          </cell>
          <cell r="H343">
            <v>1235.5799999999997</v>
          </cell>
          <cell r="I343">
            <v>4629.59</v>
          </cell>
          <cell r="J343">
            <v>573.91</v>
          </cell>
          <cell r="K343">
            <v>85.99</v>
          </cell>
          <cell r="L343">
            <v>10.66</v>
          </cell>
          <cell r="M343">
            <v>4025.41</v>
          </cell>
          <cell r="N343">
            <v>494.09</v>
          </cell>
          <cell r="O343">
            <v>555.30999999999995</v>
          </cell>
          <cell r="P343">
            <v>68.84</v>
          </cell>
          <cell r="Q343">
            <v>0</v>
          </cell>
          <cell r="R343">
            <v>0</v>
          </cell>
          <cell r="S343">
            <v>387.61</v>
          </cell>
          <cell r="T343">
            <v>48.05</v>
          </cell>
          <cell r="U343">
            <v>38.159999999999997</v>
          </cell>
          <cell r="V343">
            <v>4.7300000000000004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284.76</v>
          </cell>
          <cell r="AB343">
            <v>35.299999999999997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</row>
        <row r="344">
          <cell r="C344" t="str">
            <v>25458</v>
          </cell>
          <cell r="D344" t="str">
            <v>HCC F247</v>
          </cell>
          <cell r="E344"/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</row>
        <row r="345">
          <cell r="C345" t="str">
            <v>3726</v>
          </cell>
          <cell r="D345" t="str">
            <v>HCC F247</v>
          </cell>
          <cell r="E345"/>
          <cell r="F345">
            <v>0</v>
          </cell>
          <cell r="G345">
            <v>45.14</v>
          </cell>
          <cell r="H345">
            <v>5.54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44.65</v>
          </cell>
          <cell r="N345">
            <v>5.48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0.49</v>
          </cell>
          <cell r="T345">
            <v>0.06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</row>
        <row r="346">
          <cell r="C346" t="str">
            <v>34031</v>
          </cell>
          <cell r="D346" t="str">
            <v>HCC F247</v>
          </cell>
          <cell r="E346"/>
          <cell r="F346">
            <v>15196</v>
          </cell>
          <cell r="G346">
            <v>15183.329999999996</v>
          </cell>
          <cell r="H346">
            <v>1900.42</v>
          </cell>
          <cell r="I346">
            <v>6105.5499999999993</v>
          </cell>
          <cell r="J346">
            <v>764.2</v>
          </cell>
          <cell r="K346">
            <v>5094.08</v>
          </cell>
          <cell r="L346">
            <v>637.59999999999991</v>
          </cell>
          <cell r="M346">
            <v>0</v>
          </cell>
          <cell r="N346">
            <v>0</v>
          </cell>
          <cell r="O346">
            <v>1694.72</v>
          </cell>
          <cell r="P346">
            <v>212.12</v>
          </cell>
          <cell r="Q346">
            <v>0</v>
          </cell>
          <cell r="R346">
            <v>0</v>
          </cell>
          <cell r="S346">
            <v>1068.961</v>
          </cell>
          <cell r="T346">
            <v>133.19</v>
          </cell>
          <cell r="U346">
            <v>70.459999999999994</v>
          </cell>
          <cell r="V346">
            <v>8.82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1504.42</v>
          </cell>
          <cell r="AB346">
            <v>188.3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354.86099999999999</v>
          </cell>
          <cell r="AL346">
            <v>43.81</v>
          </cell>
        </row>
        <row r="347">
          <cell r="C347" t="str">
            <v>45930</v>
          </cell>
          <cell r="D347" t="str">
            <v>HCC F247</v>
          </cell>
          <cell r="E347"/>
          <cell r="F347">
            <v>9200</v>
          </cell>
          <cell r="G347">
            <v>9200.0499999999993</v>
          </cell>
          <cell r="H347">
            <v>1167.8700000000001</v>
          </cell>
          <cell r="I347">
            <v>4443.3</v>
          </cell>
          <cell r="J347">
            <v>564.04</v>
          </cell>
          <cell r="K347">
            <v>2440.96</v>
          </cell>
          <cell r="L347">
            <v>309.86</v>
          </cell>
          <cell r="M347">
            <v>0</v>
          </cell>
          <cell r="N347">
            <v>0</v>
          </cell>
          <cell r="O347">
            <v>834.4</v>
          </cell>
          <cell r="P347">
            <v>105.92</v>
          </cell>
          <cell r="Q347">
            <v>350</v>
          </cell>
          <cell r="R347">
            <v>44.43</v>
          </cell>
          <cell r="S347">
            <v>354.89</v>
          </cell>
          <cell r="T347">
            <v>45.05</v>
          </cell>
          <cell r="U347">
            <v>34.82</v>
          </cell>
          <cell r="V347">
            <v>4.42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741.68</v>
          </cell>
          <cell r="AB347">
            <v>94.15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</row>
        <row r="348">
          <cell r="C348" t="str">
            <v>42056</v>
          </cell>
          <cell r="D348" t="str">
            <v>HCC F247</v>
          </cell>
          <cell r="E348"/>
          <cell r="F348">
            <v>9291</v>
          </cell>
          <cell r="G348">
            <v>9290.67</v>
          </cell>
          <cell r="H348">
            <v>1131.4499999999998</v>
          </cell>
          <cell r="I348">
            <v>3221.54</v>
          </cell>
          <cell r="J348">
            <v>392.33</v>
          </cell>
          <cell r="K348">
            <v>3670.12</v>
          </cell>
          <cell r="L348">
            <v>446.96</v>
          </cell>
          <cell r="M348">
            <v>0</v>
          </cell>
          <cell r="N348">
            <v>0</v>
          </cell>
          <cell r="O348">
            <v>997.34</v>
          </cell>
          <cell r="P348">
            <v>121.46</v>
          </cell>
          <cell r="Q348">
            <v>0</v>
          </cell>
          <cell r="R348">
            <v>0</v>
          </cell>
          <cell r="S348">
            <v>437.75</v>
          </cell>
          <cell r="T348">
            <v>53.31</v>
          </cell>
          <cell r="U348">
            <v>43.27</v>
          </cell>
          <cell r="V348">
            <v>5.27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920.65</v>
          </cell>
          <cell r="AB348">
            <v>112.12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</row>
        <row r="349">
          <cell r="C349" t="str">
            <v>34045</v>
          </cell>
          <cell r="D349" t="str">
            <v>HCC F247</v>
          </cell>
          <cell r="E349" t="str">
            <v>Pago Total</v>
          </cell>
          <cell r="F349">
            <v>321279</v>
          </cell>
          <cell r="G349">
            <v>321213.91000000003</v>
          </cell>
          <cell r="H349">
            <v>39548.589999999997</v>
          </cell>
          <cell r="I349">
            <v>9251.5500000000011</v>
          </cell>
          <cell r="J349">
            <v>1150.17</v>
          </cell>
          <cell r="K349">
            <v>6987.3300000000008</v>
          </cell>
          <cell r="L349">
            <v>868.68</v>
          </cell>
          <cell r="M349">
            <v>300379.70999999996</v>
          </cell>
          <cell r="N349">
            <v>36958.29</v>
          </cell>
          <cell r="O349">
            <v>1705.9</v>
          </cell>
          <cell r="P349">
            <v>212.08</v>
          </cell>
          <cell r="Q349">
            <v>699.96</v>
          </cell>
          <cell r="R349">
            <v>87.02</v>
          </cell>
          <cell r="S349">
            <v>720.69999999999993</v>
          </cell>
          <cell r="T349">
            <v>89.6</v>
          </cell>
          <cell r="U349">
            <v>70.94</v>
          </cell>
          <cell r="V349">
            <v>8.82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1514.62</v>
          </cell>
          <cell r="AB349">
            <v>188.3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116.8</v>
          </cell>
          <cell r="AJ349">
            <v>14.37</v>
          </cell>
          <cell r="AK349">
            <v>0</v>
          </cell>
          <cell r="AL349">
            <v>0</v>
          </cell>
        </row>
        <row r="350">
          <cell r="C350" t="str">
            <v>36931</v>
          </cell>
          <cell r="D350" t="str">
            <v>HCC F247</v>
          </cell>
          <cell r="E350"/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</row>
        <row r="351">
          <cell r="C351" t="str">
            <v>20128</v>
          </cell>
          <cell r="D351" t="str">
            <v>HCC F247</v>
          </cell>
          <cell r="E351"/>
          <cell r="F351">
            <v>0</v>
          </cell>
          <cell r="G351">
            <v>0.08</v>
          </cell>
          <cell r="H351">
            <v>0.01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0.08</v>
          </cell>
          <cell r="T351">
            <v>0.01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</row>
        <row r="352">
          <cell r="C352" t="str">
            <v>44473</v>
          </cell>
          <cell r="D352" t="str">
            <v>HCC F247</v>
          </cell>
          <cell r="E352"/>
          <cell r="F352">
            <v>7621</v>
          </cell>
          <cell r="G352">
            <v>7621.2599999999993</v>
          </cell>
          <cell r="H352">
            <v>950.42</v>
          </cell>
          <cell r="I352">
            <v>3263.02</v>
          </cell>
          <cell r="J352">
            <v>406.92</v>
          </cell>
          <cell r="K352">
            <v>2357.38</v>
          </cell>
          <cell r="L352">
            <v>293.98</v>
          </cell>
          <cell r="M352">
            <v>0</v>
          </cell>
          <cell r="N352">
            <v>0</v>
          </cell>
          <cell r="O352">
            <v>850.32</v>
          </cell>
          <cell r="P352">
            <v>106.04</v>
          </cell>
          <cell r="Q352">
            <v>0</v>
          </cell>
          <cell r="R352">
            <v>0</v>
          </cell>
          <cell r="S352">
            <v>360.21</v>
          </cell>
          <cell r="T352">
            <v>44.92</v>
          </cell>
          <cell r="U352">
            <v>35.36</v>
          </cell>
          <cell r="V352">
            <v>4.41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754.97</v>
          </cell>
          <cell r="AB352">
            <v>94.15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</row>
        <row r="353">
          <cell r="C353" t="str">
            <v>9853</v>
          </cell>
          <cell r="D353" t="str">
            <v>HCC F247</v>
          </cell>
          <cell r="E353"/>
          <cell r="F353">
            <v>7656</v>
          </cell>
          <cell r="G353">
            <v>7656.0500000000011</v>
          </cell>
          <cell r="H353">
            <v>950.96</v>
          </cell>
          <cell r="I353">
            <v>3347.71</v>
          </cell>
          <cell r="J353">
            <v>415.82</v>
          </cell>
          <cell r="K353">
            <v>2484.9</v>
          </cell>
          <cell r="L353">
            <v>308.64999999999998</v>
          </cell>
          <cell r="M353">
            <v>0</v>
          </cell>
          <cell r="N353">
            <v>0</v>
          </cell>
          <cell r="O353">
            <v>1062.72</v>
          </cell>
          <cell r="P353">
            <v>132</v>
          </cell>
          <cell r="Q353">
            <v>0</v>
          </cell>
          <cell r="R353">
            <v>0</v>
          </cell>
          <cell r="S353">
            <v>2.25</v>
          </cell>
          <cell r="T353">
            <v>0.28000000000000003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758.47</v>
          </cell>
          <cell r="AB353">
            <v>94.21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</row>
        <row r="354">
          <cell r="C354" t="str">
            <v>23488</v>
          </cell>
          <cell r="D354" t="str">
            <v>HCC F247</v>
          </cell>
          <cell r="E354"/>
          <cell r="F354">
            <v>7971</v>
          </cell>
          <cell r="G354">
            <v>7970.9800000000005</v>
          </cell>
          <cell r="H354">
            <v>990.18000000000006</v>
          </cell>
          <cell r="I354">
            <v>2504.12</v>
          </cell>
          <cell r="J354">
            <v>311.07</v>
          </cell>
          <cell r="K354">
            <v>3232.81</v>
          </cell>
          <cell r="L354">
            <v>401.59</v>
          </cell>
          <cell r="M354">
            <v>0</v>
          </cell>
          <cell r="N354">
            <v>0</v>
          </cell>
          <cell r="O354">
            <v>1324.71</v>
          </cell>
          <cell r="P354">
            <v>164.56</v>
          </cell>
          <cell r="Q354">
            <v>0</v>
          </cell>
          <cell r="R354">
            <v>0</v>
          </cell>
          <cell r="S354">
            <v>108.92</v>
          </cell>
          <cell r="T354">
            <v>13.53</v>
          </cell>
          <cell r="U354">
            <v>10.63</v>
          </cell>
          <cell r="V354">
            <v>1.32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789.79</v>
          </cell>
          <cell r="AB354">
            <v>98.11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</row>
        <row r="355">
          <cell r="C355" t="str">
            <v>3859</v>
          </cell>
          <cell r="D355" t="str">
            <v>HCC F247</v>
          </cell>
          <cell r="E355"/>
          <cell r="F355">
            <v>6315.64</v>
          </cell>
          <cell r="G355">
            <v>6315.630000000001</v>
          </cell>
          <cell r="H355">
            <v>768.68000000000006</v>
          </cell>
          <cell r="I355">
            <v>1572.3400000000001</v>
          </cell>
          <cell r="J355">
            <v>191.37</v>
          </cell>
          <cell r="K355">
            <v>2568.96</v>
          </cell>
          <cell r="L355">
            <v>312.67</v>
          </cell>
          <cell r="M355">
            <v>0</v>
          </cell>
          <cell r="N355">
            <v>0</v>
          </cell>
          <cell r="O355">
            <v>1104.0899999999999</v>
          </cell>
          <cell r="P355">
            <v>134.38</v>
          </cell>
          <cell r="Q355">
            <v>350.01</v>
          </cell>
          <cell r="R355">
            <v>42.6</v>
          </cell>
          <cell r="S355">
            <v>86.27</v>
          </cell>
          <cell r="T355">
            <v>10.5</v>
          </cell>
          <cell r="U355">
            <v>8.3000000000000007</v>
          </cell>
          <cell r="V355">
            <v>1.01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625.66</v>
          </cell>
          <cell r="AB355">
            <v>76.150000000000006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</row>
        <row r="356">
          <cell r="C356" t="str">
            <v>45393</v>
          </cell>
          <cell r="D356" t="str">
            <v>HCC F247</v>
          </cell>
          <cell r="E356"/>
          <cell r="F356">
            <v>7634</v>
          </cell>
          <cell r="G356">
            <v>7657.5299999999988</v>
          </cell>
          <cell r="H356">
            <v>941.08</v>
          </cell>
          <cell r="I356">
            <v>2662.16</v>
          </cell>
          <cell r="J356">
            <v>327.17</v>
          </cell>
          <cell r="K356">
            <v>2749.31</v>
          </cell>
          <cell r="L356">
            <v>337.88</v>
          </cell>
          <cell r="M356">
            <v>24.36</v>
          </cell>
          <cell r="N356">
            <v>2.99</v>
          </cell>
          <cell r="O356">
            <v>880.9</v>
          </cell>
          <cell r="P356">
            <v>108.26</v>
          </cell>
          <cell r="Q356">
            <v>0</v>
          </cell>
          <cell r="R356">
            <v>0</v>
          </cell>
          <cell r="S356">
            <v>346.71</v>
          </cell>
          <cell r="T356">
            <v>42.61</v>
          </cell>
          <cell r="U356">
            <v>34.26</v>
          </cell>
          <cell r="V356">
            <v>4.21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756.41</v>
          </cell>
          <cell r="AB356">
            <v>92.96</v>
          </cell>
          <cell r="AC356">
            <v>203.42</v>
          </cell>
          <cell r="AD356">
            <v>25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</row>
        <row r="357">
          <cell r="C357" t="str">
            <v>45992</v>
          </cell>
          <cell r="D357" t="str">
            <v>HCC F247</v>
          </cell>
          <cell r="E357"/>
          <cell r="F357">
            <v>6857</v>
          </cell>
          <cell r="G357">
            <v>6857.0299999999988</v>
          </cell>
          <cell r="H357">
            <v>835.35</v>
          </cell>
          <cell r="I357">
            <v>2306.44</v>
          </cell>
          <cell r="J357">
            <v>280.98</v>
          </cell>
          <cell r="K357">
            <v>2596.9499999999998</v>
          </cell>
          <cell r="L357">
            <v>316.37</v>
          </cell>
          <cell r="M357">
            <v>0</v>
          </cell>
          <cell r="N357">
            <v>0</v>
          </cell>
          <cell r="O357">
            <v>927.49</v>
          </cell>
          <cell r="P357">
            <v>112.99</v>
          </cell>
          <cell r="Q357">
            <v>0</v>
          </cell>
          <cell r="R357">
            <v>0</v>
          </cell>
          <cell r="S357">
            <v>315.78000000000003</v>
          </cell>
          <cell r="T357">
            <v>38.47</v>
          </cell>
          <cell r="U357">
            <v>31.03</v>
          </cell>
          <cell r="V357">
            <v>3.78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679.34</v>
          </cell>
          <cell r="AB357">
            <v>82.76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</row>
        <row r="358">
          <cell r="C358" t="str">
            <v>20992</v>
          </cell>
          <cell r="D358" t="str">
            <v>HCC F247</v>
          </cell>
          <cell r="E358"/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</row>
        <row r="359">
          <cell r="C359" t="str">
            <v>2234</v>
          </cell>
          <cell r="D359" t="str">
            <v>HCC F247</v>
          </cell>
          <cell r="E359"/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</row>
        <row r="360">
          <cell r="C360" t="str">
            <v>24224</v>
          </cell>
          <cell r="D360" t="str">
            <v>HCC F247</v>
          </cell>
          <cell r="E360"/>
          <cell r="F360">
            <v>8000</v>
          </cell>
          <cell r="G360">
            <v>8000.0399999999991</v>
          </cell>
          <cell r="H360">
            <v>986.11999999999989</v>
          </cell>
          <cell r="I360">
            <v>3758.9100000000003</v>
          </cell>
          <cell r="J360">
            <v>463.34000000000003</v>
          </cell>
          <cell r="K360">
            <v>2098.58</v>
          </cell>
          <cell r="L360">
            <v>258.68</v>
          </cell>
          <cell r="M360">
            <v>0</v>
          </cell>
          <cell r="N360">
            <v>0</v>
          </cell>
          <cell r="O360">
            <v>702.31</v>
          </cell>
          <cell r="P360">
            <v>86.57</v>
          </cell>
          <cell r="Q360">
            <v>349.98</v>
          </cell>
          <cell r="R360">
            <v>43.14</v>
          </cell>
          <cell r="S360">
            <v>599.36</v>
          </cell>
          <cell r="T360">
            <v>73.88000000000001</v>
          </cell>
          <cell r="U360">
            <v>59.06</v>
          </cell>
          <cell r="V360">
            <v>7.28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431.84</v>
          </cell>
          <cell r="AB360">
            <v>53.23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</row>
        <row r="361">
          <cell r="C361" t="str">
            <v>20999</v>
          </cell>
          <cell r="D361" t="str">
            <v>HCC F247</v>
          </cell>
          <cell r="E361"/>
          <cell r="F361">
            <v>7531</v>
          </cell>
          <cell r="G361">
            <v>7531.0199999999986</v>
          </cell>
          <cell r="H361">
            <v>951.08</v>
          </cell>
          <cell r="I361">
            <v>2528.98</v>
          </cell>
          <cell r="J361">
            <v>319.38</v>
          </cell>
          <cell r="K361">
            <v>3207.66</v>
          </cell>
          <cell r="L361">
            <v>405.09</v>
          </cell>
          <cell r="M361">
            <v>0</v>
          </cell>
          <cell r="N361">
            <v>0</v>
          </cell>
          <cell r="O361">
            <v>1045.23</v>
          </cell>
          <cell r="P361">
            <v>132</v>
          </cell>
          <cell r="Q361">
            <v>0</v>
          </cell>
          <cell r="R361">
            <v>0</v>
          </cell>
          <cell r="S361">
            <v>3.16</v>
          </cell>
          <cell r="T361">
            <v>0.4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745.99</v>
          </cell>
          <cell r="AB361">
            <v>94.21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</row>
        <row r="362">
          <cell r="C362" t="str">
            <v>44476</v>
          </cell>
          <cell r="D362" t="str">
            <v>HCC F247</v>
          </cell>
          <cell r="E362"/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</row>
        <row r="363">
          <cell r="C363" t="str">
            <v>9920</v>
          </cell>
          <cell r="D363" t="str">
            <v>HCC F247</v>
          </cell>
          <cell r="E363"/>
          <cell r="F363">
            <v>8133</v>
          </cell>
          <cell r="G363">
            <v>8133.0099999999984</v>
          </cell>
          <cell r="H363">
            <v>1013.43</v>
          </cell>
          <cell r="I363">
            <v>3005.45</v>
          </cell>
          <cell r="J363">
            <v>374.5</v>
          </cell>
          <cell r="K363">
            <v>3131.61</v>
          </cell>
          <cell r="L363">
            <v>390.22</v>
          </cell>
          <cell r="M363">
            <v>0</v>
          </cell>
          <cell r="N363">
            <v>0</v>
          </cell>
          <cell r="O363">
            <v>1187.73</v>
          </cell>
          <cell r="P363">
            <v>148</v>
          </cell>
          <cell r="Q363">
            <v>0</v>
          </cell>
          <cell r="R363">
            <v>0</v>
          </cell>
          <cell r="S363">
            <v>2.4900000000000002</v>
          </cell>
          <cell r="T363">
            <v>0.31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805.73</v>
          </cell>
          <cell r="AB363">
            <v>100.4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</row>
        <row r="364">
          <cell r="C364" t="str">
            <v>45431</v>
          </cell>
          <cell r="D364" t="str">
            <v>HCC F247</v>
          </cell>
          <cell r="E364"/>
          <cell r="F364">
            <v>17550</v>
          </cell>
          <cell r="G364">
            <v>17563.939999999999</v>
          </cell>
          <cell r="H364">
            <v>2122.5</v>
          </cell>
          <cell r="I364">
            <v>3090.61</v>
          </cell>
          <cell r="J364">
            <v>366.33</v>
          </cell>
          <cell r="K364">
            <v>2520.29</v>
          </cell>
          <cell r="L364">
            <v>298.73</v>
          </cell>
          <cell r="M364">
            <v>9648.2199999999993</v>
          </cell>
          <cell r="N364">
            <v>1184.25</v>
          </cell>
          <cell r="O364">
            <v>913.02</v>
          </cell>
          <cell r="P364">
            <v>108.22</v>
          </cell>
          <cell r="Q364">
            <v>0</v>
          </cell>
          <cell r="R364">
            <v>0</v>
          </cell>
          <cell r="S364">
            <v>361.09</v>
          </cell>
          <cell r="T364">
            <v>42.8</v>
          </cell>
          <cell r="U364">
            <v>35.520000000000003</v>
          </cell>
          <cell r="V364">
            <v>4.21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784.27</v>
          </cell>
          <cell r="AB364">
            <v>92.96</v>
          </cell>
          <cell r="AC364">
            <v>210.92</v>
          </cell>
          <cell r="AD364">
            <v>25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</row>
        <row r="365">
          <cell r="C365" t="str">
            <v>4693</v>
          </cell>
          <cell r="D365" t="str">
            <v>HCC F247</v>
          </cell>
          <cell r="E365"/>
          <cell r="F365">
            <v>11530</v>
          </cell>
          <cell r="G365">
            <v>11529.34</v>
          </cell>
          <cell r="H365">
            <v>1426.32</v>
          </cell>
          <cell r="I365">
            <v>6341.82</v>
          </cell>
          <cell r="J365">
            <v>784.56</v>
          </cell>
          <cell r="K365">
            <v>2952.74</v>
          </cell>
          <cell r="L365">
            <v>365.29</v>
          </cell>
          <cell r="M365">
            <v>0</v>
          </cell>
          <cell r="N365">
            <v>0</v>
          </cell>
          <cell r="O365">
            <v>848.18</v>
          </cell>
          <cell r="P365">
            <v>104.93</v>
          </cell>
          <cell r="Q365">
            <v>0</v>
          </cell>
          <cell r="R365">
            <v>0</v>
          </cell>
          <cell r="S365">
            <v>762.49</v>
          </cell>
          <cell r="T365">
            <v>94.33</v>
          </cell>
          <cell r="U365">
            <v>75.17</v>
          </cell>
          <cell r="V365">
            <v>9.3000000000000007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548.94000000000005</v>
          </cell>
          <cell r="AB365">
            <v>67.91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</row>
        <row r="366">
          <cell r="C366" t="str">
            <v>45400</v>
          </cell>
          <cell r="D366" t="str">
            <v>HCC F247</v>
          </cell>
          <cell r="E366"/>
          <cell r="F366">
            <v>7500</v>
          </cell>
          <cell r="G366">
            <v>7499.97</v>
          </cell>
          <cell r="H366">
            <v>921.72000000000014</v>
          </cell>
          <cell r="I366">
            <v>2108.04</v>
          </cell>
          <cell r="J366">
            <v>259.07</v>
          </cell>
          <cell r="K366">
            <v>2820.26</v>
          </cell>
          <cell r="L366">
            <v>346.6</v>
          </cell>
          <cell r="M366">
            <v>0</v>
          </cell>
          <cell r="N366">
            <v>0</v>
          </cell>
          <cell r="O366">
            <v>880.9</v>
          </cell>
          <cell r="P366">
            <v>108.26</v>
          </cell>
          <cell r="Q366">
            <v>349.97</v>
          </cell>
          <cell r="R366">
            <v>43.01</v>
          </cell>
          <cell r="S366">
            <v>346.71</v>
          </cell>
          <cell r="T366">
            <v>42.61</v>
          </cell>
          <cell r="U366">
            <v>34.26</v>
          </cell>
          <cell r="V366">
            <v>4.21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756.41</v>
          </cell>
          <cell r="AB366">
            <v>92.96</v>
          </cell>
          <cell r="AC366">
            <v>203.42</v>
          </cell>
          <cell r="AD366">
            <v>25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</row>
        <row r="367">
          <cell r="C367" t="str">
            <v>45418</v>
          </cell>
          <cell r="D367" t="str">
            <v>HCC F247</v>
          </cell>
          <cell r="E367"/>
          <cell r="F367">
            <v>7893</v>
          </cell>
          <cell r="G367">
            <v>7892.99</v>
          </cell>
          <cell r="H367">
            <v>938.31</v>
          </cell>
          <cell r="I367">
            <v>2658.93</v>
          </cell>
          <cell r="J367">
            <v>316.08999999999997</v>
          </cell>
          <cell r="K367">
            <v>2936.01</v>
          </cell>
          <cell r="L367">
            <v>349.03</v>
          </cell>
          <cell r="M367">
            <v>0</v>
          </cell>
          <cell r="N367">
            <v>0</v>
          </cell>
          <cell r="O367">
            <v>910.51</v>
          </cell>
          <cell r="P367">
            <v>108.24</v>
          </cell>
          <cell r="Q367">
            <v>350.02</v>
          </cell>
          <cell r="R367">
            <v>41.61</v>
          </cell>
          <cell r="S367">
            <v>359.86</v>
          </cell>
          <cell r="T367">
            <v>42.779999999999994</v>
          </cell>
          <cell r="U367">
            <v>35.409999999999997</v>
          </cell>
          <cell r="V367">
            <v>4.21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781.97</v>
          </cell>
          <cell r="AB367">
            <v>92.96</v>
          </cell>
          <cell r="AC367">
            <v>210.3</v>
          </cell>
          <cell r="AD367">
            <v>25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350.02</v>
          </cell>
          <cell r="AL367">
            <v>41.61</v>
          </cell>
        </row>
        <row r="368">
          <cell r="C368" t="str">
            <v>37047</v>
          </cell>
          <cell r="D368" t="str">
            <v>HCC F247</v>
          </cell>
          <cell r="E368"/>
          <cell r="F368">
            <v>4850</v>
          </cell>
          <cell r="G368">
            <v>4850.24</v>
          </cell>
          <cell r="H368">
            <v>572.30999999999995</v>
          </cell>
          <cell r="I368">
            <v>1573.97</v>
          </cell>
          <cell r="J368">
            <v>185.7</v>
          </cell>
          <cell r="K368">
            <v>1510.06</v>
          </cell>
          <cell r="L368">
            <v>178.16</v>
          </cell>
          <cell r="M368">
            <v>14.75</v>
          </cell>
          <cell r="N368">
            <v>1.81</v>
          </cell>
          <cell r="O368">
            <v>833.43</v>
          </cell>
          <cell r="P368">
            <v>98.33</v>
          </cell>
          <cell r="Q368">
            <v>0</v>
          </cell>
          <cell r="R368">
            <v>0</v>
          </cell>
          <cell r="S368">
            <v>206.81</v>
          </cell>
          <cell r="T368">
            <v>24.4</v>
          </cell>
          <cell r="U368">
            <v>20.260000000000002</v>
          </cell>
          <cell r="V368">
            <v>2.39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479.06</v>
          </cell>
          <cell r="AB368">
            <v>56.52</v>
          </cell>
          <cell r="AC368">
            <v>211.9</v>
          </cell>
          <cell r="AD368">
            <v>25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</row>
        <row r="369">
          <cell r="C369" t="str">
            <v>45450</v>
          </cell>
          <cell r="D369" t="str">
            <v>HCC F247</v>
          </cell>
          <cell r="E369" t="str">
            <v>Pago Total</v>
          </cell>
          <cell r="F369">
            <v>12560</v>
          </cell>
          <cell r="G369">
            <v>22806.19</v>
          </cell>
          <cell r="H369">
            <v>2796.0400000000004</v>
          </cell>
          <cell r="I369">
            <v>4153.3</v>
          </cell>
          <cell r="J369">
            <v>506.48</v>
          </cell>
          <cell r="K369">
            <v>88.4</v>
          </cell>
          <cell r="L369">
            <v>10.78</v>
          </cell>
          <cell r="M369">
            <v>16456.100000000002</v>
          </cell>
          <cell r="N369">
            <v>2021.67</v>
          </cell>
          <cell r="O369">
            <v>972.48</v>
          </cell>
          <cell r="P369">
            <v>118.59</v>
          </cell>
          <cell r="Q369">
            <v>0</v>
          </cell>
          <cell r="R369">
            <v>0</v>
          </cell>
          <cell r="S369">
            <v>275.12</v>
          </cell>
          <cell r="T369">
            <v>33.550000000000004</v>
          </cell>
          <cell r="U369">
            <v>26.82</v>
          </cell>
          <cell r="V369">
            <v>3.27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628.96</v>
          </cell>
          <cell r="AB369">
            <v>76.7</v>
          </cell>
          <cell r="AC369">
            <v>205.01</v>
          </cell>
          <cell r="AD369">
            <v>25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</row>
        <row r="370">
          <cell r="C370" t="str">
            <v>45435</v>
          </cell>
          <cell r="D370" t="str">
            <v>HCC F247</v>
          </cell>
          <cell r="E370"/>
          <cell r="F370">
            <v>0</v>
          </cell>
          <cell r="G370">
            <v>23988.430000000004</v>
          </cell>
          <cell r="H370">
            <v>2940.42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23040.61</v>
          </cell>
          <cell r="N370">
            <v>2828.0699999999997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361.58</v>
          </cell>
          <cell r="T370">
            <v>42.86</v>
          </cell>
          <cell r="U370">
            <v>35.520000000000003</v>
          </cell>
          <cell r="V370">
            <v>4.21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550.72</v>
          </cell>
          <cell r="AB370">
            <v>65.28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</row>
        <row r="371">
          <cell r="C371" t="str">
            <v>10300</v>
          </cell>
          <cell r="D371" t="str">
            <v>HCC F247</v>
          </cell>
          <cell r="E371"/>
          <cell r="F371">
            <v>0</v>
          </cell>
          <cell r="G371">
            <v>237.65</v>
          </cell>
          <cell r="H371">
            <v>29.169999999999998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237.33</v>
          </cell>
          <cell r="N371">
            <v>29.13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0.32</v>
          </cell>
          <cell r="T371">
            <v>0.04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</row>
        <row r="372">
          <cell r="C372" t="str">
            <v>46013</v>
          </cell>
          <cell r="D372" t="str">
            <v>HCC F247</v>
          </cell>
          <cell r="E372"/>
          <cell r="F372">
            <v>6859</v>
          </cell>
          <cell r="G372">
            <v>6858.78</v>
          </cell>
          <cell r="H372">
            <v>835.23</v>
          </cell>
          <cell r="I372">
            <v>2313.44</v>
          </cell>
          <cell r="J372">
            <v>281.72000000000003</v>
          </cell>
          <cell r="K372">
            <v>2591.9</v>
          </cell>
          <cell r="L372">
            <v>315.63</v>
          </cell>
          <cell r="M372">
            <v>0</v>
          </cell>
          <cell r="N372">
            <v>0</v>
          </cell>
          <cell r="O372">
            <v>927.86</v>
          </cell>
          <cell r="P372">
            <v>112.99</v>
          </cell>
          <cell r="Q372">
            <v>0</v>
          </cell>
          <cell r="R372">
            <v>0</v>
          </cell>
          <cell r="S372">
            <v>314.92999999999995</v>
          </cell>
          <cell r="T372">
            <v>38.35</v>
          </cell>
          <cell r="U372">
            <v>31.04</v>
          </cell>
          <cell r="V372">
            <v>3.78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679.61</v>
          </cell>
          <cell r="AB372">
            <v>82.76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</row>
        <row r="373">
          <cell r="C373" t="str">
            <v>45438</v>
          </cell>
          <cell r="D373" t="str">
            <v>HCC F247</v>
          </cell>
          <cell r="E373"/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</row>
        <row r="374">
          <cell r="C374" t="str">
            <v>36676</v>
          </cell>
          <cell r="D374" t="str">
            <v>HCC F247</v>
          </cell>
          <cell r="E374"/>
          <cell r="F374">
            <v>8000</v>
          </cell>
          <cell r="G374">
            <v>7999.99</v>
          </cell>
          <cell r="H374">
            <v>998.31999999999994</v>
          </cell>
          <cell r="I374">
            <v>2539.87</v>
          </cell>
          <cell r="J374">
            <v>316.95</v>
          </cell>
          <cell r="K374">
            <v>3173.9700000000003</v>
          </cell>
          <cell r="L374">
            <v>396.08</v>
          </cell>
          <cell r="M374">
            <v>0</v>
          </cell>
          <cell r="N374">
            <v>0</v>
          </cell>
          <cell r="O374">
            <v>847.82</v>
          </cell>
          <cell r="P374">
            <v>105.8</v>
          </cell>
          <cell r="Q374">
            <v>350.03</v>
          </cell>
          <cell r="R374">
            <v>43.68</v>
          </cell>
          <cell r="S374">
            <v>360.12</v>
          </cell>
          <cell r="T374">
            <v>44.940000000000005</v>
          </cell>
          <cell r="U374">
            <v>35.5</v>
          </cell>
          <cell r="V374">
            <v>4.43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692.68</v>
          </cell>
          <cell r="AB374">
            <v>86.44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</row>
        <row r="375">
          <cell r="C375" t="str">
            <v>45402</v>
          </cell>
          <cell r="D375" t="str">
            <v>HCC F247</v>
          </cell>
          <cell r="E375"/>
          <cell r="F375">
            <v>7646.66</v>
          </cell>
          <cell r="G375">
            <v>7645.6600000000008</v>
          </cell>
          <cell r="H375">
            <v>938.29</v>
          </cell>
          <cell r="I375">
            <v>2598.15</v>
          </cell>
          <cell r="J375">
            <v>318.85000000000002</v>
          </cell>
          <cell r="K375">
            <v>2821.09</v>
          </cell>
          <cell r="L375">
            <v>346.21</v>
          </cell>
          <cell r="M375">
            <v>0</v>
          </cell>
          <cell r="N375">
            <v>0</v>
          </cell>
          <cell r="O375">
            <v>882.16</v>
          </cell>
          <cell r="P375">
            <v>108.26</v>
          </cell>
          <cell r="Q375">
            <v>0</v>
          </cell>
          <cell r="R375">
            <v>0</v>
          </cell>
          <cell r="S375">
            <v>348.76</v>
          </cell>
          <cell r="T375">
            <v>42.8</v>
          </cell>
          <cell r="U375">
            <v>34.31</v>
          </cell>
          <cell r="V375">
            <v>4.21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757.48</v>
          </cell>
          <cell r="AB375">
            <v>92.96</v>
          </cell>
          <cell r="AC375">
            <v>203.71</v>
          </cell>
          <cell r="AD375">
            <v>25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</row>
        <row r="376">
          <cell r="C376" t="str">
            <v>36808</v>
          </cell>
          <cell r="D376" t="str">
            <v>HCC F247</v>
          </cell>
          <cell r="E376"/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</row>
        <row r="377">
          <cell r="C377" t="str">
            <v>45405</v>
          </cell>
          <cell r="D377" t="str">
            <v>HCC F247</v>
          </cell>
          <cell r="E377"/>
          <cell r="F377">
            <v>0</v>
          </cell>
          <cell r="G377">
            <v>0.16</v>
          </cell>
          <cell r="H377">
            <v>0.02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0.16</v>
          </cell>
          <cell r="T377">
            <v>0.02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</row>
        <row r="378">
          <cell r="C378" t="str">
            <v>36921</v>
          </cell>
          <cell r="D378" t="str">
            <v>HCC F247</v>
          </cell>
          <cell r="E378"/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</row>
        <row r="379">
          <cell r="C379" t="str">
            <v>45934</v>
          </cell>
          <cell r="D379" t="str">
            <v>HCC F247</v>
          </cell>
          <cell r="E379"/>
          <cell r="F379">
            <v>8000</v>
          </cell>
          <cell r="G379">
            <v>8000.0199999999986</v>
          </cell>
          <cell r="H379">
            <v>1010.0399999999998</v>
          </cell>
          <cell r="I379">
            <v>3256.9</v>
          </cell>
          <cell r="J379">
            <v>411.94</v>
          </cell>
          <cell r="K379">
            <v>2284.59</v>
          </cell>
          <cell r="L379">
            <v>288.95999999999998</v>
          </cell>
          <cell r="M379">
            <v>486.87</v>
          </cell>
          <cell r="N379">
            <v>59.760000000000005</v>
          </cell>
          <cell r="O379">
            <v>837.27</v>
          </cell>
          <cell r="P379">
            <v>105.9</v>
          </cell>
          <cell r="Q379">
            <v>0</v>
          </cell>
          <cell r="R379">
            <v>0</v>
          </cell>
          <cell r="S379">
            <v>355.23</v>
          </cell>
          <cell r="T379">
            <v>44.93</v>
          </cell>
          <cell r="U379">
            <v>34.950000000000003</v>
          </cell>
          <cell r="V379">
            <v>4.42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744.37</v>
          </cell>
          <cell r="AB379">
            <v>94.15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0.16</v>
          </cell>
          <cell r="AJ379">
            <v>0.02</v>
          </cell>
          <cell r="AK379">
            <v>0</v>
          </cell>
          <cell r="AL379">
            <v>0</v>
          </cell>
        </row>
        <row r="380">
          <cell r="C380" t="str">
            <v>1724</v>
          </cell>
          <cell r="D380" t="str">
            <v>HCC F247</v>
          </cell>
          <cell r="E380"/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</row>
        <row r="381">
          <cell r="C381" t="str">
            <v>34066</v>
          </cell>
          <cell r="D381" t="str">
            <v>HCC F247</v>
          </cell>
          <cell r="E381"/>
          <cell r="F381">
            <v>0</v>
          </cell>
          <cell r="G381">
            <v>24.52</v>
          </cell>
          <cell r="H381">
            <v>3.01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24.52</v>
          </cell>
          <cell r="N381">
            <v>3.01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</row>
        <row r="382">
          <cell r="C382" t="str">
            <v>13821</v>
          </cell>
          <cell r="D382" t="str">
            <v>HCC F247</v>
          </cell>
          <cell r="E382"/>
          <cell r="F382">
            <v>11329</v>
          </cell>
          <cell r="G382">
            <v>11329.190000000002</v>
          </cell>
          <cell r="H382">
            <v>1401.24</v>
          </cell>
          <cell r="I382">
            <v>3528.1</v>
          </cell>
          <cell r="J382">
            <v>436.37</v>
          </cell>
          <cell r="K382">
            <v>5479.6</v>
          </cell>
          <cell r="L382">
            <v>677.74</v>
          </cell>
          <cell r="M382">
            <v>0</v>
          </cell>
          <cell r="N382">
            <v>0</v>
          </cell>
          <cell r="O382">
            <v>1196.5999999999999</v>
          </cell>
          <cell r="P382">
            <v>148</v>
          </cell>
          <cell r="Q382">
            <v>0</v>
          </cell>
          <cell r="R382">
            <v>0</v>
          </cell>
          <cell r="S382">
            <v>2.4300000000000002</v>
          </cell>
          <cell r="T382">
            <v>0.30000000000000004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1122.46</v>
          </cell>
          <cell r="AB382">
            <v>138.83000000000001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</row>
        <row r="383">
          <cell r="C383" t="str">
            <v>14057</v>
          </cell>
          <cell r="D383" t="str">
            <v>HCC F247</v>
          </cell>
          <cell r="E383"/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</row>
        <row r="384">
          <cell r="C384" t="str">
            <v>36820</v>
          </cell>
          <cell r="D384" t="str">
            <v>HCC F247</v>
          </cell>
          <cell r="E384"/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</row>
        <row r="385">
          <cell r="C385" t="str">
            <v>1821</v>
          </cell>
          <cell r="D385" t="str">
            <v>HCC F247</v>
          </cell>
          <cell r="E385"/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</row>
        <row r="386">
          <cell r="C386" t="str">
            <v>37023</v>
          </cell>
          <cell r="D386" t="str">
            <v>HCC F247</v>
          </cell>
          <cell r="E386"/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</row>
        <row r="387">
          <cell r="C387" t="str">
            <v>4621</v>
          </cell>
          <cell r="D387" t="str">
            <v>HCC F247</v>
          </cell>
          <cell r="E387"/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</row>
        <row r="388">
          <cell r="C388" t="str">
            <v>4341</v>
          </cell>
          <cell r="D388" t="str">
            <v>HCC F247</v>
          </cell>
          <cell r="E388"/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</row>
        <row r="389">
          <cell r="C389" t="str">
            <v>4948</v>
          </cell>
          <cell r="D389" t="str">
            <v>HCC F247</v>
          </cell>
          <cell r="E389"/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C390" t="str">
            <v>4674</v>
          </cell>
          <cell r="D390" t="str">
            <v>HCC F247</v>
          </cell>
          <cell r="E390"/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</row>
        <row r="391">
          <cell r="C391" t="str">
            <v>24294</v>
          </cell>
          <cell r="D391" t="str">
            <v>HCC F247</v>
          </cell>
          <cell r="E391"/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</row>
        <row r="392">
          <cell r="C392" t="str">
            <v>42017</v>
          </cell>
          <cell r="D392" t="str">
            <v>HCC F247</v>
          </cell>
          <cell r="E392" t="str">
            <v>Pago Total</v>
          </cell>
          <cell r="F392">
            <v>435591.04</v>
          </cell>
          <cell r="G392">
            <v>432693.56000000006</v>
          </cell>
          <cell r="H392">
            <v>52857.939999999995</v>
          </cell>
          <cell r="I392">
            <v>3228.52</v>
          </cell>
          <cell r="J392">
            <v>393.18</v>
          </cell>
          <cell r="K392">
            <v>3663.14</v>
          </cell>
          <cell r="L392">
            <v>446.11</v>
          </cell>
          <cell r="M392">
            <v>423402.89</v>
          </cell>
          <cell r="N392">
            <v>51726.49</v>
          </cell>
          <cell r="O392">
            <v>997.34</v>
          </cell>
          <cell r="P392">
            <v>121.46</v>
          </cell>
          <cell r="Q392">
            <v>0</v>
          </cell>
          <cell r="R392">
            <v>0</v>
          </cell>
          <cell r="S392">
            <v>437.75</v>
          </cell>
          <cell r="T392">
            <v>53.31</v>
          </cell>
          <cell r="U392">
            <v>43.27</v>
          </cell>
          <cell r="V392">
            <v>5.27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920.65</v>
          </cell>
          <cell r="AB392">
            <v>112.12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</row>
        <row r="393">
          <cell r="C393" t="str">
            <v>36844</v>
          </cell>
          <cell r="D393" t="str">
            <v>HCC F247</v>
          </cell>
          <cell r="E393"/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</row>
        <row r="394">
          <cell r="C394" t="str">
            <v>9930</v>
          </cell>
          <cell r="D394" t="str">
            <v>HCC F247</v>
          </cell>
          <cell r="E394"/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</row>
        <row r="395">
          <cell r="C395" t="str">
            <v>10540</v>
          </cell>
          <cell r="D395" t="str">
            <v>HCC F247</v>
          </cell>
          <cell r="E395"/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</row>
        <row r="396">
          <cell r="C396" t="str">
            <v>46679</v>
          </cell>
          <cell r="D396" t="str">
            <v>HCC F247</v>
          </cell>
          <cell r="E396"/>
          <cell r="F396">
            <v>9108</v>
          </cell>
          <cell r="G396">
            <v>11981.560000000001</v>
          </cell>
          <cell r="H396">
            <v>1484.3999999999999</v>
          </cell>
          <cell r="I396">
            <v>3802.66</v>
          </cell>
          <cell r="J396">
            <v>472.49</v>
          </cell>
          <cell r="K396">
            <v>2952.05</v>
          </cell>
          <cell r="L396">
            <v>366.8</v>
          </cell>
          <cell r="M396">
            <v>2876.26</v>
          </cell>
          <cell r="N396">
            <v>353.04</v>
          </cell>
          <cell r="O396">
            <v>1002.72</v>
          </cell>
          <cell r="P396">
            <v>124.59</v>
          </cell>
          <cell r="Q396">
            <v>0</v>
          </cell>
          <cell r="R396">
            <v>0</v>
          </cell>
          <cell r="S396">
            <v>407.96000000000004</v>
          </cell>
          <cell r="T396">
            <v>50.690000000000005</v>
          </cell>
          <cell r="U396">
            <v>40.159999999999997</v>
          </cell>
          <cell r="V396">
            <v>4.99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902.36</v>
          </cell>
          <cell r="AB396">
            <v>112.12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2.61</v>
          </cell>
          <cell r="AJ396">
            <v>0.32</v>
          </cell>
          <cell r="AK396">
            <v>0</v>
          </cell>
          <cell r="AL396">
            <v>0</v>
          </cell>
        </row>
        <row r="397">
          <cell r="C397" t="str">
            <v>44490</v>
          </cell>
          <cell r="D397" t="str">
            <v>HCC F247</v>
          </cell>
          <cell r="E397"/>
          <cell r="F397">
            <v>7700</v>
          </cell>
          <cell r="G397">
            <v>7699.9599999999991</v>
          </cell>
          <cell r="H397">
            <v>960.07999999999993</v>
          </cell>
          <cell r="I397">
            <v>3321.08</v>
          </cell>
          <cell r="J397">
            <v>414.16</v>
          </cell>
          <cell r="K397">
            <v>2299.3200000000002</v>
          </cell>
          <cell r="L397">
            <v>286.74</v>
          </cell>
          <cell r="M397">
            <v>78.7</v>
          </cell>
          <cell r="N397">
            <v>9.66</v>
          </cell>
          <cell r="O397">
            <v>850.32</v>
          </cell>
          <cell r="P397">
            <v>106.04</v>
          </cell>
          <cell r="Q397">
            <v>0</v>
          </cell>
          <cell r="R397">
            <v>0</v>
          </cell>
          <cell r="S397">
            <v>360.21000000000004</v>
          </cell>
          <cell r="T397">
            <v>44.919999999999995</v>
          </cell>
          <cell r="U397">
            <v>35.36</v>
          </cell>
          <cell r="V397">
            <v>4.41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754.97</v>
          </cell>
          <cell r="AB397">
            <v>94.15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</row>
        <row r="398">
          <cell r="C398" t="str">
            <v>25456</v>
          </cell>
          <cell r="D398" t="str">
            <v>HCC F247</v>
          </cell>
          <cell r="E398"/>
          <cell r="F398">
            <v>11474</v>
          </cell>
          <cell r="G398">
            <v>11473.660000000002</v>
          </cell>
          <cell r="H398">
            <v>1422.18</v>
          </cell>
          <cell r="I398">
            <v>6304.39</v>
          </cell>
          <cell r="J398">
            <v>781.44</v>
          </cell>
          <cell r="K398">
            <v>2931.38</v>
          </cell>
          <cell r="L398">
            <v>363.35</v>
          </cell>
          <cell r="M398">
            <v>0</v>
          </cell>
          <cell r="N398">
            <v>0</v>
          </cell>
          <cell r="O398">
            <v>858.24</v>
          </cell>
          <cell r="P398">
            <v>106.38</v>
          </cell>
          <cell r="Q398">
            <v>0</v>
          </cell>
          <cell r="R398">
            <v>0</v>
          </cell>
          <cell r="S398">
            <v>758.52</v>
          </cell>
          <cell r="T398">
            <v>94.02000000000001</v>
          </cell>
          <cell r="U398">
            <v>74.87</v>
          </cell>
          <cell r="V398">
            <v>9.2799999999999994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546.26</v>
          </cell>
          <cell r="AB398">
            <v>67.709999999999994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</row>
        <row r="399">
          <cell r="C399" t="str">
            <v>44070</v>
          </cell>
          <cell r="D399" t="str">
            <v>HCC F247</v>
          </cell>
          <cell r="E399"/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</row>
        <row r="400">
          <cell r="C400" t="str">
            <v>4868</v>
          </cell>
          <cell r="D400" t="str">
            <v>HCC F247</v>
          </cell>
          <cell r="E400"/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</row>
        <row r="401">
          <cell r="C401" t="str">
            <v>45423</v>
          </cell>
          <cell r="D401" t="str">
            <v>HCC F247</v>
          </cell>
          <cell r="E401"/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</row>
        <row r="402">
          <cell r="C402" t="str">
            <v>13428</v>
          </cell>
          <cell r="D402" t="str">
            <v>HCC F247</v>
          </cell>
          <cell r="E402"/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</row>
        <row r="403">
          <cell r="C403" t="str">
            <v>1807</v>
          </cell>
          <cell r="D403" t="str">
            <v>HCC F247</v>
          </cell>
          <cell r="E403"/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</row>
        <row r="404">
          <cell r="C404" t="str">
            <v>18959</v>
          </cell>
          <cell r="D404" t="str">
            <v>HCC F247</v>
          </cell>
          <cell r="E404"/>
          <cell r="F404">
            <v>0</v>
          </cell>
          <cell r="G404">
            <v>0.48</v>
          </cell>
          <cell r="H404">
            <v>0.06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0.48</v>
          </cell>
          <cell r="T404">
            <v>0.06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</row>
        <row r="405">
          <cell r="C405" t="str">
            <v>23543</v>
          </cell>
          <cell r="D405" t="str">
            <v>HCC F247</v>
          </cell>
          <cell r="E405"/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</row>
        <row r="406">
          <cell r="C406" t="str">
            <v>39844</v>
          </cell>
          <cell r="D406" t="str">
            <v>HCC F247</v>
          </cell>
          <cell r="E406"/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</row>
        <row r="407">
          <cell r="C407" t="str">
            <v>1812</v>
          </cell>
          <cell r="D407" t="str">
            <v>HCC F247</v>
          </cell>
          <cell r="E407"/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</row>
        <row r="408">
          <cell r="C408" t="str">
            <v>20469</v>
          </cell>
          <cell r="D408" t="str">
            <v>HCC F247</v>
          </cell>
          <cell r="E408"/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</row>
        <row r="409">
          <cell r="C409" t="str">
            <v>10548</v>
          </cell>
          <cell r="D409" t="str">
            <v>HCC F247</v>
          </cell>
          <cell r="E409"/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</row>
        <row r="410">
          <cell r="C410" t="str">
            <v>4766</v>
          </cell>
          <cell r="D410" t="str">
            <v>HCC F247</v>
          </cell>
          <cell r="E410"/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</row>
        <row r="411">
          <cell r="C411" t="str">
            <v>3696</v>
          </cell>
          <cell r="D411" t="str">
            <v>HCC F247</v>
          </cell>
          <cell r="E411"/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</row>
        <row r="412">
          <cell r="C412" t="str">
            <v>4709</v>
          </cell>
          <cell r="D412" t="str">
            <v>HCC F247</v>
          </cell>
          <cell r="E412"/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</row>
        <row r="413">
          <cell r="C413" t="str">
            <v>34063</v>
          </cell>
          <cell r="D413" t="str">
            <v>HCC F247</v>
          </cell>
          <cell r="E413"/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</row>
        <row r="414">
          <cell r="C414" t="str">
            <v>45989</v>
          </cell>
          <cell r="D414" t="str">
            <v>HCC F247</v>
          </cell>
          <cell r="E414"/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</row>
        <row r="415">
          <cell r="C415" t="str">
            <v>33254</v>
          </cell>
          <cell r="D415" t="str">
            <v>HCC F247</v>
          </cell>
          <cell r="E415"/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C416" t="str">
            <v>23539</v>
          </cell>
          <cell r="D416" t="str">
            <v>HCC F247</v>
          </cell>
          <cell r="E416"/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</row>
        <row r="417">
          <cell r="C417" t="str">
            <v>34255</v>
          </cell>
          <cell r="D417" t="str">
            <v>HCC F247</v>
          </cell>
          <cell r="E417"/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</row>
        <row r="418">
          <cell r="C418" t="str">
            <v>41095</v>
          </cell>
          <cell r="D418" t="str">
            <v>HCC F247</v>
          </cell>
          <cell r="E418"/>
          <cell r="F418">
            <v>8400</v>
          </cell>
          <cell r="G418">
            <v>8400.0000000000018</v>
          </cell>
          <cell r="H418">
            <v>1061.44</v>
          </cell>
          <cell r="I418">
            <v>3594.44</v>
          </cell>
          <cell r="J418">
            <v>454.2</v>
          </cell>
          <cell r="K418">
            <v>2678.5</v>
          </cell>
          <cell r="L418">
            <v>338.46</v>
          </cell>
          <cell r="M418">
            <v>0</v>
          </cell>
          <cell r="N418">
            <v>0</v>
          </cell>
          <cell r="O418">
            <v>988.43</v>
          </cell>
          <cell r="P418">
            <v>124.9</v>
          </cell>
          <cell r="Q418">
            <v>0</v>
          </cell>
          <cell r="R418">
            <v>0</v>
          </cell>
          <cell r="S418">
            <v>398.3</v>
          </cell>
          <cell r="T418">
            <v>50.33</v>
          </cell>
          <cell r="U418">
            <v>39.25</v>
          </cell>
          <cell r="V418">
            <v>4.96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701.08</v>
          </cell>
          <cell r="AB418">
            <v>88.589999999999989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</row>
        <row r="419">
          <cell r="C419" t="str">
            <v>24748</v>
          </cell>
          <cell r="D419" t="str">
            <v>HCC F247</v>
          </cell>
          <cell r="E419"/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</row>
        <row r="420">
          <cell r="C420" t="str">
            <v>36932</v>
          </cell>
          <cell r="D420" t="str">
            <v>HCC F247</v>
          </cell>
          <cell r="E420"/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</row>
        <row r="421">
          <cell r="C421" t="str">
            <v>3000000176895</v>
          </cell>
          <cell r="D421" t="str">
            <v>HCC F247</v>
          </cell>
          <cell r="E421"/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</row>
        <row r="422">
          <cell r="C422" t="str">
            <v>3000000180438</v>
          </cell>
          <cell r="D422" t="str">
            <v>HCC F247</v>
          </cell>
          <cell r="E422"/>
          <cell r="F422">
            <v>4750</v>
          </cell>
          <cell r="G422">
            <v>4745.49</v>
          </cell>
          <cell r="H422">
            <v>583.65</v>
          </cell>
          <cell r="I422">
            <v>3717.29</v>
          </cell>
          <cell r="J422">
            <v>457.21</v>
          </cell>
          <cell r="K422">
            <v>529.94000000000005</v>
          </cell>
          <cell r="L422">
            <v>65.180000000000007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230.03</v>
          </cell>
          <cell r="R422">
            <v>28.29</v>
          </cell>
          <cell r="S422">
            <v>268.23</v>
          </cell>
          <cell r="T422">
            <v>32.97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</row>
        <row r="423">
          <cell r="C423" t="str">
            <v>3000000181688</v>
          </cell>
          <cell r="D423" t="str">
            <v>HCC F247</v>
          </cell>
          <cell r="E423"/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</row>
        <row r="424">
          <cell r="C424" t="str">
            <v>3000000181900</v>
          </cell>
          <cell r="D424" t="str">
            <v>HCC F247</v>
          </cell>
          <cell r="E424"/>
          <cell r="F424">
            <v>5349.73</v>
          </cell>
          <cell r="G424">
            <v>5349.73</v>
          </cell>
          <cell r="H424">
            <v>657.34</v>
          </cell>
          <cell r="I424">
            <v>4244.53</v>
          </cell>
          <cell r="J424">
            <v>521.54</v>
          </cell>
          <cell r="K424">
            <v>812.62</v>
          </cell>
          <cell r="L424">
            <v>99.85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266.20999999999998</v>
          </cell>
          <cell r="T424">
            <v>32.71</v>
          </cell>
          <cell r="U424">
            <v>26.37</v>
          </cell>
          <cell r="V424">
            <v>3.24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</row>
        <row r="425">
          <cell r="C425" t="str">
            <v>3000000180810</v>
          </cell>
          <cell r="D425" t="str">
            <v>HCC F247</v>
          </cell>
          <cell r="E425"/>
          <cell r="F425">
            <v>6097.23</v>
          </cell>
          <cell r="G425">
            <v>6097.2300000000005</v>
          </cell>
          <cell r="H425">
            <v>749.19</v>
          </cell>
          <cell r="I425">
            <v>3336.35</v>
          </cell>
          <cell r="J425">
            <v>409.95000000000005</v>
          </cell>
          <cell r="K425">
            <v>2283.89</v>
          </cell>
          <cell r="L425">
            <v>280.63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99.98</v>
          </cell>
          <cell r="R425">
            <v>12.27</v>
          </cell>
          <cell r="S425">
            <v>434.02</v>
          </cell>
          <cell r="T425">
            <v>53.33</v>
          </cell>
          <cell r="U425">
            <v>42.97</v>
          </cell>
          <cell r="V425">
            <v>5.28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99.98</v>
          </cell>
          <cell r="AL425">
            <v>12.27</v>
          </cell>
        </row>
        <row r="426">
          <cell r="C426" t="str">
            <v>3000000184559</v>
          </cell>
          <cell r="D426" t="str">
            <v>HCC F247</v>
          </cell>
          <cell r="E426"/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</row>
        <row r="427">
          <cell r="C427" t="str">
            <v>3000000184853</v>
          </cell>
          <cell r="D427" t="str">
            <v>HCC F247</v>
          </cell>
          <cell r="E427"/>
          <cell r="F427">
            <v>7100</v>
          </cell>
          <cell r="G427">
            <v>7096.7199999999993</v>
          </cell>
          <cell r="H427">
            <v>872</v>
          </cell>
          <cell r="I427">
            <v>3744.01</v>
          </cell>
          <cell r="J427">
            <v>460.04</v>
          </cell>
          <cell r="K427">
            <v>2861.56</v>
          </cell>
          <cell r="L427">
            <v>351.61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446.96</v>
          </cell>
          <cell r="T427">
            <v>54.92</v>
          </cell>
          <cell r="U427">
            <v>44.19</v>
          </cell>
          <cell r="V427">
            <v>5.43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</row>
        <row r="428">
          <cell r="C428" t="str">
            <v>3000000186252</v>
          </cell>
          <cell r="D428" t="str">
            <v>HCC F247</v>
          </cell>
          <cell r="E428"/>
          <cell r="F428">
            <v>11534</v>
          </cell>
          <cell r="G428">
            <v>11533.689999999999</v>
          </cell>
          <cell r="H428">
            <v>1417.3100000000002</v>
          </cell>
          <cell r="I428">
            <v>9456.9</v>
          </cell>
          <cell r="J428">
            <v>1162.18</v>
          </cell>
          <cell r="K428">
            <v>1330.8</v>
          </cell>
          <cell r="L428">
            <v>163.52000000000001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349.97</v>
          </cell>
          <cell r="R428">
            <v>42.95</v>
          </cell>
          <cell r="S428">
            <v>360.37</v>
          </cell>
          <cell r="T428">
            <v>44.28</v>
          </cell>
          <cell r="U428">
            <v>35.65</v>
          </cell>
          <cell r="V428">
            <v>4.38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</row>
        <row r="429">
          <cell r="C429" t="str">
            <v>3010010101847613</v>
          </cell>
          <cell r="D429" t="str">
            <v>SC F247</v>
          </cell>
          <cell r="E429"/>
          <cell r="F429">
            <v>4000</v>
          </cell>
          <cell r="G429">
            <v>4000.01</v>
          </cell>
          <cell r="H429">
            <v>525.1</v>
          </cell>
          <cell r="I429">
            <v>2533.08</v>
          </cell>
          <cell r="J429">
            <v>332.53000000000003</v>
          </cell>
          <cell r="K429">
            <v>167.36</v>
          </cell>
          <cell r="L429">
            <v>21.97</v>
          </cell>
          <cell r="M429">
            <v>0</v>
          </cell>
          <cell r="N429">
            <v>0</v>
          </cell>
          <cell r="O429">
            <v>291.83</v>
          </cell>
          <cell r="P429">
            <v>38.31</v>
          </cell>
          <cell r="Q429">
            <v>350.03</v>
          </cell>
          <cell r="R429">
            <v>45.95</v>
          </cell>
          <cell r="S429">
            <v>443.42</v>
          </cell>
          <cell r="T429">
            <v>58.21</v>
          </cell>
          <cell r="U429">
            <v>43.73</v>
          </cell>
          <cell r="V429">
            <v>5.74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170.56</v>
          </cell>
          <cell r="AB429">
            <v>22.39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</row>
        <row r="430">
          <cell r="C430" t="str">
            <v>3010010101813151</v>
          </cell>
          <cell r="D430" t="str">
            <v>SC F247</v>
          </cell>
          <cell r="E430"/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C431" t="str">
            <v>3010010101812567</v>
          </cell>
          <cell r="D431" t="str">
            <v>SC F247</v>
          </cell>
          <cell r="E431"/>
          <cell r="F431">
            <v>6705</v>
          </cell>
          <cell r="G431">
            <v>6705.58</v>
          </cell>
          <cell r="H431">
            <v>847.41000000000008</v>
          </cell>
          <cell r="I431">
            <v>3182.22</v>
          </cell>
          <cell r="J431">
            <v>402.15</v>
          </cell>
          <cell r="K431">
            <v>1865.97</v>
          </cell>
          <cell r="L431">
            <v>235.81</v>
          </cell>
          <cell r="M431">
            <v>0</v>
          </cell>
          <cell r="N431">
            <v>0</v>
          </cell>
          <cell r="O431">
            <v>660.74</v>
          </cell>
          <cell r="P431">
            <v>83.5</v>
          </cell>
          <cell r="Q431">
            <v>0</v>
          </cell>
          <cell r="R431">
            <v>0</v>
          </cell>
          <cell r="S431">
            <v>647.21</v>
          </cell>
          <cell r="T431">
            <v>81.790000000000006</v>
          </cell>
          <cell r="U431">
            <v>64.02</v>
          </cell>
          <cell r="V431">
            <v>8.09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285.42</v>
          </cell>
          <cell r="AB431">
            <v>36.07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</row>
        <row r="432">
          <cell r="C432" t="str">
            <v>3010010101812591</v>
          </cell>
          <cell r="D432" t="str">
            <v>SC F247</v>
          </cell>
          <cell r="E432"/>
          <cell r="F432">
            <v>6750</v>
          </cell>
          <cell r="G432">
            <v>6749.99</v>
          </cell>
          <cell r="H432">
            <v>852.86000000000013</v>
          </cell>
          <cell r="I432">
            <v>3197.18</v>
          </cell>
          <cell r="J432">
            <v>404.04</v>
          </cell>
          <cell r="K432">
            <v>1851.02</v>
          </cell>
          <cell r="L432">
            <v>233.92</v>
          </cell>
          <cell r="M432">
            <v>44.4</v>
          </cell>
          <cell r="N432">
            <v>5.45</v>
          </cell>
          <cell r="O432">
            <v>660.74</v>
          </cell>
          <cell r="P432">
            <v>83.5</v>
          </cell>
          <cell r="Q432">
            <v>0</v>
          </cell>
          <cell r="R432">
            <v>0</v>
          </cell>
          <cell r="S432">
            <v>647.21</v>
          </cell>
          <cell r="T432">
            <v>81.790000000000006</v>
          </cell>
          <cell r="U432">
            <v>64.02</v>
          </cell>
          <cell r="V432">
            <v>8.09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285.42</v>
          </cell>
          <cell r="AB432">
            <v>36.07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</row>
        <row r="433">
          <cell r="C433" t="str">
            <v>3010010101812468</v>
          </cell>
          <cell r="D433" t="str">
            <v>SC F247</v>
          </cell>
          <cell r="E433"/>
          <cell r="F433">
            <v>6706</v>
          </cell>
          <cell r="G433">
            <v>6705.5800000000008</v>
          </cell>
          <cell r="H433">
            <v>847.41000000000008</v>
          </cell>
          <cell r="I433">
            <v>3190.53</v>
          </cell>
          <cell r="J433">
            <v>403.2</v>
          </cell>
          <cell r="K433">
            <v>1857.66</v>
          </cell>
          <cell r="L433">
            <v>234.76</v>
          </cell>
          <cell r="M433">
            <v>0</v>
          </cell>
          <cell r="N433">
            <v>0</v>
          </cell>
          <cell r="O433">
            <v>660.74</v>
          </cell>
          <cell r="P433">
            <v>83.5</v>
          </cell>
          <cell r="Q433">
            <v>0</v>
          </cell>
          <cell r="R433">
            <v>0</v>
          </cell>
          <cell r="S433">
            <v>647.20999999999992</v>
          </cell>
          <cell r="T433">
            <v>81.789999999999992</v>
          </cell>
          <cell r="U433">
            <v>64.02</v>
          </cell>
          <cell r="V433">
            <v>8.09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285.42</v>
          </cell>
          <cell r="AB433">
            <v>36.07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</row>
        <row r="434">
          <cell r="C434" t="str">
            <v>3010010101837424</v>
          </cell>
          <cell r="D434" t="str">
            <v>SC F247</v>
          </cell>
          <cell r="E434" t="str">
            <v>Pago Total</v>
          </cell>
          <cell r="F434">
            <v>41900</v>
          </cell>
          <cell r="G434">
            <v>17738.440000000002</v>
          </cell>
          <cell r="H434">
            <v>2200.6899999999996</v>
          </cell>
          <cell r="I434">
            <v>5574.9</v>
          </cell>
          <cell r="J434">
            <v>700.74</v>
          </cell>
          <cell r="K434">
            <v>144.32</v>
          </cell>
          <cell r="L434">
            <v>18.14</v>
          </cell>
          <cell r="M434">
            <v>10855.29</v>
          </cell>
          <cell r="N434">
            <v>1335.51</v>
          </cell>
          <cell r="O434">
            <v>48.69</v>
          </cell>
          <cell r="P434">
            <v>6.12</v>
          </cell>
          <cell r="Q434">
            <v>0</v>
          </cell>
          <cell r="R434">
            <v>0</v>
          </cell>
          <cell r="S434">
            <v>752.45</v>
          </cell>
          <cell r="T434">
            <v>94.58</v>
          </cell>
          <cell r="U434">
            <v>74.39</v>
          </cell>
          <cell r="V434">
            <v>9.35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288.39999999999998</v>
          </cell>
          <cell r="AB434">
            <v>36.25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C435" t="str">
            <v>3010010101814639</v>
          </cell>
          <cell r="D435" t="str">
            <v>SC F247</v>
          </cell>
          <cell r="E435"/>
          <cell r="F435">
            <v>0</v>
          </cell>
          <cell r="G435">
            <v>4.99</v>
          </cell>
          <cell r="H435">
            <v>0.63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4.99</v>
          </cell>
          <cell r="T435">
            <v>0.63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</row>
        <row r="436">
          <cell r="C436" t="str">
            <v>3010010101828829</v>
          </cell>
          <cell r="D436" t="str">
            <v>SC F247</v>
          </cell>
          <cell r="E436"/>
          <cell r="F436">
            <v>9210</v>
          </cell>
          <cell r="G436">
            <v>9209.9800000000014</v>
          </cell>
          <cell r="H436">
            <v>1156.2699999999998</v>
          </cell>
          <cell r="I436">
            <v>4055.59</v>
          </cell>
          <cell r="J436">
            <v>509.15999999999997</v>
          </cell>
          <cell r="K436">
            <v>3243.53</v>
          </cell>
          <cell r="L436">
            <v>407.21</v>
          </cell>
          <cell r="M436">
            <v>0</v>
          </cell>
          <cell r="N436">
            <v>0</v>
          </cell>
          <cell r="O436">
            <v>68.739999999999995</v>
          </cell>
          <cell r="P436">
            <v>8.6300000000000008</v>
          </cell>
          <cell r="Q436">
            <v>349.99</v>
          </cell>
          <cell r="R436">
            <v>43.94</v>
          </cell>
          <cell r="S436">
            <v>987.61</v>
          </cell>
          <cell r="T436">
            <v>123.99000000000001</v>
          </cell>
          <cell r="U436">
            <v>97.65</v>
          </cell>
          <cell r="V436">
            <v>12.26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406.87</v>
          </cell>
          <cell r="AB436">
            <v>51.08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</row>
        <row r="437">
          <cell r="C437" t="str">
            <v>3010010101837291</v>
          </cell>
          <cell r="D437" t="str">
            <v>SC F247</v>
          </cell>
          <cell r="E437"/>
          <cell r="F437">
            <v>32000</v>
          </cell>
          <cell r="G437">
            <v>32000.03</v>
          </cell>
          <cell r="H437">
            <v>4080.2700000000004</v>
          </cell>
          <cell r="I437">
            <v>15881.81</v>
          </cell>
          <cell r="J437">
            <v>2037.32</v>
          </cell>
          <cell r="K437">
            <v>10040.539999999999</v>
          </cell>
          <cell r="L437">
            <v>1280.3700000000001</v>
          </cell>
          <cell r="M437">
            <v>0</v>
          </cell>
          <cell r="N437">
            <v>0</v>
          </cell>
          <cell r="O437">
            <v>236.06</v>
          </cell>
          <cell r="P437">
            <v>29.62</v>
          </cell>
          <cell r="Q437">
            <v>700.08</v>
          </cell>
          <cell r="R437">
            <v>87.84</v>
          </cell>
          <cell r="S437">
            <v>3406.66</v>
          </cell>
          <cell r="T437">
            <v>427.44</v>
          </cell>
          <cell r="U437">
            <v>336.96</v>
          </cell>
          <cell r="V437">
            <v>42.28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1397.92</v>
          </cell>
          <cell r="AB437">
            <v>175.4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</row>
        <row r="438">
          <cell r="C438" t="str">
            <v>3010010101812625</v>
          </cell>
          <cell r="D438" t="str">
            <v>SC F247</v>
          </cell>
          <cell r="E438"/>
          <cell r="F438">
            <v>7000</v>
          </cell>
          <cell r="G438">
            <v>6999.9500000000007</v>
          </cell>
          <cell r="H438">
            <v>883.54000000000008</v>
          </cell>
          <cell r="I438">
            <v>3225.75</v>
          </cell>
          <cell r="J438">
            <v>407.65</v>
          </cell>
          <cell r="K438">
            <v>1822.45</v>
          </cell>
          <cell r="L438">
            <v>230.31</v>
          </cell>
          <cell r="M438">
            <v>294.52000000000004</v>
          </cell>
          <cell r="N438">
            <v>36.150000000000006</v>
          </cell>
          <cell r="O438">
            <v>660.74</v>
          </cell>
          <cell r="P438">
            <v>83.5</v>
          </cell>
          <cell r="Q438">
            <v>0</v>
          </cell>
          <cell r="R438">
            <v>0</v>
          </cell>
          <cell r="S438">
            <v>647.21</v>
          </cell>
          <cell r="T438">
            <v>81.790000000000006</v>
          </cell>
          <cell r="U438">
            <v>64.02</v>
          </cell>
          <cell r="V438">
            <v>8.09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285.42</v>
          </cell>
          <cell r="AB438">
            <v>36.07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0.16</v>
          </cell>
          <cell r="AJ438">
            <v>0.02</v>
          </cell>
          <cell r="AK438">
            <v>0</v>
          </cell>
          <cell r="AL438">
            <v>0</v>
          </cell>
        </row>
        <row r="439">
          <cell r="C439" t="str">
            <v>3010010101812492</v>
          </cell>
          <cell r="D439" t="str">
            <v>SC F247</v>
          </cell>
          <cell r="E439"/>
          <cell r="F439">
            <v>6705</v>
          </cell>
          <cell r="G439">
            <v>6705.5800000000008</v>
          </cell>
          <cell r="H439">
            <v>847.41000000000008</v>
          </cell>
          <cell r="I439">
            <v>3179.77</v>
          </cell>
          <cell r="J439">
            <v>401.84</v>
          </cell>
          <cell r="K439">
            <v>1868.42</v>
          </cell>
          <cell r="L439">
            <v>236.12</v>
          </cell>
          <cell r="M439">
            <v>0</v>
          </cell>
          <cell r="N439">
            <v>0</v>
          </cell>
          <cell r="O439">
            <v>660.74</v>
          </cell>
          <cell r="P439">
            <v>83.5</v>
          </cell>
          <cell r="Q439">
            <v>0</v>
          </cell>
          <cell r="R439">
            <v>0</v>
          </cell>
          <cell r="S439">
            <v>647.21</v>
          </cell>
          <cell r="T439">
            <v>81.790000000000006</v>
          </cell>
          <cell r="U439">
            <v>64.02</v>
          </cell>
          <cell r="V439">
            <v>8.09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285.42</v>
          </cell>
          <cell r="AB439">
            <v>36.07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C440" t="str">
            <v>3010010101812575</v>
          </cell>
          <cell r="D440" t="str">
            <v>SC F247</v>
          </cell>
          <cell r="E440"/>
          <cell r="F440">
            <v>6705</v>
          </cell>
          <cell r="G440">
            <v>6705.04</v>
          </cell>
          <cell r="H440">
            <v>847.34000000000015</v>
          </cell>
          <cell r="I440">
            <v>3169.09</v>
          </cell>
          <cell r="J440">
            <v>400.49</v>
          </cell>
          <cell r="K440">
            <v>1879.11</v>
          </cell>
          <cell r="L440">
            <v>237.47</v>
          </cell>
          <cell r="M440">
            <v>0</v>
          </cell>
          <cell r="N440">
            <v>0</v>
          </cell>
          <cell r="O440">
            <v>660.74</v>
          </cell>
          <cell r="P440">
            <v>83.5</v>
          </cell>
          <cell r="Q440">
            <v>0</v>
          </cell>
          <cell r="R440">
            <v>0</v>
          </cell>
          <cell r="S440">
            <v>646.66000000000008</v>
          </cell>
          <cell r="T440">
            <v>81.720000000000013</v>
          </cell>
          <cell r="U440">
            <v>64.02</v>
          </cell>
          <cell r="V440">
            <v>8.09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285.42</v>
          </cell>
          <cell r="AB440">
            <v>36.07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C441" t="str">
            <v>3010010101826138</v>
          </cell>
          <cell r="D441" t="str">
            <v>SC F247</v>
          </cell>
          <cell r="E441"/>
          <cell r="F441">
            <v>8880</v>
          </cell>
          <cell r="G441">
            <v>8879.85</v>
          </cell>
          <cell r="H441">
            <v>1115.45</v>
          </cell>
          <cell r="I441">
            <v>4506.04</v>
          </cell>
          <cell r="J441">
            <v>566.03</v>
          </cell>
          <cell r="K441">
            <v>2927.74</v>
          </cell>
          <cell r="L441">
            <v>367.77</v>
          </cell>
          <cell r="M441">
            <v>0</v>
          </cell>
          <cell r="N441">
            <v>0</v>
          </cell>
          <cell r="O441">
            <v>63.29</v>
          </cell>
          <cell r="P441">
            <v>7.95</v>
          </cell>
          <cell r="Q441">
            <v>0</v>
          </cell>
          <cell r="R441">
            <v>0</v>
          </cell>
          <cell r="S441">
            <v>917.24</v>
          </cell>
          <cell r="T441">
            <v>115.22</v>
          </cell>
          <cell r="U441">
            <v>90.67</v>
          </cell>
          <cell r="V441">
            <v>11.39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374.87</v>
          </cell>
          <cell r="AB441">
            <v>47.09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C442" t="str">
            <v>3010010101839610</v>
          </cell>
          <cell r="D442" t="str">
            <v>SC F247</v>
          </cell>
          <cell r="E442"/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</row>
        <row r="443">
          <cell r="C443" t="str">
            <v>3010010101835048</v>
          </cell>
          <cell r="D443" t="str">
            <v>SC F247</v>
          </cell>
          <cell r="E443"/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C444" t="str">
            <v>3010010101806403</v>
          </cell>
          <cell r="D444" t="str">
            <v>SC F247</v>
          </cell>
          <cell r="E444"/>
          <cell r="F444">
            <v>9625</v>
          </cell>
          <cell r="G444">
            <v>9624.9199999999983</v>
          </cell>
          <cell r="H444">
            <v>1223.0199999999998</v>
          </cell>
          <cell r="I444">
            <v>4601.3100000000004</v>
          </cell>
          <cell r="J444">
            <v>584.67999999999995</v>
          </cell>
          <cell r="K444">
            <v>2635.91</v>
          </cell>
          <cell r="L444">
            <v>334.94</v>
          </cell>
          <cell r="M444">
            <v>0</v>
          </cell>
          <cell r="N444">
            <v>0</v>
          </cell>
          <cell r="O444">
            <v>947.21</v>
          </cell>
          <cell r="P444">
            <v>120.36</v>
          </cell>
          <cell r="Q444">
            <v>0</v>
          </cell>
          <cell r="R444">
            <v>0</v>
          </cell>
          <cell r="S444">
            <v>938.63</v>
          </cell>
          <cell r="T444">
            <v>119.27000000000001</v>
          </cell>
          <cell r="U444">
            <v>92.63</v>
          </cell>
          <cell r="V444">
            <v>11.77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409.23</v>
          </cell>
          <cell r="AB444">
            <v>52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C445" t="str">
            <v>3010010101817616</v>
          </cell>
          <cell r="D445" t="str">
            <v>SC F247</v>
          </cell>
          <cell r="E445"/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</row>
        <row r="446">
          <cell r="C446" t="str">
            <v>3010010101846680</v>
          </cell>
          <cell r="D446" t="str">
            <v>SC F247</v>
          </cell>
          <cell r="E446"/>
          <cell r="F446">
            <v>3606.9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C447" t="str">
            <v>3010010101819687</v>
          </cell>
          <cell r="D447" t="str">
            <v>SC F247</v>
          </cell>
          <cell r="E447"/>
          <cell r="F447">
            <v>0</v>
          </cell>
          <cell r="G447">
            <v>16694.329999999998</v>
          </cell>
          <cell r="H447">
            <v>2098.5</v>
          </cell>
          <cell r="I447">
            <v>8012.88</v>
          </cell>
          <cell r="J447">
            <v>1007.23</v>
          </cell>
          <cell r="K447">
            <v>5277.35</v>
          </cell>
          <cell r="L447">
            <v>663.37</v>
          </cell>
          <cell r="M447">
            <v>0</v>
          </cell>
          <cell r="N447">
            <v>0</v>
          </cell>
          <cell r="O447">
            <v>905.48</v>
          </cell>
          <cell r="P447">
            <v>113.82</v>
          </cell>
          <cell r="Q447">
            <v>0</v>
          </cell>
          <cell r="R447">
            <v>0</v>
          </cell>
          <cell r="S447">
            <v>1627.98</v>
          </cell>
          <cell r="T447">
            <v>204.64000000000001</v>
          </cell>
          <cell r="U447">
            <v>160.86000000000001</v>
          </cell>
          <cell r="V447">
            <v>20.22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709.78</v>
          </cell>
          <cell r="AB447">
            <v>89.22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</row>
        <row r="448">
          <cell r="C448" t="str">
            <v>3010010101819042</v>
          </cell>
          <cell r="D448" t="str">
            <v>SC F247</v>
          </cell>
          <cell r="E448"/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</row>
        <row r="449">
          <cell r="C449" t="str">
            <v>3010010101818317</v>
          </cell>
          <cell r="D449" t="str">
            <v>SC F247</v>
          </cell>
          <cell r="E449"/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</row>
        <row r="450">
          <cell r="C450" t="str">
            <v>3010010101812377</v>
          </cell>
          <cell r="D450" t="str">
            <v>SC F247</v>
          </cell>
          <cell r="E450"/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</row>
        <row r="451">
          <cell r="C451" t="str">
            <v>3010010101847589</v>
          </cell>
          <cell r="D451" t="str">
            <v>SC F247</v>
          </cell>
          <cell r="E451"/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</row>
        <row r="452">
          <cell r="C452" t="str">
            <v>3010010101812534</v>
          </cell>
          <cell r="D452" t="str">
            <v>SC F247</v>
          </cell>
          <cell r="E452"/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</row>
        <row r="453">
          <cell r="C453" t="str">
            <v>3010010101823192</v>
          </cell>
          <cell r="D453" t="str">
            <v>SC F247</v>
          </cell>
          <cell r="E453"/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</row>
        <row r="454">
          <cell r="C454" t="str">
            <v>3010010101823259</v>
          </cell>
          <cell r="D454" t="str">
            <v>SC F247</v>
          </cell>
          <cell r="E454"/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</row>
        <row r="455">
          <cell r="C455" t="str">
            <v>3010010101815362</v>
          </cell>
          <cell r="D455" t="str">
            <v>SC F247</v>
          </cell>
          <cell r="E455"/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</row>
        <row r="456">
          <cell r="C456" t="str">
            <v>3010010101823127</v>
          </cell>
          <cell r="D456" t="str">
            <v>SC F247</v>
          </cell>
          <cell r="E456"/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</row>
        <row r="457">
          <cell r="C457" t="str">
            <v>3010010101826906</v>
          </cell>
          <cell r="D457" t="str">
            <v>SC F247</v>
          </cell>
          <cell r="E457"/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</row>
        <row r="458">
          <cell r="C458" t="str">
            <v>3000000176876</v>
          </cell>
          <cell r="D458" t="str">
            <v>SC F247</v>
          </cell>
          <cell r="E458"/>
          <cell r="F458">
            <v>18872</v>
          </cell>
          <cell r="G458">
            <v>18900.899999999998</v>
          </cell>
          <cell r="H458">
            <v>2322.42</v>
          </cell>
          <cell r="I458">
            <v>15525.96</v>
          </cell>
          <cell r="J458">
            <v>1907.73</v>
          </cell>
          <cell r="K458">
            <v>2202.35</v>
          </cell>
          <cell r="L458">
            <v>270.61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1067.03</v>
          </cell>
          <cell r="T458">
            <v>131.11000000000001</v>
          </cell>
          <cell r="U458">
            <v>105.56</v>
          </cell>
          <cell r="V458">
            <v>12.97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</row>
        <row r="459">
          <cell r="C459" t="str">
            <v>228938</v>
          </cell>
          <cell r="D459" t="str">
            <v>HCC F860</v>
          </cell>
          <cell r="E459"/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</row>
        <row r="460">
          <cell r="C460" t="str">
            <v>244330</v>
          </cell>
          <cell r="D460" t="str">
            <v>HCC F860</v>
          </cell>
          <cell r="E460"/>
          <cell r="F460">
            <v>10400</v>
          </cell>
          <cell r="G460">
            <v>10400.010000000002</v>
          </cell>
          <cell r="H460">
            <v>1254.2400000000002</v>
          </cell>
          <cell r="I460">
            <v>4967.17</v>
          </cell>
          <cell r="J460">
            <v>599.04</v>
          </cell>
          <cell r="K460">
            <v>3717.75</v>
          </cell>
          <cell r="L460">
            <v>448.36</v>
          </cell>
          <cell r="M460">
            <v>0</v>
          </cell>
          <cell r="N460">
            <v>0</v>
          </cell>
          <cell r="O460">
            <v>586.49</v>
          </cell>
          <cell r="P460">
            <v>70.73</v>
          </cell>
          <cell r="Q460">
            <v>350</v>
          </cell>
          <cell r="R460">
            <v>42.21</v>
          </cell>
          <cell r="S460">
            <v>275.62</v>
          </cell>
          <cell r="T460">
            <v>33.24</v>
          </cell>
          <cell r="U460">
            <v>27.03</v>
          </cell>
          <cell r="V460">
            <v>3.26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475.95</v>
          </cell>
          <cell r="AB460">
            <v>57.4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</row>
        <row r="461">
          <cell r="C461" t="str">
            <v>299213</v>
          </cell>
          <cell r="D461" t="str">
            <v>HCC F860</v>
          </cell>
          <cell r="E461"/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</row>
        <row r="462">
          <cell r="C462" t="str">
            <v>293680</v>
          </cell>
          <cell r="D462" t="str">
            <v>HCC F860</v>
          </cell>
          <cell r="E462"/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</row>
        <row r="463">
          <cell r="C463" t="str">
            <v>234542</v>
          </cell>
          <cell r="D463" t="str">
            <v>HCC F860</v>
          </cell>
          <cell r="E463"/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</row>
        <row r="464">
          <cell r="C464" t="str">
            <v>257634</v>
          </cell>
          <cell r="D464" t="str">
            <v>HCC F860</v>
          </cell>
          <cell r="E464"/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</row>
        <row r="465">
          <cell r="C465" t="str">
            <v>254856</v>
          </cell>
          <cell r="D465" t="str">
            <v>HCC F860</v>
          </cell>
          <cell r="E465"/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</row>
        <row r="466">
          <cell r="C466" t="str">
            <v>8869</v>
          </cell>
          <cell r="D466" t="str">
            <v>HCC F860</v>
          </cell>
          <cell r="E466"/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</row>
        <row r="467">
          <cell r="C467" t="str">
            <v>286327</v>
          </cell>
          <cell r="D467" t="str">
            <v>HCC F860</v>
          </cell>
          <cell r="E467"/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</row>
        <row r="468">
          <cell r="C468" t="str">
            <v>236323</v>
          </cell>
          <cell r="D468" t="str">
            <v>HCC F860</v>
          </cell>
          <cell r="E468"/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</row>
        <row r="469">
          <cell r="C469" t="str">
            <v>301205</v>
          </cell>
          <cell r="D469" t="str">
            <v>HCC F860</v>
          </cell>
          <cell r="E469"/>
          <cell r="F469">
            <v>5023</v>
          </cell>
          <cell r="G469">
            <v>5023.0300000000007</v>
          </cell>
          <cell r="H469">
            <v>610.18000000000006</v>
          </cell>
          <cell r="I469">
            <v>3022.0600000000004</v>
          </cell>
          <cell r="J469">
            <v>367.11</v>
          </cell>
          <cell r="K469">
            <v>888.98</v>
          </cell>
          <cell r="L469">
            <v>107.99</v>
          </cell>
          <cell r="M469">
            <v>0</v>
          </cell>
          <cell r="N469">
            <v>0</v>
          </cell>
          <cell r="O469">
            <v>405.02</v>
          </cell>
          <cell r="P469">
            <v>49.2</v>
          </cell>
          <cell r="Q469">
            <v>350.03</v>
          </cell>
          <cell r="R469">
            <v>42.52</v>
          </cell>
          <cell r="S469">
            <v>134.1</v>
          </cell>
          <cell r="T469">
            <v>16.29</v>
          </cell>
          <cell r="U469">
            <v>13.09</v>
          </cell>
          <cell r="V469">
            <v>1.59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209.75</v>
          </cell>
          <cell r="AB469">
            <v>25.48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</row>
        <row r="470">
          <cell r="C470" t="str">
            <v>244291</v>
          </cell>
          <cell r="D470" t="str">
            <v>HCC F860</v>
          </cell>
          <cell r="E470"/>
          <cell r="F470">
            <v>5209</v>
          </cell>
          <cell r="G470">
            <v>5208.4800000000014</v>
          </cell>
          <cell r="H470">
            <v>627.81000000000017</v>
          </cell>
          <cell r="I470">
            <v>2594.17</v>
          </cell>
          <cell r="J470">
            <v>312.69</v>
          </cell>
          <cell r="K470">
            <v>1901.84</v>
          </cell>
          <cell r="L470">
            <v>229.24</v>
          </cell>
          <cell r="M470">
            <v>0</v>
          </cell>
          <cell r="N470">
            <v>0</v>
          </cell>
          <cell r="O470">
            <v>305.55</v>
          </cell>
          <cell r="P470">
            <v>36.83</v>
          </cell>
          <cell r="Q470">
            <v>0</v>
          </cell>
          <cell r="R470">
            <v>0</v>
          </cell>
          <cell r="S470">
            <v>145.01000000000002</v>
          </cell>
          <cell r="T470">
            <v>17.48</v>
          </cell>
          <cell r="U470">
            <v>14.02</v>
          </cell>
          <cell r="V470">
            <v>1.69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247.89</v>
          </cell>
          <cell r="AB470">
            <v>29.88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</row>
        <row r="471">
          <cell r="C471" t="str">
            <v>313427</v>
          </cell>
          <cell r="D471" t="str">
            <v>HCC F860</v>
          </cell>
          <cell r="E471"/>
          <cell r="F471">
            <v>0</v>
          </cell>
          <cell r="G471">
            <v>110.75</v>
          </cell>
          <cell r="H471">
            <v>13.59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108.6</v>
          </cell>
          <cell r="N471">
            <v>13.33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2.15</v>
          </cell>
          <cell r="T471">
            <v>0.26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</row>
        <row r="472">
          <cell r="C472" t="str">
            <v>291818</v>
          </cell>
          <cell r="D472" t="str">
            <v>HCC F860</v>
          </cell>
          <cell r="E472"/>
          <cell r="F472">
            <v>7300</v>
          </cell>
          <cell r="G472">
            <v>7300</v>
          </cell>
          <cell r="H472">
            <v>870.90000000000009</v>
          </cell>
          <cell r="I472">
            <v>3114.63</v>
          </cell>
          <cell r="J472">
            <v>371.58</v>
          </cell>
          <cell r="K472">
            <v>2670.55</v>
          </cell>
          <cell r="L472">
            <v>318.60000000000002</v>
          </cell>
          <cell r="M472">
            <v>0</v>
          </cell>
          <cell r="N472">
            <v>0</v>
          </cell>
          <cell r="O472">
            <v>597.65</v>
          </cell>
          <cell r="P472">
            <v>71.3</v>
          </cell>
          <cell r="Q472">
            <v>350.04</v>
          </cell>
          <cell r="R472">
            <v>41.76</v>
          </cell>
          <cell r="S472">
            <v>197.80999999999997</v>
          </cell>
          <cell r="T472">
            <v>23.6</v>
          </cell>
          <cell r="U472">
            <v>19.45</v>
          </cell>
          <cell r="V472">
            <v>2.3199999999999998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349.87</v>
          </cell>
          <cell r="AB472">
            <v>41.74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</row>
        <row r="473">
          <cell r="C473" t="str">
            <v>234856</v>
          </cell>
          <cell r="D473" t="str">
            <v>HCC F860</v>
          </cell>
          <cell r="E473"/>
          <cell r="F473">
            <v>7403.07</v>
          </cell>
          <cell r="G473">
            <v>7403.06</v>
          </cell>
          <cell r="H473">
            <v>1209.1200000000001</v>
          </cell>
          <cell r="I473">
            <v>1953.47</v>
          </cell>
          <cell r="J473">
            <v>342.71</v>
          </cell>
          <cell r="K473">
            <v>4194.96</v>
          </cell>
          <cell r="L473">
            <v>666.94</v>
          </cell>
          <cell r="M473">
            <v>0</v>
          </cell>
          <cell r="N473">
            <v>0</v>
          </cell>
          <cell r="O473">
            <v>533.76</v>
          </cell>
          <cell r="P473">
            <v>84.86</v>
          </cell>
          <cell r="Q473">
            <v>100.01</v>
          </cell>
          <cell r="R473">
            <v>15.9</v>
          </cell>
          <cell r="S473">
            <v>219.95</v>
          </cell>
          <cell r="T473">
            <v>34.97</v>
          </cell>
          <cell r="U473">
            <v>21.51</v>
          </cell>
          <cell r="V473">
            <v>3.42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379.4</v>
          </cell>
          <cell r="AB473">
            <v>60.32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</row>
        <row r="474">
          <cell r="C474" t="str">
            <v>286082</v>
          </cell>
          <cell r="D474" t="str">
            <v>HCC F860</v>
          </cell>
          <cell r="E474"/>
          <cell r="F474">
            <v>0</v>
          </cell>
          <cell r="G474">
            <v>0.56999999999999995</v>
          </cell>
          <cell r="H474">
            <v>7.0000000000000007E-2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0.56999999999999995</v>
          </cell>
          <cell r="T474">
            <v>7.0000000000000007E-2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</row>
        <row r="475">
          <cell r="C475" t="str">
            <v>287577</v>
          </cell>
          <cell r="D475" t="str">
            <v>HCC F860</v>
          </cell>
          <cell r="E475"/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</row>
        <row r="476">
          <cell r="C476" t="str">
            <v>229669</v>
          </cell>
          <cell r="D476" t="str">
            <v>HCC F860</v>
          </cell>
          <cell r="E476"/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</row>
        <row r="477">
          <cell r="C477" t="str">
            <v>226460</v>
          </cell>
          <cell r="D477" t="str">
            <v>HCC F860</v>
          </cell>
          <cell r="E477"/>
          <cell r="F477">
            <v>7304</v>
          </cell>
          <cell r="G477">
            <v>7304.4199999999992</v>
          </cell>
          <cell r="H477">
            <v>878.08</v>
          </cell>
          <cell r="I477">
            <v>3640.81</v>
          </cell>
          <cell r="J477">
            <v>437.67</v>
          </cell>
          <cell r="K477">
            <v>2374.7199999999998</v>
          </cell>
          <cell r="L477">
            <v>285.47000000000003</v>
          </cell>
          <cell r="M477">
            <v>0</v>
          </cell>
          <cell r="N477">
            <v>0</v>
          </cell>
          <cell r="O477">
            <v>364.02</v>
          </cell>
          <cell r="P477">
            <v>43.76</v>
          </cell>
          <cell r="Q477">
            <v>0</v>
          </cell>
          <cell r="R477">
            <v>0</v>
          </cell>
          <cell r="S477">
            <v>525.32000000000005</v>
          </cell>
          <cell r="T477">
            <v>63.15</v>
          </cell>
          <cell r="U477">
            <v>51.83</v>
          </cell>
          <cell r="V477">
            <v>6.23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347.72</v>
          </cell>
          <cell r="AB477">
            <v>41.8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</row>
        <row r="478">
          <cell r="C478" t="str">
            <v>243885</v>
          </cell>
          <cell r="D478" t="str">
            <v>HCC F860</v>
          </cell>
          <cell r="E478"/>
          <cell r="F478">
            <v>5950</v>
          </cell>
          <cell r="G478">
            <v>5949.9999999999991</v>
          </cell>
          <cell r="H478">
            <v>719.1400000000001</v>
          </cell>
          <cell r="I478">
            <v>2794.38</v>
          </cell>
          <cell r="J478">
            <v>337.74</v>
          </cell>
          <cell r="K478">
            <v>1989.34</v>
          </cell>
          <cell r="L478">
            <v>240.44</v>
          </cell>
          <cell r="M478">
            <v>0</v>
          </cell>
          <cell r="N478">
            <v>0</v>
          </cell>
          <cell r="O478">
            <v>638.57000000000005</v>
          </cell>
          <cell r="P478">
            <v>77.180000000000007</v>
          </cell>
          <cell r="Q478">
            <v>0</v>
          </cell>
          <cell r="R478">
            <v>0</v>
          </cell>
          <cell r="S478">
            <v>233.32000000000002</v>
          </cell>
          <cell r="T478">
            <v>28.2</v>
          </cell>
          <cell r="U478">
            <v>14.98</v>
          </cell>
          <cell r="V478">
            <v>1.81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279.41000000000003</v>
          </cell>
          <cell r="AB478">
            <v>33.770000000000003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</row>
        <row r="479">
          <cell r="C479" t="str">
            <v>285959</v>
          </cell>
          <cell r="D479" t="str">
            <v>HCC F860</v>
          </cell>
          <cell r="E479"/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0">
          <cell r="C480" t="str">
            <v>290878</v>
          </cell>
          <cell r="D480" t="str">
            <v>HCC F860</v>
          </cell>
          <cell r="E480"/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</row>
        <row r="481">
          <cell r="C481" t="str">
            <v>214615</v>
          </cell>
          <cell r="D481" t="str">
            <v>HCC F860</v>
          </cell>
          <cell r="E481"/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</row>
        <row r="482">
          <cell r="C482" t="str">
            <v>244380</v>
          </cell>
          <cell r="D482" t="str">
            <v>HCC F860</v>
          </cell>
          <cell r="E482"/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</row>
        <row r="483">
          <cell r="C483" t="str">
            <v>286280</v>
          </cell>
          <cell r="D483" t="str">
            <v>HCC F860</v>
          </cell>
          <cell r="E483"/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</row>
        <row r="484">
          <cell r="C484" t="str">
            <v>307055</v>
          </cell>
          <cell r="D484" t="str">
            <v>HCC F860</v>
          </cell>
          <cell r="E484"/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</row>
        <row r="485">
          <cell r="C485" t="str">
            <v>304129</v>
          </cell>
          <cell r="D485" t="str">
            <v>HCC F860</v>
          </cell>
          <cell r="E485"/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</row>
        <row r="486">
          <cell r="C486" t="str">
            <v>262078</v>
          </cell>
          <cell r="D486" t="str">
            <v>HCC F860</v>
          </cell>
          <cell r="E486"/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</row>
        <row r="487">
          <cell r="C487" t="str">
            <v>224061</v>
          </cell>
          <cell r="D487" t="str">
            <v>SC F860</v>
          </cell>
          <cell r="E487"/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</row>
        <row r="488">
          <cell r="C488" t="str">
            <v>233332</v>
          </cell>
          <cell r="D488" t="str">
            <v>SC F860</v>
          </cell>
          <cell r="E488"/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</row>
        <row r="489">
          <cell r="C489" t="str">
            <v>233836</v>
          </cell>
          <cell r="D489" t="str">
            <v>SC F860</v>
          </cell>
          <cell r="E489"/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</row>
        <row r="490">
          <cell r="C490" t="str">
            <v>237233</v>
          </cell>
          <cell r="D490" t="str">
            <v>SC F860</v>
          </cell>
          <cell r="E490"/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</row>
        <row r="491">
          <cell r="C491" t="str">
            <v>268612</v>
          </cell>
          <cell r="D491" t="str">
            <v>SC F860</v>
          </cell>
          <cell r="E491"/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</row>
        <row r="492">
          <cell r="C492" t="str">
            <v>221463</v>
          </cell>
          <cell r="D492" t="str">
            <v>SC F860</v>
          </cell>
          <cell r="E492"/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</row>
        <row r="493">
          <cell r="C493" t="str">
            <v>224485</v>
          </cell>
          <cell r="D493" t="str">
            <v>SC F860</v>
          </cell>
          <cell r="E493"/>
          <cell r="F493">
            <v>0</v>
          </cell>
          <cell r="G493">
            <v>0.89</v>
          </cell>
          <cell r="H493">
            <v>0.11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0.89</v>
          </cell>
          <cell r="T493">
            <v>0.11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</row>
        <row r="494">
          <cell r="C494" t="str">
            <v>234442</v>
          </cell>
          <cell r="D494" t="str">
            <v>SC F860</v>
          </cell>
          <cell r="E494"/>
          <cell r="F494">
            <v>4890</v>
          </cell>
          <cell r="G494">
            <v>4888.18</v>
          </cell>
          <cell r="H494">
            <v>603.99999999999989</v>
          </cell>
          <cell r="I494">
            <v>1840.11</v>
          </cell>
          <cell r="J494">
            <v>227.37</v>
          </cell>
          <cell r="K494">
            <v>1971.94</v>
          </cell>
          <cell r="L494">
            <v>243.66</v>
          </cell>
          <cell r="M494">
            <v>0</v>
          </cell>
          <cell r="N494">
            <v>0</v>
          </cell>
          <cell r="O494">
            <v>303</v>
          </cell>
          <cell r="P494">
            <v>37.44</v>
          </cell>
          <cell r="Q494">
            <v>0</v>
          </cell>
          <cell r="R494">
            <v>0</v>
          </cell>
          <cell r="S494">
            <v>516.41999999999996</v>
          </cell>
          <cell r="T494">
            <v>63.81</v>
          </cell>
          <cell r="U494">
            <v>50.99</v>
          </cell>
          <cell r="V494">
            <v>6.3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205.72</v>
          </cell>
          <cell r="AB494">
            <v>25.42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</row>
        <row r="495">
          <cell r="C495" t="str">
            <v>224141</v>
          </cell>
          <cell r="D495" t="str">
            <v>SC F860</v>
          </cell>
          <cell r="E495"/>
          <cell r="F495">
            <v>4885</v>
          </cell>
          <cell r="G495">
            <v>4884.62</v>
          </cell>
          <cell r="H495">
            <v>606.79</v>
          </cell>
          <cell r="I495">
            <v>1804.8</v>
          </cell>
          <cell r="J495">
            <v>224.2</v>
          </cell>
          <cell r="K495">
            <v>2007.73</v>
          </cell>
          <cell r="L495">
            <v>249.41</v>
          </cell>
          <cell r="M495">
            <v>0</v>
          </cell>
          <cell r="N495">
            <v>0</v>
          </cell>
          <cell r="O495">
            <v>303</v>
          </cell>
          <cell r="P495">
            <v>37.64</v>
          </cell>
          <cell r="Q495">
            <v>0</v>
          </cell>
          <cell r="R495">
            <v>0</v>
          </cell>
          <cell r="S495">
            <v>512.70000000000005</v>
          </cell>
          <cell r="T495">
            <v>63.69</v>
          </cell>
          <cell r="U495">
            <v>50.63</v>
          </cell>
          <cell r="V495">
            <v>6.29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205.76</v>
          </cell>
          <cell r="AB495">
            <v>25.56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</row>
        <row r="496">
          <cell r="C496" t="str">
            <v>249596</v>
          </cell>
          <cell r="D496" t="str">
            <v>SC F860</v>
          </cell>
          <cell r="E496"/>
          <cell r="F496">
            <v>5053</v>
          </cell>
          <cell r="G496">
            <v>5053.5599999999995</v>
          </cell>
          <cell r="H496">
            <v>621.12</v>
          </cell>
          <cell r="I496">
            <v>1979.62</v>
          </cell>
          <cell r="J496">
            <v>243.31</v>
          </cell>
          <cell r="K496">
            <v>1913.55</v>
          </cell>
          <cell r="L496">
            <v>235.19</v>
          </cell>
          <cell r="M496">
            <v>0</v>
          </cell>
          <cell r="N496">
            <v>0</v>
          </cell>
          <cell r="O496">
            <v>330.74</v>
          </cell>
          <cell r="P496">
            <v>40.65</v>
          </cell>
          <cell r="Q496">
            <v>0</v>
          </cell>
          <cell r="R496">
            <v>0</v>
          </cell>
          <cell r="S496">
            <v>562.86</v>
          </cell>
          <cell r="T496">
            <v>69.180000000000007</v>
          </cell>
          <cell r="U496">
            <v>55.57</v>
          </cell>
          <cell r="V496">
            <v>6.83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211.22</v>
          </cell>
          <cell r="AB496">
            <v>25.96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</row>
        <row r="497">
          <cell r="C497" t="str">
            <v>217446</v>
          </cell>
          <cell r="D497" t="str">
            <v>SC F860</v>
          </cell>
          <cell r="E497"/>
          <cell r="F497">
            <v>5400</v>
          </cell>
          <cell r="G497">
            <v>5400.0499999999993</v>
          </cell>
          <cell r="H497">
            <v>670.53</v>
          </cell>
          <cell r="I497">
            <v>2088.0099999999998</v>
          </cell>
          <cell r="J497">
            <v>259.27</v>
          </cell>
          <cell r="K497">
            <v>2120.3000000000002</v>
          </cell>
          <cell r="L497">
            <v>263.27999999999997</v>
          </cell>
          <cell r="M497">
            <v>0</v>
          </cell>
          <cell r="N497">
            <v>0</v>
          </cell>
          <cell r="O497">
            <v>336.95</v>
          </cell>
          <cell r="P497">
            <v>41.84</v>
          </cell>
          <cell r="Q497">
            <v>350</v>
          </cell>
          <cell r="R497">
            <v>43.46</v>
          </cell>
          <cell r="S497">
            <v>569.69999999999993</v>
          </cell>
          <cell r="T497">
            <v>70.739999999999995</v>
          </cell>
          <cell r="U497">
            <v>56.29</v>
          </cell>
          <cell r="V497">
            <v>6.99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228.8</v>
          </cell>
          <cell r="AB497">
            <v>28.41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350</v>
          </cell>
          <cell r="AL497">
            <v>43.46</v>
          </cell>
        </row>
        <row r="498">
          <cell r="C498" t="str">
            <v>3012010101064987</v>
          </cell>
          <cell r="D498" t="str">
            <v>SC F860</v>
          </cell>
          <cell r="E498"/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</row>
        <row r="499">
          <cell r="C499" t="str">
            <v>230885</v>
          </cell>
          <cell r="D499" t="str">
            <v>SC F860</v>
          </cell>
          <cell r="E499"/>
          <cell r="F499">
            <v>0</v>
          </cell>
          <cell r="G499">
            <v>0.81</v>
          </cell>
          <cell r="H499">
            <v>0.1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0.81</v>
          </cell>
          <cell r="T499">
            <v>0.1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</row>
        <row r="500">
          <cell r="C500" t="str">
            <v>242610</v>
          </cell>
          <cell r="D500" t="str">
            <v>SC F860</v>
          </cell>
          <cell r="E500"/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</row>
        <row r="501">
          <cell r="C501" t="str">
            <v>239021</v>
          </cell>
          <cell r="D501" t="str">
            <v>SC F860</v>
          </cell>
          <cell r="E501"/>
          <cell r="F501">
            <v>6701</v>
          </cell>
          <cell r="G501">
            <v>6701.01</v>
          </cell>
          <cell r="H501">
            <v>826.58999999999992</v>
          </cell>
          <cell r="I501">
            <v>2413.8000000000002</v>
          </cell>
          <cell r="J501">
            <v>297.75</v>
          </cell>
          <cell r="K501">
            <v>2813.79</v>
          </cell>
          <cell r="L501">
            <v>347.09</v>
          </cell>
          <cell r="M501">
            <v>0</v>
          </cell>
          <cell r="N501">
            <v>0</v>
          </cell>
          <cell r="O501">
            <v>415.47</v>
          </cell>
          <cell r="P501">
            <v>51.25</v>
          </cell>
          <cell r="Q501">
            <v>0</v>
          </cell>
          <cell r="R501">
            <v>0</v>
          </cell>
          <cell r="S501">
            <v>707.07999999999993</v>
          </cell>
          <cell r="T501">
            <v>87.22</v>
          </cell>
          <cell r="U501">
            <v>69.88</v>
          </cell>
          <cell r="V501">
            <v>8.6199999999999992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282.12</v>
          </cell>
          <cell r="AB501">
            <v>34.799999999999997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1.1299999999999999</v>
          </cell>
          <cell r="AJ501">
            <v>0.14000000000000001</v>
          </cell>
          <cell r="AK501">
            <v>0</v>
          </cell>
          <cell r="AL501">
            <v>0</v>
          </cell>
        </row>
        <row r="502">
          <cell r="C502" t="str">
            <v>214901</v>
          </cell>
          <cell r="D502" t="str">
            <v>SC F860</v>
          </cell>
          <cell r="E502"/>
          <cell r="F502">
            <v>12000</v>
          </cell>
          <cell r="G502">
            <v>11021.900000000001</v>
          </cell>
          <cell r="H502">
            <v>1341.0000000000002</v>
          </cell>
          <cell r="I502">
            <v>2823.19</v>
          </cell>
          <cell r="J502">
            <v>341.72</v>
          </cell>
          <cell r="K502">
            <v>2596.16</v>
          </cell>
          <cell r="L502">
            <v>314.24</v>
          </cell>
          <cell r="M502">
            <v>4056.94</v>
          </cell>
          <cell r="N502">
            <v>497.96</v>
          </cell>
          <cell r="O502">
            <v>430.77</v>
          </cell>
          <cell r="P502">
            <v>52.14</v>
          </cell>
          <cell r="Q502">
            <v>0</v>
          </cell>
          <cell r="R502">
            <v>0</v>
          </cell>
          <cell r="S502">
            <v>748.43</v>
          </cell>
          <cell r="T502">
            <v>90.589999999999989</v>
          </cell>
          <cell r="U502">
            <v>73.86</v>
          </cell>
          <cell r="V502">
            <v>8.94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292.55</v>
          </cell>
          <cell r="AB502">
            <v>35.409999999999997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</row>
        <row r="503">
          <cell r="C503" t="str">
            <v>3012010101065471</v>
          </cell>
          <cell r="D503" t="str">
            <v>SC F860</v>
          </cell>
          <cell r="E503" t="str">
            <v>Pago con Quitas</v>
          </cell>
          <cell r="F503">
            <v>135000</v>
          </cell>
          <cell r="G503">
            <v>134874.32999999996</v>
          </cell>
          <cell r="H503">
            <v>16572.490000000034</v>
          </cell>
          <cell r="I503">
            <v>135913.07</v>
          </cell>
          <cell r="J503">
            <v>19216.710000000003</v>
          </cell>
          <cell r="K503">
            <v>213714.05999999997</v>
          </cell>
          <cell r="L503">
            <v>30983.39</v>
          </cell>
          <cell r="M503">
            <v>326853.62</v>
          </cell>
          <cell r="N503">
            <v>40164.589999999997</v>
          </cell>
          <cell r="O503">
            <v>7654.9399999999896</v>
          </cell>
          <cell r="P503">
            <v>1099.1699999999989</v>
          </cell>
          <cell r="Q503">
            <v>23918.499999999985</v>
          </cell>
          <cell r="R503">
            <v>3455.1299999999992</v>
          </cell>
          <cell r="S503">
            <v>43254.619999999995</v>
          </cell>
          <cell r="T503">
            <v>6210.9000000000015</v>
          </cell>
          <cell r="U503">
            <v>4276.5900000000011</v>
          </cell>
          <cell r="V503">
            <v>614.09999999999923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16776.549200000001</v>
          </cell>
          <cell r="AB503">
            <v>2398.38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327892.36</v>
          </cell>
          <cell r="AJ503">
            <v>42808.81</v>
          </cell>
          <cell r="AK503">
            <v>309595.25919999997</v>
          </cell>
          <cell r="AL503">
            <v>44761.069999999992</v>
          </cell>
        </row>
        <row r="504">
          <cell r="C504" t="str">
            <v>3012010101065489</v>
          </cell>
          <cell r="D504" t="str">
            <v>SC F860</v>
          </cell>
          <cell r="E504"/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</row>
        <row r="505">
          <cell r="C505" t="str">
            <v>259688</v>
          </cell>
          <cell r="D505" t="str">
            <v>SC F860</v>
          </cell>
          <cell r="E505"/>
          <cell r="F505">
            <v>7023</v>
          </cell>
          <cell r="G505">
            <v>7023.0300000000007</v>
          </cell>
          <cell r="H505">
            <v>855.56</v>
          </cell>
          <cell r="I505">
            <v>2112.0100000000002</v>
          </cell>
          <cell r="J505">
            <v>257.29000000000002</v>
          </cell>
          <cell r="K505">
            <v>3001.02</v>
          </cell>
          <cell r="L505">
            <v>365.59</v>
          </cell>
          <cell r="M505">
            <v>0</v>
          </cell>
          <cell r="N505">
            <v>0</v>
          </cell>
          <cell r="O505">
            <v>434.49</v>
          </cell>
          <cell r="P505">
            <v>52.93</v>
          </cell>
          <cell r="Q505">
            <v>350.02</v>
          </cell>
          <cell r="R505">
            <v>42.64</v>
          </cell>
          <cell r="S505">
            <v>755.68999999999994</v>
          </cell>
          <cell r="T505">
            <v>92.06</v>
          </cell>
          <cell r="U505">
            <v>74.78</v>
          </cell>
          <cell r="V505">
            <v>9.11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295.02</v>
          </cell>
          <cell r="AB505">
            <v>35.94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</row>
        <row r="506">
          <cell r="C506" t="str">
            <v>217363</v>
          </cell>
          <cell r="D506" t="str">
            <v>SC F860</v>
          </cell>
          <cell r="E506"/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</row>
        <row r="507">
          <cell r="C507" t="str">
            <v>243966</v>
          </cell>
          <cell r="D507" t="str">
            <v>SC F860</v>
          </cell>
          <cell r="E507"/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</row>
        <row r="508">
          <cell r="C508" t="str">
            <v>268664</v>
          </cell>
          <cell r="D508" t="str">
            <v>SC F860</v>
          </cell>
          <cell r="E508"/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</row>
        <row r="509">
          <cell r="C509" t="str">
            <v>3030010102487674</v>
          </cell>
          <cell r="D509" t="str">
            <v>SC F860</v>
          </cell>
          <cell r="E509"/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</row>
        <row r="510">
          <cell r="C510" t="str">
            <v>3030010102566121</v>
          </cell>
          <cell r="D510" t="str">
            <v>SC F860</v>
          </cell>
          <cell r="E510"/>
          <cell r="F510">
            <v>7900</v>
          </cell>
          <cell r="G510">
            <v>7899.91</v>
          </cell>
          <cell r="H510">
            <v>978.37000000000012</v>
          </cell>
          <cell r="I510">
            <v>3185.67</v>
          </cell>
          <cell r="J510">
            <v>394.73</v>
          </cell>
          <cell r="K510">
            <v>2649.95</v>
          </cell>
          <cell r="L510">
            <v>328.35</v>
          </cell>
          <cell r="M510">
            <v>423.32000000000005</v>
          </cell>
          <cell r="N510">
            <v>51.96</v>
          </cell>
          <cell r="O510">
            <v>463.81</v>
          </cell>
          <cell r="P510">
            <v>57.47</v>
          </cell>
          <cell r="Q510">
            <v>0</v>
          </cell>
          <cell r="R510">
            <v>0</v>
          </cell>
          <cell r="S510">
            <v>784.93000000000006</v>
          </cell>
          <cell r="T510">
            <v>97.26</v>
          </cell>
          <cell r="U510">
            <v>77.400000000000006</v>
          </cell>
          <cell r="V510">
            <v>9.59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314.99</v>
          </cell>
          <cell r="AB510">
            <v>39.03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0.16</v>
          </cell>
          <cell r="AJ510">
            <v>0.02</v>
          </cell>
          <cell r="AK510">
            <v>0</v>
          </cell>
          <cell r="AL510">
            <v>0</v>
          </cell>
        </row>
        <row r="511">
          <cell r="C511" t="str">
            <v>224647</v>
          </cell>
          <cell r="D511" t="str">
            <v>SC F860</v>
          </cell>
          <cell r="E511"/>
          <cell r="F511">
            <v>0</v>
          </cell>
          <cell r="G511">
            <v>0.72</v>
          </cell>
          <cell r="H511">
            <v>0.09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0.72</v>
          </cell>
          <cell r="T511">
            <v>0.09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</row>
        <row r="512">
          <cell r="C512" t="str">
            <v>244755</v>
          </cell>
          <cell r="D512" t="str">
            <v>SC F860</v>
          </cell>
          <cell r="E512"/>
          <cell r="F512">
            <v>7632</v>
          </cell>
          <cell r="G512">
            <v>7631.6699999999992</v>
          </cell>
          <cell r="H512">
            <v>932.56</v>
          </cell>
          <cell r="I512">
            <v>2714.08</v>
          </cell>
          <cell r="J512">
            <v>331.65</v>
          </cell>
          <cell r="K512">
            <v>3243.4</v>
          </cell>
          <cell r="L512">
            <v>396.33</v>
          </cell>
          <cell r="M512">
            <v>0</v>
          </cell>
          <cell r="N512">
            <v>0</v>
          </cell>
          <cell r="O512">
            <v>473.5</v>
          </cell>
          <cell r="P512">
            <v>57.86</v>
          </cell>
          <cell r="Q512">
            <v>0</v>
          </cell>
          <cell r="R512">
            <v>0</v>
          </cell>
          <cell r="S512">
            <v>800.1099999999999</v>
          </cell>
          <cell r="T512">
            <v>97.77</v>
          </cell>
          <cell r="U512">
            <v>79.05</v>
          </cell>
          <cell r="V512">
            <v>9.66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321.52999999999997</v>
          </cell>
          <cell r="AB512">
            <v>39.29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</row>
        <row r="513">
          <cell r="C513" t="str">
            <v>231084</v>
          </cell>
          <cell r="D513" t="str">
            <v>SC F860</v>
          </cell>
          <cell r="E513"/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</row>
        <row r="514">
          <cell r="C514" t="str">
            <v>225638</v>
          </cell>
          <cell r="D514" t="str">
            <v>SC F860</v>
          </cell>
          <cell r="E514"/>
          <cell r="F514">
            <v>7752</v>
          </cell>
          <cell r="G514">
            <v>7751.8</v>
          </cell>
          <cell r="H514">
            <v>957.34000000000015</v>
          </cell>
          <cell r="I514">
            <v>2898.32</v>
          </cell>
          <cell r="J514">
            <v>357.94</v>
          </cell>
          <cell r="K514">
            <v>3151.77</v>
          </cell>
          <cell r="L514">
            <v>389.24</v>
          </cell>
          <cell r="M514">
            <v>0</v>
          </cell>
          <cell r="N514">
            <v>0</v>
          </cell>
          <cell r="O514">
            <v>480.89</v>
          </cell>
          <cell r="P514">
            <v>59.39</v>
          </cell>
          <cell r="Q514">
            <v>0</v>
          </cell>
          <cell r="R514">
            <v>0</v>
          </cell>
          <cell r="S514">
            <v>813.77</v>
          </cell>
          <cell r="T514">
            <v>100.5</v>
          </cell>
          <cell r="U514">
            <v>80.489999999999995</v>
          </cell>
          <cell r="V514">
            <v>9.94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326.56</v>
          </cell>
          <cell r="AB514">
            <v>40.33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</row>
        <row r="515">
          <cell r="C515" t="str">
            <v>225928</v>
          </cell>
          <cell r="D515" t="str">
            <v>SC F860</v>
          </cell>
          <cell r="E515"/>
          <cell r="F515">
            <v>0</v>
          </cell>
          <cell r="G515">
            <v>0.4</v>
          </cell>
          <cell r="H515">
            <v>0.05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0.4</v>
          </cell>
          <cell r="T515">
            <v>0.05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</row>
        <row r="516">
          <cell r="C516" t="str">
            <v>231383</v>
          </cell>
          <cell r="D516" t="str">
            <v>SC F860</v>
          </cell>
          <cell r="E516"/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</row>
        <row r="517">
          <cell r="C517" t="str">
            <v>267254</v>
          </cell>
          <cell r="D517" t="str">
            <v>SC F860</v>
          </cell>
          <cell r="E517"/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</row>
        <row r="518">
          <cell r="C518" t="str">
            <v>3012010101174687</v>
          </cell>
          <cell r="D518" t="str">
            <v>SC F860</v>
          </cell>
          <cell r="E518"/>
          <cell r="F518">
            <v>8860</v>
          </cell>
          <cell r="G518">
            <v>8860.0199999999986</v>
          </cell>
          <cell r="H518">
            <v>1101.83</v>
          </cell>
          <cell r="I518">
            <v>6410.83</v>
          </cell>
          <cell r="J518">
            <v>797.25</v>
          </cell>
          <cell r="K518">
            <v>981.91</v>
          </cell>
          <cell r="L518">
            <v>122.11</v>
          </cell>
          <cell r="M518">
            <v>0</v>
          </cell>
          <cell r="N518">
            <v>0</v>
          </cell>
          <cell r="O518">
            <v>163.24</v>
          </cell>
          <cell r="P518">
            <v>20.3</v>
          </cell>
          <cell r="Q518">
            <v>350.03</v>
          </cell>
          <cell r="R518">
            <v>43.53</v>
          </cell>
          <cell r="S518">
            <v>887.99</v>
          </cell>
          <cell r="T518">
            <v>110.43</v>
          </cell>
          <cell r="U518">
            <v>87.65</v>
          </cell>
          <cell r="V518">
            <v>10.9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328.4</v>
          </cell>
          <cell r="AB518">
            <v>40.840000000000003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350.03</v>
          </cell>
          <cell r="AL518">
            <v>43.53</v>
          </cell>
        </row>
        <row r="519">
          <cell r="C519" t="str">
            <v>3012010101123429</v>
          </cell>
          <cell r="D519" t="str">
            <v>SC F860</v>
          </cell>
          <cell r="E519"/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</row>
        <row r="520">
          <cell r="C520" t="str">
            <v>233203</v>
          </cell>
          <cell r="D520" t="str">
            <v>SC F860</v>
          </cell>
          <cell r="E520"/>
          <cell r="F520">
            <v>0</v>
          </cell>
          <cell r="G520">
            <v>8.69</v>
          </cell>
          <cell r="H520">
            <v>1.08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8.69</v>
          </cell>
          <cell r="T520">
            <v>1.08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</row>
        <row r="521">
          <cell r="C521" t="str">
            <v>231689</v>
          </cell>
          <cell r="D521" t="str">
            <v>SC F860</v>
          </cell>
          <cell r="E521"/>
          <cell r="F521">
            <v>8000</v>
          </cell>
          <cell r="G521">
            <v>8000.0399999999991</v>
          </cell>
          <cell r="H521">
            <v>992.83999999999992</v>
          </cell>
          <cell r="I521">
            <v>5273.94</v>
          </cell>
          <cell r="J521">
            <v>654.52</v>
          </cell>
          <cell r="K521">
            <v>1362.24</v>
          </cell>
          <cell r="L521">
            <v>169.06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350.03</v>
          </cell>
          <cell r="R521">
            <v>43.44</v>
          </cell>
          <cell r="S521">
            <v>901.34</v>
          </cell>
          <cell r="T521">
            <v>111.86</v>
          </cell>
          <cell r="U521">
            <v>89.04</v>
          </cell>
          <cell r="V521">
            <v>11.05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23.45</v>
          </cell>
          <cell r="AB521">
            <v>2.91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</row>
        <row r="522">
          <cell r="C522" t="str">
            <v>231112</v>
          </cell>
          <cell r="D522" t="str">
            <v>SC F860</v>
          </cell>
          <cell r="E522"/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</row>
        <row r="523">
          <cell r="C523" t="str">
            <v>236257</v>
          </cell>
          <cell r="D523" t="str">
            <v>SC F860</v>
          </cell>
          <cell r="E523"/>
          <cell r="F523">
            <v>0</v>
          </cell>
          <cell r="G523">
            <v>0.65</v>
          </cell>
          <cell r="H523">
            <v>0.08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0.65</v>
          </cell>
          <cell r="T523">
            <v>0.08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</row>
        <row r="524">
          <cell r="C524" t="str">
            <v>226289</v>
          </cell>
          <cell r="D524" t="str">
            <v>SC F860</v>
          </cell>
          <cell r="E524"/>
          <cell r="F524">
            <v>8876.09</v>
          </cell>
          <cell r="G524">
            <v>8876.09</v>
          </cell>
          <cell r="H524">
            <v>1095.79</v>
          </cell>
          <cell r="I524">
            <v>3377.69</v>
          </cell>
          <cell r="J524">
            <v>416.99</v>
          </cell>
          <cell r="K524">
            <v>3550.95</v>
          </cell>
          <cell r="L524">
            <v>438.38</v>
          </cell>
          <cell r="M524">
            <v>0</v>
          </cell>
          <cell r="N524">
            <v>0</v>
          </cell>
          <cell r="O524">
            <v>550.65</v>
          </cell>
          <cell r="P524">
            <v>67.98</v>
          </cell>
          <cell r="Q524">
            <v>0</v>
          </cell>
          <cell r="R524">
            <v>0</v>
          </cell>
          <cell r="S524">
            <v>930.94999999999993</v>
          </cell>
          <cell r="T524">
            <v>114.92999999999999</v>
          </cell>
          <cell r="U524">
            <v>91.86</v>
          </cell>
          <cell r="V524">
            <v>11.34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373.99</v>
          </cell>
          <cell r="AB524">
            <v>46.17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</row>
        <row r="525">
          <cell r="C525" t="str">
            <v>224472</v>
          </cell>
          <cell r="D525" t="str">
            <v>SC F860</v>
          </cell>
          <cell r="E525"/>
          <cell r="F525">
            <v>9236</v>
          </cell>
          <cell r="G525">
            <v>9236.6899999999987</v>
          </cell>
          <cell r="H525">
            <v>1147.19</v>
          </cell>
          <cell r="I525">
            <v>5003.74</v>
          </cell>
          <cell r="J525">
            <v>621.46</v>
          </cell>
          <cell r="K525">
            <v>2206.6999999999998</v>
          </cell>
          <cell r="L525">
            <v>274.07</v>
          </cell>
          <cell r="M525">
            <v>0</v>
          </cell>
          <cell r="N525">
            <v>0</v>
          </cell>
          <cell r="O525">
            <v>573.11</v>
          </cell>
          <cell r="P525">
            <v>71.180000000000007</v>
          </cell>
          <cell r="Q525">
            <v>0</v>
          </cell>
          <cell r="R525">
            <v>0</v>
          </cell>
          <cell r="S525">
            <v>968.2</v>
          </cell>
          <cell r="T525">
            <v>120.25</v>
          </cell>
          <cell r="U525">
            <v>95.73</v>
          </cell>
          <cell r="V525">
            <v>11.89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389.21</v>
          </cell>
          <cell r="AB525">
            <v>48.34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</row>
        <row r="526">
          <cell r="C526" t="str">
            <v>230954</v>
          </cell>
          <cell r="D526" t="str">
            <v>SC F860</v>
          </cell>
          <cell r="E526"/>
          <cell r="F526">
            <v>3000</v>
          </cell>
          <cell r="G526">
            <v>3000.03</v>
          </cell>
          <cell r="H526">
            <v>372.73</v>
          </cell>
          <cell r="I526">
            <v>2897.01</v>
          </cell>
          <cell r="J526">
            <v>359.93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103.02</v>
          </cell>
          <cell r="R526">
            <v>12.8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27">
          <cell r="C527" t="str">
            <v>226781</v>
          </cell>
          <cell r="D527" t="str">
            <v>SC F860</v>
          </cell>
          <cell r="E527"/>
          <cell r="F527">
            <v>9408</v>
          </cell>
          <cell r="G527">
            <v>9407.32</v>
          </cell>
          <cell r="H527">
            <v>1163.5299999999997</v>
          </cell>
          <cell r="I527">
            <v>3676</v>
          </cell>
          <cell r="J527">
            <v>454.66</v>
          </cell>
          <cell r="K527">
            <v>3568.46</v>
          </cell>
          <cell r="L527">
            <v>441.36</v>
          </cell>
          <cell r="M527">
            <v>0</v>
          </cell>
          <cell r="N527">
            <v>0</v>
          </cell>
          <cell r="O527">
            <v>615.36</v>
          </cell>
          <cell r="P527">
            <v>76.11</v>
          </cell>
          <cell r="Q527">
            <v>0</v>
          </cell>
          <cell r="R527">
            <v>0</v>
          </cell>
          <cell r="S527">
            <v>1050.67</v>
          </cell>
          <cell r="T527">
            <v>129.95000000000002</v>
          </cell>
          <cell r="U527">
            <v>103.81</v>
          </cell>
          <cell r="V527">
            <v>12.84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393.02</v>
          </cell>
          <cell r="AB527">
            <v>48.61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</row>
        <row r="528">
          <cell r="C528" t="str">
            <v>227250</v>
          </cell>
          <cell r="D528" t="str">
            <v>SC F860</v>
          </cell>
          <cell r="E528"/>
          <cell r="F528">
            <v>10135</v>
          </cell>
          <cell r="G528">
            <v>10134.959999999999</v>
          </cell>
          <cell r="H528">
            <v>1252.56</v>
          </cell>
          <cell r="I528">
            <v>3743.24</v>
          </cell>
          <cell r="J528">
            <v>462.62</v>
          </cell>
          <cell r="K528">
            <v>4159.95</v>
          </cell>
          <cell r="L528">
            <v>514.12</v>
          </cell>
          <cell r="M528">
            <v>0</v>
          </cell>
          <cell r="N528">
            <v>0</v>
          </cell>
          <cell r="O528">
            <v>628.22</v>
          </cell>
          <cell r="P528">
            <v>77.64</v>
          </cell>
          <cell r="Q528">
            <v>0</v>
          </cell>
          <cell r="R528">
            <v>0</v>
          </cell>
          <cell r="S528">
            <v>1071.22</v>
          </cell>
          <cell r="T528">
            <v>132.38999999999999</v>
          </cell>
          <cell r="U528">
            <v>105.75</v>
          </cell>
          <cell r="V528">
            <v>13.07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426.58</v>
          </cell>
          <cell r="AB528">
            <v>52.72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</row>
        <row r="529">
          <cell r="C529" t="str">
            <v>3030010102499232</v>
          </cell>
          <cell r="D529" t="str">
            <v>SC F860</v>
          </cell>
          <cell r="E529"/>
          <cell r="F529">
            <v>11000</v>
          </cell>
          <cell r="G529">
            <v>10999.950000000003</v>
          </cell>
          <cell r="H529">
            <v>1370.93</v>
          </cell>
          <cell r="I529">
            <v>6082.85</v>
          </cell>
          <cell r="J529">
            <v>758.36</v>
          </cell>
          <cell r="K529">
            <v>2689.3</v>
          </cell>
          <cell r="L529">
            <v>335.28</v>
          </cell>
          <cell r="M529">
            <v>235.53</v>
          </cell>
          <cell r="N529">
            <v>28.91</v>
          </cell>
          <cell r="O529">
            <v>697.27</v>
          </cell>
          <cell r="P529">
            <v>86.93</v>
          </cell>
          <cell r="Q529">
            <v>0</v>
          </cell>
          <cell r="R529">
            <v>0</v>
          </cell>
          <cell r="S529">
            <v>1178.69</v>
          </cell>
          <cell r="T529">
            <v>146.95000000000002</v>
          </cell>
          <cell r="U529">
            <v>116.47</v>
          </cell>
          <cell r="V529">
            <v>14.52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0.16</v>
          </cell>
          <cell r="AJ529">
            <v>0.02</v>
          </cell>
          <cell r="AK529">
            <v>0</v>
          </cell>
          <cell r="AL529">
            <v>0</v>
          </cell>
        </row>
        <row r="530">
          <cell r="C530" t="str">
            <v>227198</v>
          </cell>
          <cell r="D530" t="str">
            <v>SC F860</v>
          </cell>
          <cell r="E530"/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</row>
        <row r="531">
          <cell r="C531" t="str">
            <v>229284</v>
          </cell>
          <cell r="D531" t="str">
            <v>SC F860</v>
          </cell>
          <cell r="E531"/>
          <cell r="F531">
            <v>0</v>
          </cell>
          <cell r="G531">
            <v>18.489999999999998</v>
          </cell>
          <cell r="H531">
            <v>2.27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18.489999999999998</v>
          </cell>
          <cell r="N531">
            <v>2.27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</row>
        <row r="532">
          <cell r="C532" t="str">
            <v>3012010101985595</v>
          </cell>
          <cell r="D532" t="str">
            <v>SC F860</v>
          </cell>
          <cell r="E532"/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</row>
        <row r="533">
          <cell r="C533" t="str">
            <v>010102642526</v>
          </cell>
          <cell r="D533" t="str">
            <v>SC F860</v>
          </cell>
          <cell r="E533" t="str">
            <v>Adjudicación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</row>
        <row r="534">
          <cell r="C534" t="str">
            <v>222673</v>
          </cell>
          <cell r="D534" t="str">
            <v>SC F860</v>
          </cell>
          <cell r="E534"/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</row>
        <row r="535">
          <cell r="C535" t="str">
            <v>3030010102524484</v>
          </cell>
          <cell r="D535" t="str">
            <v>SC F860</v>
          </cell>
          <cell r="E535"/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</row>
        <row r="536">
          <cell r="C536" t="str">
            <v>267632</v>
          </cell>
          <cell r="D536" t="str">
            <v>SC F860</v>
          </cell>
          <cell r="E536"/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</row>
        <row r="537">
          <cell r="C537" t="str">
            <v>225484</v>
          </cell>
          <cell r="D537" t="str">
            <v>SC F860</v>
          </cell>
          <cell r="E537"/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</row>
        <row r="538">
          <cell r="C538" t="str">
            <v>229601</v>
          </cell>
          <cell r="D538" t="str">
            <v>SC F860</v>
          </cell>
          <cell r="E538"/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</row>
        <row r="539">
          <cell r="C539" t="str">
            <v>212844</v>
          </cell>
          <cell r="D539" t="str">
            <v>SC F860</v>
          </cell>
          <cell r="E539"/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</row>
        <row r="540">
          <cell r="C540" t="str">
            <v>234849</v>
          </cell>
          <cell r="D540" t="str">
            <v>SC F860</v>
          </cell>
          <cell r="E540"/>
          <cell r="F540">
            <v>0</v>
          </cell>
          <cell r="G540">
            <v>0.97</v>
          </cell>
          <cell r="H540">
            <v>0.12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0.97</v>
          </cell>
          <cell r="T540">
            <v>0.12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</row>
        <row r="541">
          <cell r="C541" t="str">
            <v>010102578498</v>
          </cell>
          <cell r="D541" t="str">
            <v>SC F860</v>
          </cell>
          <cell r="E541"/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</row>
        <row r="542">
          <cell r="C542" t="str">
            <v>3012010101078250</v>
          </cell>
          <cell r="D542" t="str">
            <v>SC F860</v>
          </cell>
          <cell r="E542"/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</row>
        <row r="543">
          <cell r="C543" t="str">
            <v>3012010101167137</v>
          </cell>
          <cell r="D543" t="str">
            <v>SC F860</v>
          </cell>
          <cell r="E543"/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</row>
        <row r="544">
          <cell r="C544" t="str">
            <v>249734</v>
          </cell>
          <cell r="D544" t="str">
            <v>SC F860</v>
          </cell>
          <cell r="E544"/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</row>
        <row r="545">
          <cell r="C545" t="str">
            <v>228837</v>
          </cell>
          <cell r="D545" t="str">
            <v>SC F860</v>
          </cell>
          <cell r="E545"/>
          <cell r="F545">
            <v>5150</v>
          </cell>
          <cell r="G545">
            <v>5150.01</v>
          </cell>
          <cell r="H545">
            <v>637.15</v>
          </cell>
          <cell r="I545">
            <v>2058.34</v>
          </cell>
          <cell r="J545">
            <v>254.66</v>
          </cell>
          <cell r="K545">
            <v>1896.04</v>
          </cell>
          <cell r="L545">
            <v>234.58</v>
          </cell>
          <cell r="M545">
            <v>14.75</v>
          </cell>
          <cell r="N545">
            <v>1.81</v>
          </cell>
          <cell r="O545">
            <v>335.92</v>
          </cell>
          <cell r="P545">
            <v>41.56</v>
          </cell>
          <cell r="Q545">
            <v>0</v>
          </cell>
          <cell r="R545">
            <v>0</v>
          </cell>
          <cell r="S545">
            <v>573.71</v>
          </cell>
          <cell r="T545">
            <v>70.98</v>
          </cell>
          <cell r="U545">
            <v>56.74</v>
          </cell>
          <cell r="V545">
            <v>7.02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214.51</v>
          </cell>
          <cell r="AB545">
            <v>26.54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</row>
        <row r="546">
          <cell r="C546" t="str">
            <v>221639</v>
          </cell>
          <cell r="D546" t="str">
            <v>SC F860</v>
          </cell>
          <cell r="E546"/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</row>
        <row r="547">
          <cell r="C547" t="str">
            <v>233333</v>
          </cell>
          <cell r="D547" t="str">
            <v>SC F860</v>
          </cell>
          <cell r="E547"/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</row>
        <row r="548">
          <cell r="C548" t="str">
            <v>226446</v>
          </cell>
          <cell r="D548" t="str">
            <v>SC F860</v>
          </cell>
          <cell r="E548"/>
          <cell r="F548">
            <v>6420</v>
          </cell>
          <cell r="G548">
            <v>6420.08</v>
          </cell>
          <cell r="H548">
            <v>794.36</v>
          </cell>
          <cell r="I548">
            <v>3938.71</v>
          </cell>
          <cell r="J548">
            <v>487.34</v>
          </cell>
          <cell r="K548">
            <v>1118.4000000000001</v>
          </cell>
          <cell r="L548">
            <v>138.38</v>
          </cell>
          <cell r="M548">
            <v>0</v>
          </cell>
          <cell r="N548">
            <v>0</v>
          </cell>
          <cell r="O548">
            <v>375.9</v>
          </cell>
          <cell r="P548">
            <v>46.51</v>
          </cell>
          <cell r="Q548">
            <v>0</v>
          </cell>
          <cell r="R548">
            <v>0</v>
          </cell>
          <cell r="S548">
            <v>683.26</v>
          </cell>
          <cell r="T548">
            <v>84.539999999999992</v>
          </cell>
          <cell r="U548">
            <v>67.489999999999995</v>
          </cell>
          <cell r="V548">
            <v>8.35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236.32</v>
          </cell>
          <cell r="AB548">
            <v>29.24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</row>
        <row r="549">
          <cell r="C549" t="str">
            <v>226888</v>
          </cell>
          <cell r="D549" t="str">
            <v>SC F860</v>
          </cell>
          <cell r="E549"/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</row>
        <row r="550">
          <cell r="C550" t="str">
            <v>223573</v>
          </cell>
          <cell r="D550" t="str">
            <v>SC F860</v>
          </cell>
          <cell r="E550"/>
          <cell r="F550">
            <v>9500</v>
          </cell>
          <cell r="G550">
            <v>9499.989999999998</v>
          </cell>
          <cell r="H550">
            <v>1229.7</v>
          </cell>
          <cell r="I550">
            <v>3164.04</v>
          </cell>
          <cell r="J550">
            <v>409.56</v>
          </cell>
          <cell r="K550">
            <v>3995.0699999999997</v>
          </cell>
          <cell r="L550">
            <v>517.13</v>
          </cell>
          <cell r="M550">
            <v>0</v>
          </cell>
          <cell r="N550">
            <v>0</v>
          </cell>
          <cell r="O550">
            <v>560.4</v>
          </cell>
          <cell r="P550">
            <v>72.540000000000006</v>
          </cell>
          <cell r="Q550">
            <v>349.96</v>
          </cell>
          <cell r="R550">
            <v>45.3</v>
          </cell>
          <cell r="S550">
            <v>955.48</v>
          </cell>
          <cell r="T550">
            <v>123.67999999999999</v>
          </cell>
          <cell r="U550">
            <v>94.48</v>
          </cell>
          <cell r="V550">
            <v>12.23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380.56</v>
          </cell>
          <cell r="AB550">
            <v>49.26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</row>
        <row r="551">
          <cell r="C551" t="str">
            <v>242875</v>
          </cell>
          <cell r="D551" t="str">
            <v>SC F860</v>
          </cell>
          <cell r="E551"/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</row>
        <row r="552">
          <cell r="C552" t="str">
            <v>231699</v>
          </cell>
          <cell r="D552" t="str">
            <v>SC F860</v>
          </cell>
          <cell r="E552"/>
          <cell r="F552">
            <v>0</v>
          </cell>
          <cell r="G552">
            <v>5979.05</v>
          </cell>
          <cell r="H552">
            <v>741.8</v>
          </cell>
          <cell r="I552">
            <v>3915.72</v>
          </cell>
          <cell r="J552">
            <v>485.81000000000006</v>
          </cell>
          <cell r="K552">
            <v>1026.95</v>
          </cell>
          <cell r="L552">
            <v>127.41</v>
          </cell>
          <cell r="M552">
            <v>0</v>
          </cell>
          <cell r="N552">
            <v>0</v>
          </cell>
          <cell r="O552">
            <v>351.02</v>
          </cell>
          <cell r="P552">
            <v>43.55</v>
          </cell>
          <cell r="Q552">
            <v>0</v>
          </cell>
          <cell r="R552">
            <v>0</v>
          </cell>
          <cell r="S552">
            <v>623.78</v>
          </cell>
          <cell r="T552">
            <v>77.39</v>
          </cell>
          <cell r="U552">
            <v>61.58</v>
          </cell>
          <cell r="V552">
            <v>7.64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</row>
        <row r="553">
          <cell r="C553" t="str">
            <v>228376</v>
          </cell>
          <cell r="D553" t="str">
            <v>SC F860</v>
          </cell>
          <cell r="E553"/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</row>
        <row r="554">
          <cell r="C554" t="str">
            <v>231194</v>
          </cell>
          <cell r="D554" t="str">
            <v>SC F860</v>
          </cell>
          <cell r="E554" t="str">
            <v>Venta Litigiosa</v>
          </cell>
          <cell r="F554">
            <v>291000</v>
          </cell>
          <cell r="G554">
            <v>290238.63000000024</v>
          </cell>
          <cell r="H554">
            <v>35727.679999999993</v>
          </cell>
          <cell r="I554">
            <v>179994.40999999997</v>
          </cell>
          <cell r="J554">
            <v>29657.740000000005</v>
          </cell>
          <cell r="K554">
            <v>406265.9899999997</v>
          </cell>
          <cell r="L554">
            <v>73377.969999999958</v>
          </cell>
          <cell r="M554">
            <v>341441.33</v>
          </cell>
          <cell r="N554">
            <v>42032.56</v>
          </cell>
          <cell r="O554">
            <v>49595.190000000046</v>
          </cell>
          <cell r="P554">
            <v>8703.9999999999854</v>
          </cell>
          <cell r="Q554">
            <v>46799.489999999976</v>
          </cell>
          <cell r="R554">
            <v>8617.2299999999923</v>
          </cell>
          <cell r="S554">
            <v>86461.900000000009</v>
          </cell>
          <cell r="T554">
            <v>15129.109999999977</v>
          </cell>
          <cell r="U554">
            <v>9278.2000000000226</v>
          </cell>
          <cell r="V554">
            <v>1662.1000000000042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5958.4724999999999</v>
          </cell>
          <cell r="AB554">
            <v>1294.9800000000005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231197.11</v>
          </cell>
          <cell r="AJ554">
            <v>35962.620000000003</v>
          </cell>
          <cell r="AK554">
            <v>604359.24249999959</v>
          </cell>
          <cell r="AL554">
            <v>108785.38999999991</v>
          </cell>
        </row>
        <row r="555">
          <cell r="C555" t="str">
            <v>268828</v>
          </cell>
          <cell r="D555" t="str">
            <v>SC F860</v>
          </cell>
          <cell r="E555"/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</row>
        <row r="556">
          <cell r="C556" t="str">
            <v>233459</v>
          </cell>
          <cell r="D556" t="str">
            <v>SC F860</v>
          </cell>
          <cell r="E556"/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</row>
        <row r="557">
          <cell r="C557" t="str">
            <v>216298</v>
          </cell>
          <cell r="D557" t="str">
            <v>SC F860</v>
          </cell>
          <cell r="E557"/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</row>
        <row r="558">
          <cell r="C558" t="str">
            <v>215748</v>
          </cell>
          <cell r="D558" t="str">
            <v>SC F860</v>
          </cell>
          <cell r="E558"/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</row>
        <row r="559">
          <cell r="C559" t="str">
            <v>214369</v>
          </cell>
          <cell r="D559" t="str">
            <v>SC F860</v>
          </cell>
          <cell r="E559"/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</row>
        <row r="560">
          <cell r="C560" t="str">
            <v>265936</v>
          </cell>
          <cell r="D560" t="str">
            <v>SC F860</v>
          </cell>
          <cell r="E560"/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</row>
        <row r="561">
          <cell r="C561" t="str">
            <v>227823</v>
          </cell>
          <cell r="D561" t="str">
            <v>SC F860</v>
          </cell>
          <cell r="E561"/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</row>
        <row r="562">
          <cell r="C562" t="str">
            <v>267589</v>
          </cell>
          <cell r="D562" t="str">
            <v>SC F860</v>
          </cell>
          <cell r="E562"/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</row>
        <row r="563">
          <cell r="C563" t="str">
            <v>257277</v>
          </cell>
          <cell r="D563" t="str">
            <v>SC F860</v>
          </cell>
          <cell r="E563"/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</row>
        <row r="564">
          <cell r="C564" t="str">
            <v>246937</v>
          </cell>
          <cell r="D564" t="str">
            <v>SC F860</v>
          </cell>
          <cell r="E564"/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</row>
        <row r="565">
          <cell r="C565" t="str">
            <v>267398</v>
          </cell>
          <cell r="D565" t="str">
            <v>SC F860</v>
          </cell>
          <cell r="E565"/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</row>
        <row r="566">
          <cell r="C566" t="str">
            <v>220797</v>
          </cell>
          <cell r="D566" t="str">
            <v>SC F860</v>
          </cell>
          <cell r="E566"/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</row>
        <row r="567">
          <cell r="C567" t="str">
            <v>226805</v>
          </cell>
          <cell r="D567" t="str">
            <v>SC F860</v>
          </cell>
          <cell r="E567"/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</row>
        <row r="568">
          <cell r="C568" t="str">
            <v>226365</v>
          </cell>
          <cell r="D568" t="str">
            <v>SC F860</v>
          </cell>
          <cell r="E568"/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</row>
        <row r="569">
          <cell r="C569" t="str">
            <v>231861</v>
          </cell>
          <cell r="D569" t="str">
            <v>SC F860</v>
          </cell>
          <cell r="E569"/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</row>
        <row r="570">
          <cell r="C570" t="str">
            <v>226930</v>
          </cell>
          <cell r="D570" t="str">
            <v>SC F860</v>
          </cell>
          <cell r="E570"/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</row>
        <row r="571">
          <cell r="C571" t="str">
            <v>248971</v>
          </cell>
          <cell r="D571" t="str">
            <v>SC F860</v>
          </cell>
          <cell r="E571"/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</row>
        <row r="572">
          <cell r="C572" t="str">
            <v>231293</v>
          </cell>
          <cell r="D572" t="str">
            <v>SC F860</v>
          </cell>
          <cell r="E572"/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</row>
        <row r="573">
          <cell r="C573" t="str">
            <v>3000000190238</v>
          </cell>
          <cell r="D573" t="str">
            <v>SC F860</v>
          </cell>
          <cell r="E573"/>
          <cell r="F573">
            <v>3768.46</v>
          </cell>
          <cell r="G573">
            <v>3768.46</v>
          </cell>
          <cell r="H573">
            <v>3768.46</v>
          </cell>
          <cell r="I573">
            <v>2626.58</v>
          </cell>
          <cell r="J573">
            <v>2626.58</v>
          </cell>
          <cell r="K573">
            <v>925.88</v>
          </cell>
          <cell r="L573">
            <v>925.88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196.56</v>
          </cell>
          <cell r="T573">
            <v>196.56</v>
          </cell>
          <cell r="U573">
            <v>19.440000000000001</v>
          </cell>
          <cell r="V573">
            <v>19.440000000000001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</row>
        <row r="574">
          <cell r="C574" t="str">
            <v>3000000191363</v>
          </cell>
          <cell r="D574" t="str">
            <v>HCC F860</v>
          </cell>
          <cell r="E574"/>
          <cell r="F574">
            <v>11340</v>
          </cell>
          <cell r="G574">
            <v>11326.250000000002</v>
          </cell>
          <cell r="H574">
            <v>11326.250000000002</v>
          </cell>
          <cell r="I574">
            <v>10092.880000000001</v>
          </cell>
          <cell r="J574">
            <v>10092.880000000001</v>
          </cell>
          <cell r="K574">
            <v>694.5</v>
          </cell>
          <cell r="L574">
            <v>694.5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490.37</v>
          </cell>
          <cell r="T574">
            <v>490.37</v>
          </cell>
          <cell r="U574">
            <v>48.5</v>
          </cell>
          <cell r="V574">
            <v>48.5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</row>
        <row r="575">
          <cell r="C575" t="str">
            <v>3000000193513</v>
          </cell>
          <cell r="D575" t="str">
            <v>HCC F860</v>
          </cell>
          <cell r="E575"/>
          <cell r="F575">
            <v>9020</v>
          </cell>
          <cell r="G575">
            <v>9012.0399999999991</v>
          </cell>
          <cell r="H575">
            <v>9012.0399999999991</v>
          </cell>
          <cell r="I575">
            <v>5610.15</v>
          </cell>
          <cell r="J575">
            <v>5610.15</v>
          </cell>
          <cell r="K575">
            <v>2885.3599999999997</v>
          </cell>
          <cell r="L575">
            <v>2885.3599999999997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470.04</v>
          </cell>
          <cell r="T575">
            <v>470.04</v>
          </cell>
          <cell r="U575">
            <v>46.49</v>
          </cell>
          <cell r="V575">
            <v>46.49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</row>
        <row r="576">
          <cell r="C576" t="str">
            <v>3000000195317</v>
          </cell>
          <cell r="D576" t="str">
            <v>SC F860</v>
          </cell>
          <cell r="E576"/>
          <cell r="F576">
            <v>5791</v>
          </cell>
          <cell r="G576">
            <v>5791</v>
          </cell>
          <cell r="H576">
            <v>5791</v>
          </cell>
          <cell r="I576">
            <v>5539.7</v>
          </cell>
          <cell r="J576">
            <v>5539.7</v>
          </cell>
          <cell r="K576">
            <v>74.59</v>
          </cell>
          <cell r="L576">
            <v>74.59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230</v>
          </cell>
          <cell r="R576">
            <v>230</v>
          </cell>
          <cell r="S576">
            <v>160.81</v>
          </cell>
          <cell r="T576">
            <v>160.81</v>
          </cell>
          <cell r="U576">
            <v>15.9</v>
          </cell>
          <cell r="V576">
            <v>15.9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230</v>
          </cell>
          <cell r="AL576">
            <v>230</v>
          </cell>
        </row>
        <row r="577">
          <cell r="C577" t="str">
            <v>3000000195206</v>
          </cell>
          <cell r="D577" t="str">
            <v>SC F860</v>
          </cell>
          <cell r="E577"/>
          <cell r="F577">
            <v>3370</v>
          </cell>
          <cell r="G577">
            <v>3368.48</v>
          </cell>
          <cell r="H577">
            <v>3368.48</v>
          </cell>
          <cell r="I577">
            <v>1368.46</v>
          </cell>
          <cell r="J577">
            <v>1368.46</v>
          </cell>
          <cell r="K577">
            <v>1816.44</v>
          </cell>
          <cell r="L577">
            <v>1816.44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167.06</v>
          </cell>
          <cell r="T577">
            <v>167.06</v>
          </cell>
          <cell r="U577">
            <v>16.52</v>
          </cell>
          <cell r="V577">
            <v>16.52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</row>
        <row r="578">
          <cell r="C578" t="str">
            <v>3000000195861</v>
          </cell>
          <cell r="D578" t="str">
            <v>HCC F860</v>
          </cell>
          <cell r="E578"/>
          <cell r="F578">
            <v>7545</v>
          </cell>
          <cell r="G578">
            <v>7544.1200000000008</v>
          </cell>
          <cell r="H578">
            <v>7544.1200000000008</v>
          </cell>
          <cell r="I578">
            <v>3999.35</v>
          </cell>
          <cell r="J578">
            <v>3999.35</v>
          </cell>
          <cell r="K578">
            <v>3185.84</v>
          </cell>
          <cell r="L578">
            <v>3185.84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326.62</v>
          </cell>
          <cell r="T578">
            <v>326.62</v>
          </cell>
          <cell r="U578">
            <v>32.31</v>
          </cell>
          <cell r="V578">
            <v>32.31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</row>
        <row r="579">
          <cell r="C579" t="str">
            <v>3000000201705</v>
          </cell>
          <cell r="D579" t="str">
            <v>SC F860</v>
          </cell>
          <cell r="E579"/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</row>
        <row r="580">
          <cell r="C580" t="str">
            <v>3000000196245</v>
          </cell>
          <cell r="D580" t="str">
            <v>HCC F860</v>
          </cell>
          <cell r="E580"/>
          <cell r="F580">
            <v>8370</v>
          </cell>
          <cell r="G580">
            <v>8368.24</v>
          </cell>
          <cell r="H580">
            <v>8368.24</v>
          </cell>
          <cell r="I580">
            <v>4456.13</v>
          </cell>
          <cell r="J580">
            <v>4456.13</v>
          </cell>
          <cell r="K580">
            <v>3513.97</v>
          </cell>
          <cell r="L580">
            <v>3513.97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362.31</v>
          </cell>
          <cell r="T580">
            <v>362.31</v>
          </cell>
          <cell r="U580">
            <v>35.83</v>
          </cell>
          <cell r="V580">
            <v>35.83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</row>
        <row r="581">
          <cell r="C581" t="str">
            <v>3000000204146</v>
          </cell>
          <cell r="D581" t="str">
            <v>SC F860</v>
          </cell>
          <cell r="E581"/>
          <cell r="F581">
            <v>0</v>
          </cell>
          <cell r="G581">
            <v>8.56</v>
          </cell>
          <cell r="H581">
            <v>8.56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8.56</v>
          </cell>
          <cell r="T581">
            <v>8.56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</row>
        <row r="582">
          <cell r="C582" t="str">
            <v>3000000205746</v>
          </cell>
          <cell r="D582" t="str">
            <v>SC F860</v>
          </cell>
          <cell r="E582"/>
          <cell r="F582">
            <v>7240</v>
          </cell>
          <cell r="G582">
            <v>7234.65</v>
          </cell>
          <cell r="H582">
            <v>7234.65</v>
          </cell>
          <cell r="I582">
            <v>5820.99</v>
          </cell>
          <cell r="J582">
            <v>5820.99</v>
          </cell>
          <cell r="K582">
            <v>1192.8900000000001</v>
          </cell>
          <cell r="L582">
            <v>1192.8900000000001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200.9</v>
          </cell>
          <cell r="T582">
            <v>200.9</v>
          </cell>
          <cell r="U582">
            <v>19.87</v>
          </cell>
          <cell r="V582">
            <v>19.87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</row>
        <row r="583">
          <cell r="C583" t="str">
            <v>3000000205532</v>
          </cell>
          <cell r="D583" t="str">
            <v>SC F860</v>
          </cell>
          <cell r="E583"/>
          <cell r="F583">
            <v>2947.26</v>
          </cell>
          <cell r="G583">
            <v>2947.2599999999998</v>
          </cell>
          <cell r="H583">
            <v>2947.2599999999998</v>
          </cell>
          <cell r="I583">
            <v>1415.46</v>
          </cell>
          <cell r="J583">
            <v>1415.46</v>
          </cell>
          <cell r="K583">
            <v>1391.58</v>
          </cell>
          <cell r="L583">
            <v>1391.58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127.6</v>
          </cell>
          <cell r="T583">
            <v>127.6</v>
          </cell>
          <cell r="U583">
            <v>12.62</v>
          </cell>
          <cell r="V583">
            <v>12.62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</row>
        <row r="584">
          <cell r="C584" t="str">
            <v>3000000205807</v>
          </cell>
          <cell r="D584" t="str">
            <v>HCC F860</v>
          </cell>
          <cell r="E584"/>
          <cell r="F584">
            <v>14383.91</v>
          </cell>
          <cell r="G584">
            <v>14383.91</v>
          </cell>
          <cell r="H584">
            <v>14383.91</v>
          </cell>
          <cell r="I584">
            <v>11471.01</v>
          </cell>
          <cell r="J584">
            <v>11471.01</v>
          </cell>
          <cell r="K584">
            <v>2473.98</v>
          </cell>
          <cell r="L584">
            <v>2473.98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399.42</v>
          </cell>
          <cell r="T584">
            <v>399.42</v>
          </cell>
          <cell r="U584">
            <v>39.5</v>
          </cell>
          <cell r="V584">
            <v>39.5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</row>
        <row r="585">
          <cell r="C585" t="str">
            <v>3000000205815</v>
          </cell>
          <cell r="D585" t="str">
            <v>SC F860</v>
          </cell>
          <cell r="E585"/>
          <cell r="F585">
            <v>6455</v>
          </cell>
          <cell r="G585">
            <v>6454.3200000000006</v>
          </cell>
          <cell r="H585">
            <v>6454.3200000000006</v>
          </cell>
          <cell r="I585">
            <v>5147.57</v>
          </cell>
          <cell r="J585">
            <v>5147.57</v>
          </cell>
          <cell r="K585">
            <v>1109.8</v>
          </cell>
          <cell r="L585">
            <v>1109.8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179.23000000000002</v>
          </cell>
          <cell r="T585">
            <v>179.23000000000002</v>
          </cell>
          <cell r="U585">
            <v>17.72</v>
          </cell>
          <cell r="V585">
            <v>17.72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</row>
        <row r="586">
          <cell r="C586" t="str">
            <v>3000000205753</v>
          </cell>
          <cell r="D586" t="str">
            <v>SC F860</v>
          </cell>
          <cell r="E586"/>
          <cell r="F586">
            <v>4691</v>
          </cell>
          <cell r="G586">
            <v>4690.9900000000007</v>
          </cell>
          <cell r="H586">
            <v>4690.9900000000007</v>
          </cell>
          <cell r="I586">
            <v>3741.01</v>
          </cell>
          <cell r="J586">
            <v>3741.01</v>
          </cell>
          <cell r="K586">
            <v>806.83</v>
          </cell>
          <cell r="L586">
            <v>806.83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130.26</v>
          </cell>
          <cell r="T586">
            <v>130.26</v>
          </cell>
          <cell r="U586">
            <v>12.89</v>
          </cell>
          <cell r="V586">
            <v>12.89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</row>
        <row r="587">
          <cell r="C587" t="str">
            <v>3000000206613</v>
          </cell>
          <cell r="D587" t="str">
            <v>SC F860</v>
          </cell>
          <cell r="E587"/>
          <cell r="F587">
            <v>8500</v>
          </cell>
          <cell r="G587">
            <v>8500</v>
          </cell>
          <cell r="H587">
            <v>8500</v>
          </cell>
          <cell r="I587">
            <v>3312.42</v>
          </cell>
          <cell r="J587">
            <v>3312.42</v>
          </cell>
          <cell r="K587">
            <v>4543.1899999999996</v>
          </cell>
          <cell r="L587">
            <v>4543.1899999999996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230</v>
          </cell>
          <cell r="R587">
            <v>230</v>
          </cell>
          <cell r="S587">
            <v>377.1</v>
          </cell>
          <cell r="T587">
            <v>377.1</v>
          </cell>
          <cell r="U587">
            <v>37.29</v>
          </cell>
          <cell r="V587">
            <v>37.29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</row>
        <row r="588">
          <cell r="C588" t="str">
            <v>3000000206885</v>
          </cell>
          <cell r="D588" t="str">
            <v>SC F860</v>
          </cell>
          <cell r="E588"/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</row>
        <row r="589">
          <cell r="C589" t="str">
            <v>227971</v>
          </cell>
          <cell r="D589" t="str">
            <v>SC F860</v>
          </cell>
          <cell r="E589"/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</row>
        <row r="590">
          <cell r="C590" t="str">
            <v>235847</v>
          </cell>
          <cell r="D590" t="str">
            <v>SC F860</v>
          </cell>
          <cell r="E590"/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</row>
        <row r="591">
          <cell r="C591" t="str">
            <v>3000000207545</v>
          </cell>
          <cell r="D591" t="str">
            <v>HCC F860</v>
          </cell>
          <cell r="E591"/>
          <cell r="F591">
            <v>9900</v>
          </cell>
          <cell r="G591">
            <v>9900</v>
          </cell>
          <cell r="H591">
            <v>9900</v>
          </cell>
          <cell r="I591">
            <v>7151.54</v>
          </cell>
          <cell r="J591">
            <v>7151.54</v>
          </cell>
          <cell r="K591">
            <v>2427.9</v>
          </cell>
          <cell r="L591">
            <v>2427.9</v>
          </cell>
          <cell r="M591">
            <v>19.12</v>
          </cell>
          <cell r="N591">
            <v>19.12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274.31</v>
          </cell>
          <cell r="T591">
            <v>274.31</v>
          </cell>
          <cell r="U591">
            <v>27.13</v>
          </cell>
          <cell r="V591">
            <v>27.13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</row>
        <row r="592">
          <cell r="C592" t="str">
            <v>3000000207201</v>
          </cell>
          <cell r="D592" t="str">
            <v>SC F860</v>
          </cell>
          <cell r="E592"/>
          <cell r="F592">
            <v>0</v>
          </cell>
          <cell r="G592">
            <v>6714.8399999999992</v>
          </cell>
          <cell r="H592">
            <v>6714.8399999999992</v>
          </cell>
          <cell r="I592">
            <v>2874.58</v>
          </cell>
          <cell r="J592">
            <v>2874.58</v>
          </cell>
          <cell r="K592">
            <v>3520.91</v>
          </cell>
          <cell r="L592">
            <v>3520.91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290.61</v>
          </cell>
          <cell r="T592">
            <v>290.61</v>
          </cell>
          <cell r="U592">
            <v>28.74</v>
          </cell>
          <cell r="V592">
            <v>28.74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</row>
        <row r="593">
          <cell r="C593" t="str">
            <v>45452</v>
          </cell>
          <cell r="D593" t="str">
            <v>HCC F232017</v>
          </cell>
          <cell r="E593"/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</row>
        <row r="594">
          <cell r="C594" t="str">
            <v>2528</v>
          </cell>
          <cell r="D594" t="str">
            <v>HCC F232017</v>
          </cell>
          <cell r="E594"/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</row>
        <row r="595">
          <cell r="C595" t="str">
            <v>19599</v>
          </cell>
          <cell r="D595" t="str">
            <v>HCC F232017</v>
          </cell>
          <cell r="E595"/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</row>
        <row r="596">
          <cell r="C596" t="str">
            <v>6149</v>
          </cell>
          <cell r="D596" t="str">
            <v>HCC F232017</v>
          </cell>
          <cell r="E596"/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</row>
        <row r="597">
          <cell r="C597" t="str">
            <v>18658</v>
          </cell>
          <cell r="D597" t="str">
            <v>HCC F232017</v>
          </cell>
          <cell r="E597"/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</row>
        <row r="598">
          <cell r="C598" t="str">
            <v>13628</v>
          </cell>
          <cell r="D598" t="str">
            <v>HCC F232017</v>
          </cell>
          <cell r="E598"/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</row>
        <row r="599">
          <cell r="C599" t="str">
            <v>5337</v>
          </cell>
          <cell r="D599" t="str">
            <v>HCC F232017</v>
          </cell>
          <cell r="E599"/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</row>
        <row r="600">
          <cell r="C600" t="str">
            <v>4858</v>
          </cell>
          <cell r="D600" t="str">
            <v>HCC F232017</v>
          </cell>
          <cell r="E600"/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</row>
        <row r="601">
          <cell r="C601" t="str">
            <v>24790</v>
          </cell>
          <cell r="D601" t="str">
            <v>HCC F232017</v>
          </cell>
          <cell r="E601"/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</row>
        <row r="602">
          <cell r="C602" t="str">
            <v>13226</v>
          </cell>
          <cell r="D602" t="str">
            <v>HCC F232017</v>
          </cell>
          <cell r="E602"/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</row>
        <row r="603">
          <cell r="C603" t="str">
            <v>19308</v>
          </cell>
          <cell r="D603" t="str">
            <v>HCC F232017</v>
          </cell>
          <cell r="E603"/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</row>
        <row r="604">
          <cell r="C604" t="str">
            <v>23818</v>
          </cell>
          <cell r="D604" t="str">
            <v>HCC F232017</v>
          </cell>
          <cell r="E604"/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</row>
        <row r="605">
          <cell r="C605" t="str">
            <v>3012010101007358</v>
          </cell>
          <cell r="D605" t="str">
            <v>SC F232017</v>
          </cell>
          <cell r="E605"/>
          <cell r="F605">
            <v>0</v>
          </cell>
          <cell r="G605">
            <v>0.08</v>
          </cell>
          <cell r="H605">
            <v>0.01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0.08</v>
          </cell>
          <cell r="T605">
            <v>0.01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</row>
        <row r="606">
          <cell r="C606" t="str">
            <v>3012010101138096</v>
          </cell>
          <cell r="D606" t="str">
            <v>SC F232017</v>
          </cell>
          <cell r="E606"/>
          <cell r="F606">
            <v>3755</v>
          </cell>
          <cell r="G606">
            <v>3753.1699999999996</v>
          </cell>
          <cell r="H606">
            <v>469.27</v>
          </cell>
          <cell r="I606">
            <v>1592.06</v>
          </cell>
          <cell r="J606">
            <v>199.06</v>
          </cell>
          <cell r="K606">
            <v>1464.33</v>
          </cell>
          <cell r="L606">
            <v>183.09</v>
          </cell>
          <cell r="M606">
            <v>0</v>
          </cell>
          <cell r="N606">
            <v>0</v>
          </cell>
          <cell r="O606">
            <v>66.86</v>
          </cell>
          <cell r="P606">
            <v>8.36</v>
          </cell>
          <cell r="Q606">
            <v>0</v>
          </cell>
          <cell r="R606">
            <v>0</v>
          </cell>
          <cell r="S606">
            <v>431.25</v>
          </cell>
          <cell r="T606">
            <v>53.92</v>
          </cell>
          <cell r="U606">
            <v>42.47</v>
          </cell>
          <cell r="V606">
            <v>5.31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156.19999999999999</v>
          </cell>
          <cell r="AB606">
            <v>19.53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</row>
        <row r="607">
          <cell r="C607" t="str">
            <v>3012010101071826</v>
          </cell>
          <cell r="D607" t="str">
            <v>SC F232017</v>
          </cell>
          <cell r="E607"/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</row>
        <row r="608">
          <cell r="C608" t="str">
            <v>3012010101152477</v>
          </cell>
          <cell r="D608" t="str">
            <v>SC F232017</v>
          </cell>
          <cell r="E608"/>
          <cell r="F608">
            <v>0</v>
          </cell>
          <cell r="G608">
            <v>4.58</v>
          </cell>
          <cell r="H608">
            <v>0.56999999999999995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4.58</v>
          </cell>
          <cell r="T608">
            <v>0.56999999999999995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</row>
        <row r="609">
          <cell r="C609" t="str">
            <v>3012010101101862</v>
          </cell>
          <cell r="D609" t="str">
            <v>SC F232017</v>
          </cell>
          <cell r="E609"/>
          <cell r="F609">
            <v>0</v>
          </cell>
          <cell r="G609">
            <v>0.49</v>
          </cell>
          <cell r="H609">
            <v>0.06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0.49</v>
          </cell>
          <cell r="T609">
            <v>0.06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</row>
        <row r="610">
          <cell r="C610" t="str">
            <v>3012010101138971</v>
          </cell>
          <cell r="D610" t="str">
            <v>SC F232017</v>
          </cell>
          <cell r="E610"/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</row>
        <row r="611">
          <cell r="C611" t="str">
            <v>3012010101100997</v>
          </cell>
          <cell r="D611" t="str">
            <v>SC F232017</v>
          </cell>
          <cell r="E611"/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</row>
        <row r="612">
          <cell r="C612" t="str">
            <v>3012010101065331</v>
          </cell>
          <cell r="D612" t="str">
            <v>SC F232017</v>
          </cell>
          <cell r="E612"/>
          <cell r="F612">
            <v>7500</v>
          </cell>
          <cell r="G612">
            <v>7509.66</v>
          </cell>
          <cell r="H612">
            <v>920.27</v>
          </cell>
          <cell r="I612">
            <v>5465.7</v>
          </cell>
          <cell r="J612">
            <v>669.79</v>
          </cell>
          <cell r="K612">
            <v>807.71</v>
          </cell>
          <cell r="L612">
            <v>98.98</v>
          </cell>
          <cell r="M612">
            <v>18.98</v>
          </cell>
          <cell r="N612">
            <v>2.33</v>
          </cell>
          <cell r="O612">
            <v>130.97</v>
          </cell>
          <cell r="P612">
            <v>16.05</v>
          </cell>
          <cell r="Q612">
            <v>0</v>
          </cell>
          <cell r="R612">
            <v>0</v>
          </cell>
          <cell r="S612">
            <v>735.08</v>
          </cell>
          <cell r="T612">
            <v>90.08</v>
          </cell>
          <cell r="U612">
            <v>72.63</v>
          </cell>
          <cell r="V612">
            <v>8.9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278.58999999999997</v>
          </cell>
          <cell r="AB612">
            <v>34.14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</row>
        <row r="613">
          <cell r="C613" t="str">
            <v>3010010101848454</v>
          </cell>
          <cell r="D613" t="str">
            <v>SC F232017</v>
          </cell>
          <cell r="E613"/>
          <cell r="F613">
            <v>6840</v>
          </cell>
          <cell r="G613">
            <v>6836.1500000000015</v>
          </cell>
          <cell r="H613">
            <v>859.4799999999999</v>
          </cell>
          <cell r="I613">
            <v>3308.87</v>
          </cell>
          <cell r="J613">
            <v>416.01</v>
          </cell>
          <cell r="K613">
            <v>2099.89</v>
          </cell>
          <cell r="L613">
            <v>264.01</v>
          </cell>
          <cell r="M613">
            <v>0</v>
          </cell>
          <cell r="N613">
            <v>0</v>
          </cell>
          <cell r="O613">
            <v>362.93</v>
          </cell>
          <cell r="P613">
            <v>45.63</v>
          </cell>
          <cell r="Q613">
            <v>0</v>
          </cell>
          <cell r="R613">
            <v>0</v>
          </cell>
          <cell r="S613">
            <v>706.14</v>
          </cell>
          <cell r="T613">
            <v>88.78</v>
          </cell>
          <cell r="U613">
            <v>69.760000000000005</v>
          </cell>
          <cell r="V613">
            <v>8.77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288.56</v>
          </cell>
          <cell r="AB613">
            <v>36.28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</row>
        <row r="614">
          <cell r="C614" t="str">
            <v>3012010101063476</v>
          </cell>
          <cell r="D614" t="str">
            <v>SC F232017</v>
          </cell>
          <cell r="E614"/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</row>
        <row r="615">
          <cell r="C615" t="str">
            <v>3012010101018892</v>
          </cell>
          <cell r="D615" t="str">
            <v>SC F232017</v>
          </cell>
          <cell r="E615"/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</row>
        <row r="616">
          <cell r="C616" t="str">
            <v>3012010101152345</v>
          </cell>
          <cell r="D616" t="str">
            <v>SC F232017</v>
          </cell>
          <cell r="E616"/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</row>
        <row r="617">
          <cell r="C617" t="str">
            <v>3012010101174018</v>
          </cell>
          <cell r="D617" t="str">
            <v>SC F232017</v>
          </cell>
          <cell r="E617"/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</row>
        <row r="618">
          <cell r="C618" t="str">
            <v>3012010101019312</v>
          </cell>
          <cell r="D618" t="str">
            <v>SC F232017</v>
          </cell>
          <cell r="E618"/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</row>
        <row r="619">
          <cell r="C619" t="str">
            <v>3012010101040714</v>
          </cell>
          <cell r="D619" t="str">
            <v>SC F232017</v>
          </cell>
          <cell r="E619"/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</row>
        <row r="620">
          <cell r="C620" t="str">
            <v>3012010101036340</v>
          </cell>
          <cell r="D620" t="str">
            <v>SC F232017</v>
          </cell>
          <cell r="E620"/>
          <cell r="F620">
            <v>9500</v>
          </cell>
          <cell r="G620">
            <v>9499.5500000000011</v>
          </cell>
          <cell r="H620">
            <v>1171.8599999999999</v>
          </cell>
          <cell r="I620">
            <v>7006.92</v>
          </cell>
          <cell r="J620">
            <v>864.37</v>
          </cell>
          <cell r="K620">
            <v>919.18</v>
          </cell>
          <cell r="L620">
            <v>113.39</v>
          </cell>
          <cell r="M620">
            <v>0</v>
          </cell>
          <cell r="N620">
            <v>0</v>
          </cell>
          <cell r="O620">
            <v>175.1</v>
          </cell>
          <cell r="P620">
            <v>21.6</v>
          </cell>
          <cell r="Q620">
            <v>0</v>
          </cell>
          <cell r="R620">
            <v>0</v>
          </cell>
          <cell r="S620">
            <v>951.85</v>
          </cell>
          <cell r="T620">
            <v>117.42</v>
          </cell>
          <cell r="U620">
            <v>94.12</v>
          </cell>
          <cell r="V620">
            <v>11.61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352.38</v>
          </cell>
          <cell r="AB620">
            <v>43.47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</row>
        <row r="621">
          <cell r="C621" t="str">
            <v>3030010102492146</v>
          </cell>
          <cell r="D621" t="str">
            <v>SC F232017</v>
          </cell>
          <cell r="E621"/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</row>
        <row r="622">
          <cell r="C622" t="str">
            <v>3012010101127479</v>
          </cell>
          <cell r="D622" t="str">
            <v>SC F232017</v>
          </cell>
          <cell r="E622"/>
          <cell r="F622">
            <v>6000</v>
          </cell>
          <cell r="G622">
            <v>5999.9900000000007</v>
          </cell>
          <cell r="H622">
            <v>786.93</v>
          </cell>
          <cell r="I622">
            <v>3341.99</v>
          </cell>
          <cell r="J622">
            <v>438.32</v>
          </cell>
          <cell r="K622">
            <v>857.38</v>
          </cell>
          <cell r="L622">
            <v>112.45</v>
          </cell>
          <cell r="M622">
            <v>0</v>
          </cell>
          <cell r="N622">
            <v>0</v>
          </cell>
          <cell r="O622">
            <v>149.75</v>
          </cell>
          <cell r="P622">
            <v>19.64</v>
          </cell>
          <cell r="Q622">
            <v>349.97</v>
          </cell>
          <cell r="R622">
            <v>45.9</v>
          </cell>
          <cell r="S622">
            <v>865.84</v>
          </cell>
          <cell r="T622">
            <v>113.55999999999999</v>
          </cell>
          <cell r="U622">
            <v>85.55</v>
          </cell>
          <cell r="V622">
            <v>11.22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349.51</v>
          </cell>
          <cell r="AB622">
            <v>45.84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</row>
        <row r="623">
          <cell r="C623" t="str">
            <v>3012010101088655</v>
          </cell>
          <cell r="D623" t="str">
            <v>SC F232017</v>
          </cell>
          <cell r="E623"/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</row>
        <row r="624">
          <cell r="C624" t="str">
            <v>3012010101028891</v>
          </cell>
          <cell r="D624" t="str">
            <v>SC F232017</v>
          </cell>
          <cell r="E624"/>
          <cell r="F624">
            <v>0</v>
          </cell>
          <cell r="G624">
            <v>0.41</v>
          </cell>
          <cell r="H624">
            <v>0.05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0.41</v>
          </cell>
          <cell r="T624">
            <v>0.05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</row>
        <row r="625">
          <cell r="C625" t="str">
            <v>3012010101092814</v>
          </cell>
          <cell r="D625" t="str">
            <v>SC F232017</v>
          </cell>
          <cell r="E625"/>
          <cell r="F625">
            <v>0</v>
          </cell>
          <cell r="G625">
            <v>9.11</v>
          </cell>
          <cell r="H625">
            <v>1.1100000000000001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9.11</v>
          </cell>
          <cell r="T625">
            <v>1.1100000000000001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</row>
        <row r="626">
          <cell r="C626" t="str">
            <v>3012010101152014</v>
          </cell>
          <cell r="D626" t="str">
            <v>SC F232017</v>
          </cell>
          <cell r="E626"/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</row>
        <row r="627">
          <cell r="C627" t="str">
            <v>3012010101156940</v>
          </cell>
          <cell r="D627" t="str">
            <v>SC F232017</v>
          </cell>
          <cell r="E627"/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</row>
        <row r="628">
          <cell r="C628" t="str">
            <v>3012010101060191</v>
          </cell>
          <cell r="D628" t="str">
            <v>SC F232017</v>
          </cell>
          <cell r="E628"/>
          <cell r="F628">
            <v>0</v>
          </cell>
          <cell r="G628">
            <v>0.41</v>
          </cell>
          <cell r="H628">
            <v>0.05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0.41</v>
          </cell>
          <cell r="T628">
            <v>0.05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</row>
        <row r="629">
          <cell r="C629" t="str">
            <v>3012010101038601</v>
          </cell>
          <cell r="D629" t="str">
            <v>SC F232017</v>
          </cell>
          <cell r="E629"/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</row>
        <row r="630">
          <cell r="C630" t="str">
            <v>3012010101102258</v>
          </cell>
          <cell r="D630" t="str">
            <v>SC F232017</v>
          </cell>
          <cell r="E630"/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</row>
        <row r="631">
          <cell r="C631" t="str">
            <v>3012010101079423</v>
          </cell>
          <cell r="D631" t="str">
            <v>SC F232017</v>
          </cell>
          <cell r="E631"/>
          <cell r="F631">
            <v>7781</v>
          </cell>
          <cell r="G631">
            <v>7781.42</v>
          </cell>
          <cell r="H631">
            <v>956.67</v>
          </cell>
          <cell r="I631">
            <v>6214.67</v>
          </cell>
          <cell r="J631">
            <v>764.05</v>
          </cell>
          <cell r="K631">
            <v>215.38</v>
          </cell>
          <cell r="L631">
            <v>26.48</v>
          </cell>
          <cell r="M631">
            <v>0</v>
          </cell>
          <cell r="N631">
            <v>0</v>
          </cell>
          <cell r="O631">
            <v>140.72</v>
          </cell>
          <cell r="P631">
            <v>17.3</v>
          </cell>
          <cell r="Q631">
            <v>0</v>
          </cell>
          <cell r="R631">
            <v>0</v>
          </cell>
          <cell r="S631">
            <v>802.73</v>
          </cell>
          <cell r="T631">
            <v>98.690000000000012</v>
          </cell>
          <cell r="U631">
            <v>79.39</v>
          </cell>
          <cell r="V631">
            <v>9.76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328.53</v>
          </cell>
          <cell r="AB631">
            <v>40.39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</row>
        <row r="632">
          <cell r="C632" t="str">
            <v>3012010101165685</v>
          </cell>
          <cell r="D632" t="str">
            <v>SC F232017</v>
          </cell>
          <cell r="E632"/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</row>
        <row r="633">
          <cell r="C633" t="str">
            <v>3012010101138625</v>
          </cell>
          <cell r="D633" t="str">
            <v>SC F232017</v>
          </cell>
          <cell r="E633"/>
          <cell r="F633">
            <v>8705</v>
          </cell>
          <cell r="G633">
            <v>8705.7900000000009</v>
          </cell>
          <cell r="H633">
            <v>1086.42</v>
          </cell>
          <cell r="I633">
            <v>3764.64</v>
          </cell>
          <cell r="J633">
            <v>469.8</v>
          </cell>
          <cell r="K633">
            <v>3402.44</v>
          </cell>
          <cell r="L633">
            <v>424.6</v>
          </cell>
          <cell r="M633">
            <v>0</v>
          </cell>
          <cell r="N633">
            <v>0</v>
          </cell>
          <cell r="O633">
            <v>166.76</v>
          </cell>
          <cell r="P633">
            <v>20.81</v>
          </cell>
          <cell r="Q633">
            <v>0</v>
          </cell>
          <cell r="R633">
            <v>0</v>
          </cell>
          <cell r="S633">
            <v>914.79000000000008</v>
          </cell>
          <cell r="T633">
            <v>114.16000000000001</v>
          </cell>
          <cell r="U633">
            <v>90.47</v>
          </cell>
          <cell r="V633">
            <v>11.29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366.69</v>
          </cell>
          <cell r="AB633">
            <v>45.76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</row>
        <row r="634">
          <cell r="C634" t="str">
            <v>3012010101090222</v>
          </cell>
          <cell r="D634" t="str">
            <v>SC F232017</v>
          </cell>
          <cell r="E634"/>
          <cell r="F634">
            <v>9400</v>
          </cell>
          <cell r="G634">
            <v>9400.02</v>
          </cell>
          <cell r="H634">
            <v>1146.0500000000002</v>
          </cell>
          <cell r="I634">
            <v>4040.85</v>
          </cell>
          <cell r="J634">
            <v>492.66</v>
          </cell>
          <cell r="K634">
            <v>3219.08</v>
          </cell>
          <cell r="L634">
            <v>392.47</v>
          </cell>
          <cell r="M634">
            <v>0</v>
          </cell>
          <cell r="N634">
            <v>0</v>
          </cell>
          <cell r="O634">
            <v>168.88</v>
          </cell>
          <cell r="P634">
            <v>20.59</v>
          </cell>
          <cell r="Q634">
            <v>0</v>
          </cell>
          <cell r="R634">
            <v>0</v>
          </cell>
          <cell r="S634">
            <v>1508.29</v>
          </cell>
          <cell r="T634">
            <v>183.89</v>
          </cell>
          <cell r="U634">
            <v>91.45</v>
          </cell>
          <cell r="V634">
            <v>11.15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371.47</v>
          </cell>
          <cell r="AB634">
            <v>45.29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</row>
        <row r="635">
          <cell r="C635" t="str">
            <v>3012010101111192</v>
          </cell>
          <cell r="D635" t="str">
            <v>SC F232017</v>
          </cell>
          <cell r="E635"/>
          <cell r="F635">
            <v>0</v>
          </cell>
          <cell r="G635">
            <v>2317.3000000000002</v>
          </cell>
          <cell r="H635">
            <v>282.29000000000002</v>
          </cell>
          <cell r="I635">
            <v>0</v>
          </cell>
          <cell r="J635">
            <v>0</v>
          </cell>
          <cell r="K635">
            <v>692.34</v>
          </cell>
          <cell r="L635">
            <v>84.34</v>
          </cell>
          <cell r="M635">
            <v>0</v>
          </cell>
          <cell r="N635">
            <v>0</v>
          </cell>
          <cell r="O635">
            <v>176.08</v>
          </cell>
          <cell r="P635">
            <v>21.45</v>
          </cell>
          <cell r="Q635">
            <v>0</v>
          </cell>
          <cell r="R635">
            <v>0</v>
          </cell>
          <cell r="S635">
            <v>966.18999999999994</v>
          </cell>
          <cell r="T635">
            <v>117.7</v>
          </cell>
          <cell r="U635">
            <v>95.39</v>
          </cell>
          <cell r="V635">
            <v>11.62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387.3</v>
          </cell>
          <cell r="AB635">
            <v>47.18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</row>
        <row r="636">
          <cell r="C636" t="str">
            <v>3012010101142429</v>
          </cell>
          <cell r="D636" t="str">
            <v>SC F232017</v>
          </cell>
          <cell r="E636"/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</row>
        <row r="637">
          <cell r="C637" t="str">
            <v>3012010101103017</v>
          </cell>
          <cell r="D637" t="str">
            <v>SC F232017</v>
          </cell>
          <cell r="E637"/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</row>
        <row r="638">
          <cell r="C638" t="str">
            <v>3012010101081387</v>
          </cell>
          <cell r="D638" t="str">
            <v>SC F232017</v>
          </cell>
          <cell r="E638"/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</row>
        <row r="639">
          <cell r="C639" t="str">
            <v>3030010102241428</v>
          </cell>
          <cell r="D639" t="str">
            <v>SC F232017</v>
          </cell>
          <cell r="E639"/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</row>
        <row r="640">
          <cell r="C640" t="str">
            <v>3012010101092368</v>
          </cell>
          <cell r="D640" t="str">
            <v>SC F232017</v>
          </cell>
          <cell r="E640"/>
          <cell r="F640">
            <v>0</v>
          </cell>
          <cell r="G640">
            <v>1.07</v>
          </cell>
          <cell r="H640">
            <v>0.13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1.07</v>
          </cell>
          <cell r="T640">
            <v>0.13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</row>
        <row r="641">
          <cell r="C641" t="str">
            <v>3012010101004165</v>
          </cell>
          <cell r="D641" t="str">
            <v>SC F232017</v>
          </cell>
          <cell r="E641"/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</row>
        <row r="642">
          <cell r="C642" t="str">
            <v>3012010101098969</v>
          </cell>
          <cell r="D642" t="str">
            <v>SC F232017</v>
          </cell>
          <cell r="E642"/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</row>
        <row r="643">
          <cell r="C643" t="str">
            <v>3010010101822509</v>
          </cell>
          <cell r="D643" t="str">
            <v>SC F232017</v>
          </cell>
          <cell r="E643"/>
          <cell r="F643">
            <v>8500</v>
          </cell>
          <cell r="G643">
            <v>8500.0400000000009</v>
          </cell>
          <cell r="H643">
            <v>1067.9599999999998</v>
          </cell>
          <cell r="I643">
            <v>3963.89</v>
          </cell>
          <cell r="J643">
            <v>498.03</v>
          </cell>
          <cell r="K643">
            <v>2627.47</v>
          </cell>
          <cell r="L643">
            <v>330.12</v>
          </cell>
          <cell r="M643">
            <v>0</v>
          </cell>
          <cell r="N643">
            <v>0</v>
          </cell>
          <cell r="O643">
            <v>547.35</v>
          </cell>
          <cell r="P643">
            <v>68.77</v>
          </cell>
          <cell r="Q643">
            <v>349.96</v>
          </cell>
          <cell r="R643">
            <v>43.97</v>
          </cell>
          <cell r="S643">
            <v>827.12</v>
          </cell>
          <cell r="T643">
            <v>103.92</v>
          </cell>
          <cell r="U643">
            <v>81.819999999999993</v>
          </cell>
          <cell r="V643">
            <v>10.28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102.43</v>
          </cell>
          <cell r="AB643">
            <v>12.870000000000001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</row>
        <row r="644">
          <cell r="C644" t="str">
            <v>3012010101126174</v>
          </cell>
          <cell r="D644" t="str">
            <v>SC F232017</v>
          </cell>
          <cell r="E644"/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</row>
        <row r="645">
          <cell r="C645" t="str">
            <v>3012010101111200</v>
          </cell>
          <cell r="D645" t="str">
            <v>SC F232017</v>
          </cell>
          <cell r="E645"/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</row>
        <row r="646">
          <cell r="C646" t="str">
            <v>3012010101147592</v>
          </cell>
          <cell r="D646" t="str">
            <v>SC F232017</v>
          </cell>
          <cell r="E646"/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</row>
        <row r="647">
          <cell r="C647" t="str">
            <v>3012010101102613</v>
          </cell>
          <cell r="D647" t="str">
            <v>SC F232017</v>
          </cell>
          <cell r="E647"/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</row>
        <row r="648">
          <cell r="C648" t="str">
            <v>3012010101071800</v>
          </cell>
          <cell r="D648" t="str">
            <v>SC F232017</v>
          </cell>
          <cell r="E648"/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</row>
        <row r="649">
          <cell r="C649" t="str">
            <v>3012010101113933</v>
          </cell>
          <cell r="D649" t="str">
            <v>SC F232017</v>
          </cell>
          <cell r="E649"/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</row>
        <row r="650">
          <cell r="C650" t="str">
            <v>3012010101150364</v>
          </cell>
          <cell r="D650" t="str">
            <v>SC F232017</v>
          </cell>
          <cell r="E650"/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</row>
        <row r="651">
          <cell r="C651" t="str">
            <v>3012010101087277</v>
          </cell>
          <cell r="D651" t="str">
            <v>SC F232017</v>
          </cell>
          <cell r="E651"/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</row>
        <row r="652">
          <cell r="C652" t="str">
            <v>3012010101110236</v>
          </cell>
          <cell r="D652" t="str">
            <v>SC F232017</v>
          </cell>
          <cell r="E652"/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</row>
        <row r="653">
          <cell r="C653" t="str">
            <v>3012010101147394</v>
          </cell>
          <cell r="D653" t="str">
            <v>SC F232017</v>
          </cell>
          <cell r="E653"/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</row>
        <row r="654">
          <cell r="C654" t="str">
            <v>3012010101076072</v>
          </cell>
          <cell r="D654" t="str">
            <v>SC F232017</v>
          </cell>
          <cell r="E654"/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</row>
        <row r="655">
          <cell r="C655" t="str">
            <v>3012010101142056</v>
          </cell>
          <cell r="D655" t="str">
            <v>SC F232017</v>
          </cell>
          <cell r="E655"/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</row>
        <row r="656">
          <cell r="C656" t="str">
            <v>3012010101070141</v>
          </cell>
          <cell r="D656" t="str">
            <v>SC F232017</v>
          </cell>
          <cell r="E656"/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</row>
        <row r="657">
          <cell r="C657" t="str">
            <v>3012010101111846</v>
          </cell>
          <cell r="D657" t="str">
            <v>SC F232017</v>
          </cell>
          <cell r="E657"/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</row>
        <row r="658">
          <cell r="C658" t="str">
            <v>3012010101098985</v>
          </cell>
          <cell r="D658" t="str">
            <v>SC F232017</v>
          </cell>
          <cell r="E658"/>
          <cell r="F658">
            <v>9314</v>
          </cell>
          <cell r="G658">
            <v>9574.31</v>
          </cell>
          <cell r="H658">
            <v>1166.4699999999998</v>
          </cell>
          <cell r="I658">
            <v>4746.32</v>
          </cell>
          <cell r="J658">
            <v>578.14</v>
          </cell>
          <cell r="K658">
            <v>3201.59</v>
          </cell>
          <cell r="L658">
            <v>389.98</v>
          </cell>
          <cell r="M658">
            <v>257.86</v>
          </cell>
          <cell r="N658">
            <v>31.65</v>
          </cell>
          <cell r="O658">
            <v>194.81</v>
          </cell>
          <cell r="P658">
            <v>23.73</v>
          </cell>
          <cell r="Q658">
            <v>0</v>
          </cell>
          <cell r="R658">
            <v>0</v>
          </cell>
          <cell r="S658">
            <v>1068.24</v>
          </cell>
          <cell r="T658">
            <v>130.12</v>
          </cell>
          <cell r="U658">
            <v>105.49</v>
          </cell>
          <cell r="V658">
            <v>12.85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</row>
        <row r="659">
          <cell r="C659" t="str">
            <v>3030010102520680</v>
          </cell>
          <cell r="D659" t="str">
            <v>SC F232017</v>
          </cell>
          <cell r="E659"/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</row>
        <row r="660">
          <cell r="C660" t="str">
            <v>3012010101157666</v>
          </cell>
          <cell r="D660" t="str">
            <v>SC F232017</v>
          </cell>
          <cell r="E660"/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</row>
        <row r="661">
          <cell r="C661" t="str">
            <v>3012010101142544</v>
          </cell>
          <cell r="D661" t="str">
            <v>SC F232017</v>
          </cell>
          <cell r="E661"/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</row>
        <row r="662">
          <cell r="C662" t="str">
            <v>3030010102487864</v>
          </cell>
          <cell r="D662" t="str">
            <v>SC F232017</v>
          </cell>
          <cell r="E662"/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</row>
        <row r="663">
          <cell r="C663" t="str">
            <v>3030010102506572</v>
          </cell>
          <cell r="D663" t="str">
            <v>SC F232017</v>
          </cell>
          <cell r="E663"/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</row>
        <row r="664">
          <cell r="C664" t="str">
            <v>3012010101102464</v>
          </cell>
          <cell r="D664" t="str">
            <v>SC F232017</v>
          </cell>
          <cell r="E664"/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</row>
        <row r="665">
          <cell r="C665" t="str">
            <v>3012010101103033</v>
          </cell>
          <cell r="D665" t="str">
            <v>SC F232017</v>
          </cell>
          <cell r="E665"/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</row>
        <row r="666">
          <cell r="C666" t="str">
            <v>3012010101160181</v>
          </cell>
          <cell r="D666" t="str">
            <v>SC F232017</v>
          </cell>
          <cell r="E666"/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</row>
        <row r="667">
          <cell r="C667" t="str">
            <v>3012010101138245</v>
          </cell>
          <cell r="D667" t="str">
            <v>SC F232017</v>
          </cell>
          <cell r="E667"/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</row>
        <row r="668">
          <cell r="C668" t="str">
            <v>3012010101103066</v>
          </cell>
          <cell r="D668" t="str">
            <v>SC F232017</v>
          </cell>
          <cell r="E668"/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</row>
        <row r="669">
          <cell r="C669" t="str">
            <v>3012010101147618</v>
          </cell>
          <cell r="D669" t="str">
            <v>SC F232017</v>
          </cell>
          <cell r="E669"/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</row>
        <row r="670">
          <cell r="C670" t="str">
            <v>3012010101991973</v>
          </cell>
          <cell r="D670" t="str">
            <v>SC F232017</v>
          </cell>
          <cell r="E670"/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</row>
        <row r="671">
          <cell r="C671" t="str">
            <v>3012010101167335</v>
          </cell>
          <cell r="D671" t="str">
            <v>SC F232017</v>
          </cell>
          <cell r="E671"/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</row>
        <row r="672">
          <cell r="C672" t="str">
            <v>3012010101147519</v>
          </cell>
          <cell r="D672" t="str">
            <v>SC F232017</v>
          </cell>
          <cell r="E672"/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</row>
        <row r="673">
          <cell r="C673" t="str">
            <v>3012010101146925</v>
          </cell>
          <cell r="D673" t="str">
            <v>SC F232017</v>
          </cell>
          <cell r="E673"/>
          <cell r="F673">
            <v>1031.1099999999999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</row>
        <row r="674">
          <cell r="C674" t="str">
            <v>3012010101130523</v>
          </cell>
          <cell r="D674" t="str">
            <v>SC F232017</v>
          </cell>
          <cell r="E674"/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</row>
        <row r="675">
          <cell r="C675" t="str">
            <v>3012010101102621</v>
          </cell>
          <cell r="D675" t="str">
            <v>SC F232017</v>
          </cell>
          <cell r="E675"/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</row>
        <row r="676">
          <cell r="C676" t="str">
            <v>3012010101160215</v>
          </cell>
          <cell r="D676" t="str">
            <v>SC F232017</v>
          </cell>
          <cell r="E676"/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</row>
        <row r="677">
          <cell r="C677" t="str">
            <v>3012010101042140</v>
          </cell>
          <cell r="D677" t="str">
            <v>SC F232017</v>
          </cell>
          <cell r="E677"/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</row>
        <row r="678">
          <cell r="C678" t="str">
            <v>3012010101037744</v>
          </cell>
          <cell r="D678" t="str">
            <v>SC F232017</v>
          </cell>
          <cell r="E678"/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</row>
        <row r="679">
          <cell r="C679" t="str">
            <v>3012010101103116</v>
          </cell>
          <cell r="D679" t="str">
            <v>SC F232017</v>
          </cell>
          <cell r="E679"/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</row>
        <row r="680">
          <cell r="C680" t="str">
            <v>3012010101147303</v>
          </cell>
          <cell r="D680" t="str">
            <v>SC F232017</v>
          </cell>
          <cell r="E680"/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</row>
        <row r="681">
          <cell r="C681" t="str">
            <v>3012010101147287</v>
          </cell>
          <cell r="D681" t="str">
            <v>SC F232017</v>
          </cell>
          <cell r="E681"/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</row>
        <row r="682">
          <cell r="C682" t="str">
            <v>3030010102491080</v>
          </cell>
          <cell r="D682" t="str">
            <v>SC F232017</v>
          </cell>
          <cell r="E682"/>
          <cell r="F682">
            <v>8292.36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</row>
        <row r="683">
          <cell r="C683" t="str">
            <v>3012010101081882</v>
          </cell>
          <cell r="D683" t="str">
            <v>SC F232017</v>
          </cell>
          <cell r="E683"/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</row>
        <row r="684">
          <cell r="C684" t="str">
            <v>3012010101146578</v>
          </cell>
          <cell r="D684" t="str">
            <v>SC F232017</v>
          </cell>
          <cell r="E684"/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</row>
        <row r="685">
          <cell r="C685" t="str">
            <v>3012010101155660</v>
          </cell>
          <cell r="D685" t="str">
            <v>SC F232017</v>
          </cell>
          <cell r="E685"/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</row>
        <row r="686">
          <cell r="C686" t="str">
            <v>3012010101149127</v>
          </cell>
          <cell r="D686" t="str">
            <v>SC F232017</v>
          </cell>
          <cell r="E686"/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</row>
        <row r="687">
          <cell r="C687" t="str">
            <v>3012010101130085</v>
          </cell>
          <cell r="D687" t="str">
            <v>SC F232017</v>
          </cell>
          <cell r="E687"/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</row>
        <row r="688">
          <cell r="C688" t="str">
            <v>3012010101146420</v>
          </cell>
          <cell r="D688" t="str">
            <v>SC F232017</v>
          </cell>
          <cell r="E688"/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</row>
        <row r="689">
          <cell r="C689" t="str">
            <v>3012010101016870</v>
          </cell>
          <cell r="D689" t="str">
            <v>SC F232017</v>
          </cell>
          <cell r="E689"/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</row>
        <row r="690">
          <cell r="C690" t="str">
            <v>3030010102487765</v>
          </cell>
          <cell r="D690" t="str">
            <v>SC F232017</v>
          </cell>
          <cell r="E690"/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</row>
        <row r="691">
          <cell r="C691" t="str">
            <v>3012010101073160</v>
          </cell>
          <cell r="D691" t="str">
            <v>SC F232017</v>
          </cell>
          <cell r="E691"/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</row>
        <row r="692">
          <cell r="C692" t="str">
            <v>3012010101060282</v>
          </cell>
          <cell r="D692" t="str">
            <v>SC F232017</v>
          </cell>
          <cell r="E692"/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</row>
        <row r="693">
          <cell r="C693" t="str">
            <v>3012010101157518</v>
          </cell>
          <cell r="D693" t="str">
            <v>SC F232017</v>
          </cell>
          <cell r="E693"/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</row>
        <row r="694">
          <cell r="C694" t="str">
            <v>3012010101100096</v>
          </cell>
          <cell r="D694" t="str">
            <v>SC F232017</v>
          </cell>
          <cell r="E694"/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</row>
        <row r="695">
          <cell r="C695" t="str">
            <v>3012010101127396</v>
          </cell>
          <cell r="D695" t="str">
            <v>SC F232017</v>
          </cell>
          <cell r="E695"/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</row>
        <row r="696">
          <cell r="C696" t="str">
            <v>3012010101071438</v>
          </cell>
          <cell r="D696" t="str">
            <v>SC F232017</v>
          </cell>
          <cell r="E696"/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</row>
        <row r="697">
          <cell r="C697" t="str">
            <v>3012010101101011</v>
          </cell>
          <cell r="D697" t="str">
            <v>SC F232017</v>
          </cell>
          <cell r="E697"/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</row>
        <row r="698">
          <cell r="C698" t="str">
            <v>3012010101130176</v>
          </cell>
          <cell r="D698" t="str">
            <v>SC F232017</v>
          </cell>
          <cell r="E698"/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</row>
        <row r="699">
          <cell r="C699" t="str">
            <v>3012010101127461</v>
          </cell>
          <cell r="D699" t="str">
            <v>SC F232017</v>
          </cell>
          <cell r="E699"/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</row>
        <row r="700">
          <cell r="C700" t="str">
            <v>3012010101165677</v>
          </cell>
          <cell r="D700" t="str">
            <v>SC F232017</v>
          </cell>
          <cell r="E700"/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</row>
        <row r="701">
          <cell r="C701" t="str">
            <v>3012010101097714</v>
          </cell>
          <cell r="D701" t="str">
            <v>SC F232017</v>
          </cell>
          <cell r="E701"/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</row>
        <row r="702">
          <cell r="C702" t="str">
            <v>3030010102508453</v>
          </cell>
          <cell r="D702" t="str">
            <v>SC F232017</v>
          </cell>
          <cell r="E702"/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</row>
        <row r="703">
          <cell r="C703" t="str">
            <v>3012010101174620</v>
          </cell>
          <cell r="D703" t="str">
            <v>SC F232017</v>
          </cell>
          <cell r="E703"/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</row>
        <row r="704">
          <cell r="C704" t="str">
            <v>3030010102497392</v>
          </cell>
          <cell r="D704" t="str">
            <v>SC F232017</v>
          </cell>
          <cell r="E704"/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</row>
        <row r="705">
          <cell r="C705" t="str">
            <v>3030010102498853</v>
          </cell>
          <cell r="D705" t="str">
            <v>SC F232017</v>
          </cell>
          <cell r="E705"/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</row>
        <row r="706">
          <cell r="C706" t="str">
            <v>3012010101173903</v>
          </cell>
          <cell r="D706" t="str">
            <v>SC F232017</v>
          </cell>
          <cell r="E706"/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</row>
        <row r="707">
          <cell r="C707" t="str">
            <v>3012010101053618</v>
          </cell>
          <cell r="D707" t="str">
            <v>SC F232017</v>
          </cell>
          <cell r="E707"/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</row>
        <row r="708">
          <cell r="C708" t="str">
            <v>3012010101105996</v>
          </cell>
          <cell r="D708" t="str">
            <v>SC F232017</v>
          </cell>
          <cell r="E708"/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</row>
        <row r="709">
          <cell r="C709" t="str">
            <v>3010010101835881</v>
          </cell>
          <cell r="D709" t="str">
            <v>SC F232017</v>
          </cell>
          <cell r="E709"/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</row>
        <row r="710">
          <cell r="C710" t="str">
            <v>3030010102501201</v>
          </cell>
          <cell r="D710" t="str">
            <v>SC F232017</v>
          </cell>
          <cell r="E710"/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</row>
        <row r="711">
          <cell r="C711" t="str">
            <v>3012010101068830</v>
          </cell>
          <cell r="D711" t="str">
            <v>SC F232017</v>
          </cell>
          <cell r="E711"/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</row>
        <row r="712">
          <cell r="C712" t="str">
            <v>3012010101073731</v>
          </cell>
          <cell r="D712" t="str">
            <v>SC F232017</v>
          </cell>
          <cell r="E712"/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</row>
        <row r="713">
          <cell r="C713" t="str">
            <v>3012010101081932</v>
          </cell>
          <cell r="D713" t="str">
            <v>SC F232017</v>
          </cell>
          <cell r="E713"/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</row>
        <row r="714">
          <cell r="C714" t="str">
            <v>3010010101830346</v>
          </cell>
          <cell r="D714" t="str">
            <v>SC F232017</v>
          </cell>
          <cell r="E714"/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</row>
        <row r="715">
          <cell r="C715" t="str">
            <v>3012010101007036</v>
          </cell>
          <cell r="D715" t="str">
            <v>SC F232017</v>
          </cell>
          <cell r="E715"/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</row>
        <row r="716">
          <cell r="C716" t="str">
            <v>3012010101093176</v>
          </cell>
          <cell r="D716" t="str">
            <v>SC F232017</v>
          </cell>
          <cell r="E716"/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</row>
        <row r="717">
          <cell r="C717" t="str">
            <v>3012010101104676</v>
          </cell>
          <cell r="D717" t="str">
            <v>SC F232017</v>
          </cell>
          <cell r="E717"/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</row>
        <row r="718">
          <cell r="C718" t="str">
            <v>3012010101091188</v>
          </cell>
          <cell r="D718" t="str">
            <v>SC F232017</v>
          </cell>
          <cell r="E718"/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</row>
        <row r="719">
          <cell r="C719" t="str">
            <v>3012010101172152</v>
          </cell>
          <cell r="D719" t="str">
            <v>SC F232017</v>
          </cell>
          <cell r="E719"/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</row>
        <row r="720">
          <cell r="C720" t="str">
            <v>3012010101174273</v>
          </cell>
          <cell r="D720" t="str">
            <v>SC F232017</v>
          </cell>
          <cell r="E720"/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</row>
        <row r="721">
          <cell r="C721" t="str">
            <v>3030010102523072</v>
          </cell>
          <cell r="D721" t="str">
            <v>SC F232017</v>
          </cell>
          <cell r="E721"/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</row>
        <row r="722">
          <cell r="C722" t="str">
            <v>3012010101176294</v>
          </cell>
          <cell r="D722" t="str">
            <v>SC F232017</v>
          </cell>
          <cell r="E722"/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</row>
        <row r="723">
          <cell r="C723" t="str">
            <v>3012010101091873</v>
          </cell>
          <cell r="D723" t="str">
            <v>SC F232017</v>
          </cell>
          <cell r="E723"/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</row>
        <row r="724">
          <cell r="C724" t="str">
            <v>3030010102520060</v>
          </cell>
          <cell r="D724" t="str">
            <v>SC F232017</v>
          </cell>
          <cell r="E724"/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</row>
        <row r="725">
          <cell r="C725" t="str">
            <v>3012010101058344</v>
          </cell>
          <cell r="D725" t="str">
            <v>SC F232017</v>
          </cell>
          <cell r="E725"/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</row>
        <row r="726">
          <cell r="C726" t="str">
            <v>3012010101165297</v>
          </cell>
          <cell r="D726" t="str">
            <v>SC F232017</v>
          </cell>
          <cell r="E726"/>
          <cell r="F726">
            <v>3860.73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</row>
        <row r="727">
          <cell r="C727" t="str">
            <v>3030010102511598</v>
          </cell>
          <cell r="D727" t="str">
            <v>SC F232017</v>
          </cell>
          <cell r="E727"/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</row>
        <row r="728">
          <cell r="C728" t="str">
            <v>3010010101821220</v>
          </cell>
          <cell r="D728" t="str">
            <v>SC F232017</v>
          </cell>
          <cell r="E728"/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</row>
        <row r="729">
          <cell r="C729" t="str">
            <v>3012010101169141</v>
          </cell>
          <cell r="D729" t="str">
            <v>SC F232017</v>
          </cell>
          <cell r="E729"/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</row>
        <row r="730">
          <cell r="C730" t="str">
            <v>3000000181145</v>
          </cell>
          <cell r="D730" t="str">
            <v>SC F232017</v>
          </cell>
          <cell r="E730" t="str">
            <v>Pago con Quitas</v>
          </cell>
          <cell r="F730">
            <v>350000</v>
          </cell>
          <cell r="G730">
            <v>349767.26000000013</v>
          </cell>
          <cell r="H730">
            <v>42977.149999999994</v>
          </cell>
          <cell r="I730">
            <v>254035.11999999991</v>
          </cell>
          <cell r="J730">
            <v>35961.419999999991</v>
          </cell>
          <cell r="K730">
            <v>332358.14999999979</v>
          </cell>
          <cell r="L730">
            <v>48197.630000000005</v>
          </cell>
          <cell r="M730">
            <v>616490.62</v>
          </cell>
          <cell r="N730">
            <v>75754.34</v>
          </cell>
          <cell r="O730">
            <v>0</v>
          </cell>
          <cell r="P730">
            <v>0</v>
          </cell>
          <cell r="Q730">
            <v>16937.229999999996</v>
          </cell>
          <cell r="R730">
            <v>2460.1099999999997</v>
          </cell>
          <cell r="S730">
            <v>42729.962800000001</v>
          </cell>
          <cell r="T730">
            <v>6129.7199999999893</v>
          </cell>
          <cell r="U730">
            <v>4211.84</v>
          </cell>
          <cell r="V730">
            <v>604.43999999999892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520758.47999999986</v>
          </cell>
          <cell r="AJ730">
            <v>68738.609999999986</v>
          </cell>
          <cell r="AK730">
            <v>396237.18279999978</v>
          </cell>
          <cell r="AL730">
            <v>57391.899999999994</v>
          </cell>
        </row>
        <row r="731">
          <cell r="C731" t="str">
            <v>3000000183343</v>
          </cell>
          <cell r="D731" t="str">
            <v>SC F232017</v>
          </cell>
          <cell r="E731"/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</row>
        <row r="732">
          <cell r="C732" t="str">
            <v>3000000185582</v>
          </cell>
          <cell r="D732" t="str">
            <v>SC F232017</v>
          </cell>
          <cell r="E732"/>
          <cell r="F732">
            <v>5642.5</v>
          </cell>
          <cell r="G732">
            <v>5631.079999999999</v>
          </cell>
          <cell r="H732">
            <v>691.91</v>
          </cell>
          <cell r="I732">
            <v>4192.28</v>
          </cell>
          <cell r="J732">
            <v>515.12</v>
          </cell>
          <cell r="K732">
            <v>1143.78</v>
          </cell>
          <cell r="L732">
            <v>140.54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268.49</v>
          </cell>
          <cell r="T732">
            <v>32.99</v>
          </cell>
          <cell r="U732">
            <v>26.53</v>
          </cell>
          <cell r="V732">
            <v>3.26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</row>
        <row r="733">
          <cell r="C733" t="str">
            <v>3000000189375</v>
          </cell>
          <cell r="D733" t="str">
            <v>HCC F232017</v>
          </cell>
          <cell r="E733"/>
          <cell r="F733">
            <v>9900</v>
          </cell>
          <cell r="G733">
            <v>9900</v>
          </cell>
          <cell r="H733">
            <v>9900</v>
          </cell>
          <cell r="I733">
            <v>8451.5499999999993</v>
          </cell>
          <cell r="J733">
            <v>8451.5499999999993</v>
          </cell>
          <cell r="K733">
            <v>612.95000000000005</v>
          </cell>
          <cell r="L733">
            <v>612.95000000000005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460</v>
          </cell>
          <cell r="R733">
            <v>460</v>
          </cell>
          <cell r="S733">
            <v>336.54</v>
          </cell>
          <cell r="T733">
            <v>336.54</v>
          </cell>
          <cell r="U733">
            <v>38.96</v>
          </cell>
          <cell r="V733">
            <v>38.96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</row>
        <row r="734">
          <cell r="C734" t="str">
            <v>3000000190714</v>
          </cell>
          <cell r="D734" t="str">
            <v>SC F232017</v>
          </cell>
          <cell r="E734"/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</row>
        <row r="735">
          <cell r="C735" t="str">
            <v>3000000191381</v>
          </cell>
          <cell r="D735" t="str">
            <v>SC F232017</v>
          </cell>
          <cell r="E735"/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</row>
        <row r="736">
          <cell r="C736" t="str">
            <v>3000000192609</v>
          </cell>
          <cell r="D736" t="str">
            <v>SC F232017</v>
          </cell>
          <cell r="E736"/>
          <cell r="F736">
            <v>4475</v>
          </cell>
          <cell r="G736">
            <v>4475.0000000000009</v>
          </cell>
          <cell r="H736">
            <v>4475.0000000000009</v>
          </cell>
          <cell r="I736">
            <v>2644.27</v>
          </cell>
          <cell r="J736">
            <v>2644.27</v>
          </cell>
          <cell r="K736">
            <v>1626.78</v>
          </cell>
          <cell r="L736">
            <v>1626.78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230</v>
          </cell>
          <cell r="R736">
            <v>230</v>
          </cell>
          <cell r="S736">
            <v>185.6</v>
          </cell>
          <cell r="T736">
            <v>185.6</v>
          </cell>
          <cell r="U736">
            <v>18.350000000000001</v>
          </cell>
          <cell r="V736">
            <v>18.350000000000001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230</v>
          </cell>
          <cell r="AL736">
            <v>230</v>
          </cell>
        </row>
        <row r="737">
          <cell r="C737" t="str">
            <v>3000000193651</v>
          </cell>
          <cell r="D737" t="str">
            <v>SC F232017</v>
          </cell>
          <cell r="E737"/>
          <cell r="F737">
            <v>5583</v>
          </cell>
          <cell r="G737">
            <v>5582.3399999999992</v>
          </cell>
          <cell r="H737">
            <v>5582.3399999999992</v>
          </cell>
          <cell r="I737">
            <v>4292.95</v>
          </cell>
          <cell r="J737">
            <v>4292.95</v>
          </cell>
          <cell r="K737">
            <v>1034.95</v>
          </cell>
          <cell r="L737">
            <v>1034.95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231.54000000000002</v>
          </cell>
          <cell r="T737">
            <v>231.54000000000002</v>
          </cell>
          <cell r="U737">
            <v>22.9</v>
          </cell>
          <cell r="V737">
            <v>22.9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</row>
        <row r="738">
          <cell r="C738" t="str">
            <v>3000000192759</v>
          </cell>
          <cell r="D738" t="str">
            <v>SC F232017</v>
          </cell>
          <cell r="E738"/>
          <cell r="F738">
            <v>6588</v>
          </cell>
          <cell r="G738">
            <v>3293.92</v>
          </cell>
          <cell r="H738">
            <v>3293.92</v>
          </cell>
          <cell r="I738">
            <v>1871.63</v>
          </cell>
          <cell r="J738">
            <v>1871.63</v>
          </cell>
          <cell r="K738">
            <v>1272.1600000000001</v>
          </cell>
          <cell r="L738">
            <v>1272.1600000000001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136.62</v>
          </cell>
          <cell r="T738">
            <v>136.62</v>
          </cell>
          <cell r="U738">
            <v>13.51</v>
          </cell>
          <cell r="V738">
            <v>13.51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</row>
        <row r="739">
          <cell r="C739" t="str">
            <v>3000000191203</v>
          </cell>
          <cell r="D739" t="str">
            <v>SC F232017</v>
          </cell>
          <cell r="E739" t="str">
            <v>Venta Litigiosa</v>
          </cell>
          <cell r="F739">
            <v>281300</v>
          </cell>
          <cell r="G739">
            <v>281310.98</v>
          </cell>
          <cell r="H739">
            <v>281310.98</v>
          </cell>
          <cell r="I739">
            <v>21006.760000000002</v>
          </cell>
          <cell r="J739">
            <v>21006.760000000002</v>
          </cell>
          <cell r="K739">
            <v>41866.920000000013</v>
          </cell>
          <cell r="L739">
            <v>41866.920000000013</v>
          </cell>
          <cell r="M739">
            <v>233605</v>
          </cell>
          <cell r="N739">
            <v>233605</v>
          </cell>
          <cell r="O739">
            <v>0</v>
          </cell>
          <cell r="P739">
            <v>0</v>
          </cell>
          <cell r="Q739">
            <v>3910</v>
          </cell>
          <cell r="R739">
            <v>3910</v>
          </cell>
          <cell r="S739">
            <v>3167.9499999999989</v>
          </cell>
          <cell r="T739">
            <v>3167.9499999999989</v>
          </cell>
          <cell r="U739">
            <v>313.31000000000006</v>
          </cell>
          <cell r="V739">
            <v>313.31000000000006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7402.9400000000014</v>
          </cell>
          <cell r="AJ739">
            <v>7402.9400000000014</v>
          </cell>
          <cell r="AK739">
            <v>15156.019999999999</v>
          </cell>
          <cell r="AL739">
            <v>15156.019999999999</v>
          </cell>
        </row>
        <row r="740">
          <cell r="C740" t="str">
            <v>3000000194216</v>
          </cell>
          <cell r="D740" t="str">
            <v>SC F232017</v>
          </cell>
          <cell r="E740"/>
          <cell r="F740">
            <v>9000</v>
          </cell>
          <cell r="G740">
            <v>9000.0000000000018</v>
          </cell>
          <cell r="H740">
            <v>9000.0000000000018</v>
          </cell>
          <cell r="I740">
            <v>4759.55</v>
          </cell>
          <cell r="J740">
            <v>4759.55</v>
          </cell>
          <cell r="K740">
            <v>3331.31</v>
          </cell>
          <cell r="L740">
            <v>3331.31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501.2</v>
          </cell>
          <cell r="R740">
            <v>501.2</v>
          </cell>
          <cell r="S740">
            <v>373.16</v>
          </cell>
          <cell r="T740">
            <v>373.16</v>
          </cell>
          <cell r="U740">
            <v>34.78</v>
          </cell>
          <cell r="V740">
            <v>34.78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</row>
        <row r="741">
          <cell r="C741" t="str">
            <v>3000000193166</v>
          </cell>
          <cell r="D741" t="str">
            <v>SC F232017</v>
          </cell>
          <cell r="E741"/>
          <cell r="F741">
            <v>5300</v>
          </cell>
          <cell r="G741">
            <v>5286.0800000000008</v>
          </cell>
          <cell r="H741">
            <v>5286.0800000000008</v>
          </cell>
          <cell r="I741">
            <v>4434.76</v>
          </cell>
          <cell r="J741">
            <v>4434.76</v>
          </cell>
          <cell r="K741">
            <v>610.38</v>
          </cell>
          <cell r="L741">
            <v>610.38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216.85</v>
          </cell>
          <cell r="T741">
            <v>216.85</v>
          </cell>
          <cell r="U741">
            <v>24.09</v>
          </cell>
          <cell r="V741">
            <v>24.09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</row>
        <row r="742">
          <cell r="C742" t="str">
            <v>3000000193516</v>
          </cell>
          <cell r="D742" t="str">
            <v>SC F232017</v>
          </cell>
          <cell r="E742"/>
          <cell r="F742">
            <v>4525</v>
          </cell>
          <cell r="G742">
            <v>4524.1099999999997</v>
          </cell>
          <cell r="H742">
            <v>4524.1099999999997</v>
          </cell>
          <cell r="I742">
            <v>3696.85</v>
          </cell>
          <cell r="J742">
            <v>3696.85</v>
          </cell>
          <cell r="K742">
            <v>621.04999999999995</v>
          </cell>
          <cell r="L742">
            <v>621.04999999999995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187.65</v>
          </cell>
          <cell r="T742">
            <v>187.65</v>
          </cell>
          <cell r="U742">
            <v>18.559999999999999</v>
          </cell>
          <cell r="V742">
            <v>18.559999999999999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</row>
        <row r="743">
          <cell r="C743" t="str">
            <v>3000000194339</v>
          </cell>
          <cell r="D743" t="str">
            <v>HCC F232017</v>
          </cell>
          <cell r="E743"/>
          <cell r="F743">
            <v>4000</v>
          </cell>
          <cell r="G743">
            <v>4000</v>
          </cell>
          <cell r="H743">
            <v>4000</v>
          </cell>
          <cell r="I743">
            <v>2158.75</v>
          </cell>
          <cell r="J743">
            <v>2158.75</v>
          </cell>
          <cell r="K743">
            <v>1434.69</v>
          </cell>
          <cell r="L743">
            <v>1434.69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230</v>
          </cell>
          <cell r="R743">
            <v>230</v>
          </cell>
          <cell r="S743">
            <v>160.66999999999999</v>
          </cell>
          <cell r="T743">
            <v>160.66999999999999</v>
          </cell>
          <cell r="U743">
            <v>15.89</v>
          </cell>
          <cell r="V743">
            <v>15.89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</row>
        <row r="744">
          <cell r="C744" t="str">
            <v>3000000194329</v>
          </cell>
          <cell r="D744" t="str">
            <v>SC F232017</v>
          </cell>
          <cell r="E744"/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</row>
        <row r="745">
          <cell r="C745" t="str">
            <v>3000000194305</v>
          </cell>
          <cell r="D745" t="str">
            <v>SC F232017</v>
          </cell>
          <cell r="E745"/>
          <cell r="F745">
            <v>0</v>
          </cell>
          <cell r="G745">
            <v>5.98</v>
          </cell>
          <cell r="H745">
            <v>5.98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5.98</v>
          </cell>
          <cell r="T745">
            <v>5.98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</row>
        <row r="746">
          <cell r="C746" t="str">
            <v>3000000194316</v>
          </cell>
          <cell r="D746" t="str">
            <v>SC F232017</v>
          </cell>
          <cell r="E746"/>
          <cell r="F746">
            <v>4440.6099999999997</v>
          </cell>
          <cell r="G746">
            <v>4440.6000000000004</v>
          </cell>
          <cell r="H746">
            <v>4440.6000000000004</v>
          </cell>
          <cell r="I746">
            <v>2511.44</v>
          </cell>
          <cell r="J746">
            <v>2511.44</v>
          </cell>
          <cell r="K746">
            <v>1726.77</v>
          </cell>
          <cell r="L746">
            <v>1726.77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184.18</v>
          </cell>
          <cell r="T746">
            <v>184.18</v>
          </cell>
          <cell r="U746">
            <v>18.21</v>
          </cell>
          <cell r="V746">
            <v>18.21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</row>
        <row r="747">
          <cell r="C747" t="str">
            <v>3000000195405</v>
          </cell>
          <cell r="D747" t="str">
            <v>SC F232017</v>
          </cell>
          <cell r="E747"/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</row>
        <row r="748">
          <cell r="C748" t="str">
            <v>3000000195697</v>
          </cell>
          <cell r="D748" t="str">
            <v>SC F232017</v>
          </cell>
          <cell r="E748"/>
          <cell r="F748">
            <v>4827</v>
          </cell>
          <cell r="G748">
            <v>4826.8099999999995</v>
          </cell>
          <cell r="H748">
            <v>4826.8099999999995</v>
          </cell>
          <cell r="I748">
            <v>2438.77</v>
          </cell>
          <cell r="J748">
            <v>2438.77</v>
          </cell>
          <cell r="K748">
            <v>2168.04</v>
          </cell>
          <cell r="L748">
            <v>2168.04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200.2</v>
          </cell>
          <cell r="T748">
            <v>200.2</v>
          </cell>
          <cell r="U748">
            <v>19.8</v>
          </cell>
          <cell r="V748">
            <v>19.8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</row>
        <row r="749">
          <cell r="C749" t="str">
            <v>3000000195601</v>
          </cell>
          <cell r="D749" t="str">
            <v>SC F232017</v>
          </cell>
          <cell r="E749"/>
          <cell r="F749">
            <v>5582.54</v>
          </cell>
          <cell r="G749">
            <v>5582.54</v>
          </cell>
          <cell r="H749">
            <v>5582.54</v>
          </cell>
          <cell r="I749">
            <v>5217.96</v>
          </cell>
          <cell r="J749">
            <v>5217.96</v>
          </cell>
          <cell r="K749">
            <v>198.34</v>
          </cell>
          <cell r="L749">
            <v>198.34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151.28</v>
          </cell>
          <cell r="T749">
            <v>151.28</v>
          </cell>
          <cell r="U749">
            <v>14.96</v>
          </cell>
          <cell r="V749">
            <v>14.96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  <cell r="AG749">
            <v>0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</row>
        <row r="750">
          <cell r="C750" t="str">
            <v>3000000196285</v>
          </cell>
          <cell r="D750" t="str">
            <v>SC F232017</v>
          </cell>
          <cell r="E750"/>
          <cell r="F750">
            <v>6985</v>
          </cell>
          <cell r="G750">
            <v>6982.29</v>
          </cell>
          <cell r="H750">
            <v>6982.29</v>
          </cell>
          <cell r="I750">
            <v>6264.28</v>
          </cell>
          <cell r="J750">
            <v>6264.28</v>
          </cell>
          <cell r="K750">
            <v>510.09</v>
          </cell>
          <cell r="L750">
            <v>510.09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189.21</v>
          </cell>
          <cell r="T750">
            <v>189.21</v>
          </cell>
          <cell r="U750">
            <v>18.71</v>
          </cell>
          <cell r="V750">
            <v>18.71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</row>
        <row r="751">
          <cell r="C751" t="str">
            <v>3000000196327</v>
          </cell>
          <cell r="D751" t="str">
            <v>HCC F232017</v>
          </cell>
          <cell r="E751"/>
          <cell r="F751">
            <v>232800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</row>
        <row r="752">
          <cell r="C752" t="str">
            <v>3000000195797</v>
          </cell>
          <cell r="D752" t="str">
            <v>SC F232017</v>
          </cell>
          <cell r="E752"/>
          <cell r="F752">
            <v>0</v>
          </cell>
          <cell r="G752">
            <v>0.02</v>
          </cell>
          <cell r="H752">
            <v>0.02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0.02</v>
          </cell>
          <cell r="T752">
            <v>0.02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</row>
        <row r="753">
          <cell r="C753" t="str">
            <v>3000000201458</v>
          </cell>
          <cell r="D753" t="str">
            <v>SC F232017</v>
          </cell>
          <cell r="E753"/>
          <cell r="F753">
            <v>5990.66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</row>
        <row r="754">
          <cell r="C754" t="str">
            <v>3000000205715</v>
          </cell>
          <cell r="D754" t="str">
            <v>HCC F232017</v>
          </cell>
          <cell r="E754"/>
          <cell r="F754">
            <v>0</v>
          </cell>
          <cell r="G754">
            <v>384.53999999999996</v>
          </cell>
          <cell r="H754">
            <v>384.53999999999996</v>
          </cell>
          <cell r="I754">
            <v>0</v>
          </cell>
          <cell r="J754">
            <v>0</v>
          </cell>
          <cell r="K754">
            <v>275.99</v>
          </cell>
          <cell r="L754">
            <v>275.99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98.78</v>
          </cell>
          <cell r="T754">
            <v>98.78</v>
          </cell>
          <cell r="U754">
            <v>9.77</v>
          </cell>
          <cell r="V754">
            <v>9.77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</row>
        <row r="755">
          <cell r="C755" t="str">
            <v>3000000205691</v>
          </cell>
          <cell r="D755" t="str">
            <v>SC F232017</v>
          </cell>
          <cell r="E755"/>
          <cell r="F755">
            <v>3232</v>
          </cell>
          <cell r="G755">
            <v>3232.0000000000005</v>
          </cell>
          <cell r="H755">
            <v>3232.0000000000005</v>
          </cell>
          <cell r="I755">
            <v>1396.8</v>
          </cell>
          <cell r="J755">
            <v>1396.8</v>
          </cell>
          <cell r="K755">
            <v>1687.92</v>
          </cell>
          <cell r="L755">
            <v>1687.92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230</v>
          </cell>
          <cell r="R755">
            <v>230</v>
          </cell>
          <cell r="S755">
            <v>134.02000000000001</v>
          </cell>
          <cell r="T755">
            <v>134.02000000000001</v>
          </cell>
          <cell r="U755">
            <v>13.26</v>
          </cell>
          <cell r="V755">
            <v>13.26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230</v>
          </cell>
          <cell r="AL755">
            <v>230</v>
          </cell>
        </row>
        <row r="756">
          <cell r="C756" t="str">
            <v>3000000205731</v>
          </cell>
          <cell r="D756" t="str">
            <v>SC F232017</v>
          </cell>
          <cell r="E756"/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</row>
        <row r="757">
          <cell r="C757" t="str">
            <v>3000000195611</v>
          </cell>
          <cell r="D757" t="str">
            <v>SC F232017</v>
          </cell>
          <cell r="E757"/>
          <cell r="F757">
            <v>4970</v>
          </cell>
          <cell r="G757">
            <v>4970</v>
          </cell>
          <cell r="H757">
            <v>4970</v>
          </cell>
          <cell r="I757">
            <v>2487.91</v>
          </cell>
          <cell r="J757">
            <v>2487.91</v>
          </cell>
          <cell r="K757">
            <v>2110.5700000000002</v>
          </cell>
          <cell r="L757">
            <v>2110.5700000000002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230</v>
          </cell>
          <cell r="R757">
            <v>230</v>
          </cell>
          <cell r="S757">
            <v>141.52000000000001</v>
          </cell>
          <cell r="T757">
            <v>141.52000000000001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</row>
        <row r="758">
          <cell r="C758" t="str">
            <v>3000000205779</v>
          </cell>
          <cell r="D758" t="str">
            <v>SC F232017</v>
          </cell>
          <cell r="E758"/>
          <cell r="F758">
            <v>0</v>
          </cell>
          <cell r="G758">
            <v>2325.1599999999994</v>
          </cell>
          <cell r="H758">
            <v>2325.1599999999994</v>
          </cell>
          <cell r="I758">
            <v>90.74</v>
          </cell>
          <cell r="J758">
            <v>90.74</v>
          </cell>
          <cell r="K758">
            <v>2056.4299999999998</v>
          </cell>
          <cell r="L758">
            <v>2056.4299999999998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161.97</v>
          </cell>
          <cell r="T758">
            <v>161.97</v>
          </cell>
          <cell r="U758">
            <v>16.02</v>
          </cell>
          <cell r="V758">
            <v>16.02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</row>
        <row r="759">
          <cell r="C759" t="str">
            <v>3000000205788</v>
          </cell>
          <cell r="D759" t="str">
            <v>SC F232017</v>
          </cell>
          <cell r="E759"/>
          <cell r="F759">
            <v>5950</v>
          </cell>
          <cell r="G759">
            <v>5947.0999999999995</v>
          </cell>
          <cell r="H759">
            <v>5947.0999999999995</v>
          </cell>
          <cell r="I759">
            <v>4654.07</v>
          </cell>
          <cell r="J759">
            <v>4654.07</v>
          </cell>
          <cell r="K759">
            <v>1115.93</v>
          </cell>
          <cell r="L759">
            <v>1115.93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161.16</v>
          </cell>
          <cell r="T759">
            <v>161.16</v>
          </cell>
          <cell r="U759">
            <v>15.94</v>
          </cell>
          <cell r="V759">
            <v>15.94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</row>
        <row r="760">
          <cell r="C760" t="str">
            <v>3000000206731</v>
          </cell>
          <cell r="D760" t="str">
            <v>SC F232017</v>
          </cell>
          <cell r="E760"/>
          <cell r="F760">
            <v>10175.219999999999</v>
          </cell>
          <cell r="G760">
            <v>10176.11</v>
          </cell>
          <cell r="H760">
            <v>10176.11</v>
          </cell>
          <cell r="I760">
            <v>7730.54</v>
          </cell>
          <cell r="J760">
            <v>7730.54</v>
          </cell>
          <cell r="K760">
            <v>2142.54</v>
          </cell>
          <cell r="L760">
            <v>2142.54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275.76</v>
          </cell>
          <cell r="T760">
            <v>275.76</v>
          </cell>
          <cell r="U760">
            <v>27.27</v>
          </cell>
          <cell r="V760">
            <v>27.27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</row>
        <row r="761">
          <cell r="C761" t="str">
            <v>3000000206713</v>
          </cell>
          <cell r="D761" t="str">
            <v>SC F232017</v>
          </cell>
          <cell r="E761"/>
          <cell r="F761">
            <v>5100</v>
          </cell>
          <cell r="G761">
            <v>5040.21</v>
          </cell>
          <cell r="H761">
            <v>5040.21</v>
          </cell>
          <cell r="I761">
            <v>2223.29</v>
          </cell>
          <cell r="J761">
            <v>2223.29</v>
          </cell>
          <cell r="K761">
            <v>2593.13</v>
          </cell>
          <cell r="L761">
            <v>2593.13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203.65</v>
          </cell>
          <cell r="T761">
            <v>203.65</v>
          </cell>
          <cell r="U761">
            <v>20.14</v>
          </cell>
          <cell r="V761">
            <v>20.14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</row>
        <row r="762">
          <cell r="C762" t="str">
            <v>3000000206720</v>
          </cell>
          <cell r="D762" t="str">
            <v>SC F232017</v>
          </cell>
          <cell r="E762"/>
          <cell r="F762">
            <v>3533</v>
          </cell>
          <cell r="G762">
            <v>3543.0899999999997</v>
          </cell>
          <cell r="H762">
            <v>3543.0899999999997</v>
          </cell>
          <cell r="I762">
            <v>2949.52</v>
          </cell>
          <cell r="J762">
            <v>2949.52</v>
          </cell>
          <cell r="K762">
            <v>499.9</v>
          </cell>
          <cell r="L762">
            <v>499.9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85.24</v>
          </cell>
          <cell r="T762">
            <v>85.24</v>
          </cell>
          <cell r="U762">
            <v>8.43</v>
          </cell>
          <cell r="V762">
            <v>8.43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</row>
        <row r="763">
          <cell r="C763" t="str">
            <v>3000000206815</v>
          </cell>
          <cell r="D763" t="str">
            <v>HCC F232017</v>
          </cell>
          <cell r="E763"/>
          <cell r="F763">
            <v>6179.9</v>
          </cell>
          <cell r="G763">
            <v>6179.9000000000005</v>
          </cell>
          <cell r="H763">
            <v>6179.9000000000005</v>
          </cell>
          <cell r="I763">
            <v>4649</v>
          </cell>
          <cell r="J763">
            <v>4649</v>
          </cell>
          <cell r="K763">
            <v>1346.87</v>
          </cell>
          <cell r="L763">
            <v>1346.87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167.47</v>
          </cell>
          <cell r="T763">
            <v>167.47</v>
          </cell>
          <cell r="U763">
            <v>16.559999999999999</v>
          </cell>
          <cell r="V763">
            <v>16.559999999999999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</row>
        <row r="764">
          <cell r="C764" t="str">
            <v>3000000206772</v>
          </cell>
          <cell r="D764" t="str">
            <v>HCC F232017</v>
          </cell>
          <cell r="E764"/>
          <cell r="F764">
            <v>6102.84</v>
          </cell>
          <cell r="G764">
            <v>6102.8399999999992</v>
          </cell>
          <cell r="H764">
            <v>6102.8399999999992</v>
          </cell>
          <cell r="I764">
            <v>4591.04</v>
          </cell>
          <cell r="J764">
            <v>4591.04</v>
          </cell>
          <cell r="K764">
            <v>1330.07</v>
          </cell>
          <cell r="L764">
            <v>1330.07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165.37</v>
          </cell>
          <cell r="T764">
            <v>165.37</v>
          </cell>
          <cell r="U764">
            <v>16.36</v>
          </cell>
          <cell r="V764">
            <v>16.36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</row>
        <row r="765">
          <cell r="C765" t="str">
            <v>3000000206833</v>
          </cell>
          <cell r="D765" t="str">
            <v>SC F232017</v>
          </cell>
          <cell r="E765"/>
          <cell r="F765">
            <v>4751.7700000000004</v>
          </cell>
          <cell r="G765">
            <v>4751.78</v>
          </cell>
          <cell r="H765">
            <v>4751.78</v>
          </cell>
          <cell r="I765">
            <v>3574.66</v>
          </cell>
          <cell r="J765">
            <v>3574.66</v>
          </cell>
          <cell r="K765">
            <v>1035.6099999999999</v>
          </cell>
          <cell r="L765">
            <v>1035.6099999999999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128.77000000000001</v>
          </cell>
          <cell r="T765">
            <v>128.77000000000001</v>
          </cell>
          <cell r="U765">
            <v>12.74</v>
          </cell>
          <cell r="V765">
            <v>12.74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</row>
        <row r="766">
          <cell r="C766" t="str">
            <v>3000000206983</v>
          </cell>
          <cell r="D766" t="str">
            <v>SC F232017</v>
          </cell>
          <cell r="E766"/>
          <cell r="F766">
            <v>6400</v>
          </cell>
          <cell r="G766">
            <v>6347.38</v>
          </cell>
          <cell r="H766">
            <v>6347.38</v>
          </cell>
          <cell r="I766">
            <v>4681.41</v>
          </cell>
          <cell r="J766">
            <v>4681.41</v>
          </cell>
          <cell r="K766">
            <v>1477</v>
          </cell>
          <cell r="L766">
            <v>1477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171.96</v>
          </cell>
          <cell r="T766">
            <v>171.96</v>
          </cell>
          <cell r="U766">
            <v>17.010000000000002</v>
          </cell>
          <cell r="V766">
            <v>17.010000000000002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</row>
        <row r="767">
          <cell r="C767" t="str">
            <v>5175</v>
          </cell>
          <cell r="D767" t="str">
            <v>HCC F232017</v>
          </cell>
          <cell r="E767"/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</row>
        <row r="768">
          <cell r="C768" t="str">
            <v>3000000207187</v>
          </cell>
          <cell r="D768" t="str">
            <v>SC F232017</v>
          </cell>
          <cell r="E768"/>
          <cell r="F768">
            <v>0</v>
          </cell>
          <cell r="G768">
            <v>290.73999999999995</v>
          </cell>
          <cell r="H768">
            <v>290.73999999999995</v>
          </cell>
          <cell r="I768">
            <v>0</v>
          </cell>
          <cell r="J768">
            <v>0</v>
          </cell>
          <cell r="K768">
            <v>142.57</v>
          </cell>
          <cell r="L768">
            <v>142.57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134.83000000000001</v>
          </cell>
          <cell r="T768">
            <v>134.83000000000001</v>
          </cell>
          <cell r="U768">
            <v>13.34</v>
          </cell>
          <cell r="V768">
            <v>13.34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</row>
        <row r="769">
          <cell r="C769" t="str">
            <v>226437</v>
          </cell>
          <cell r="D769" t="str">
            <v>HCC F233595</v>
          </cell>
          <cell r="E769"/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</row>
        <row r="770">
          <cell r="C770" t="str">
            <v>256688</v>
          </cell>
          <cell r="D770" t="str">
            <v>HCC F233595</v>
          </cell>
          <cell r="E770"/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</row>
        <row r="771">
          <cell r="C771" t="str">
            <v>252994</v>
          </cell>
          <cell r="D771" t="str">
            <v>HCC F233595</v>
          </cell>
          <cell r="E771"/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</row>
        <row r="772">
          <cell r="C772" t="str">
            <v>253667</v>
          </cell>
          <cell r="D772" t="str">
            <v>HCC F233595</v>
          </cell>
          <cell r="E772"/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</row>
        <row r="773">
          <cell r="C773" t="str">
            <v>254023</v>
          </cell>
          <cell r="D773" t="str">
            <v>HCC F233595</v>
          </cell>
          <cell r="E773"/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</row>
        <row r="774">
          <cell r="C774" t="str">
            <v>256011</v>
          </cell>
          <cell r="D774" t="str">
            <v>HCC F233595</v>
          </cell>
          <cell r="E774"/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</row>
        <row r="775">
          <cell r="C775" t="str">
            <v>257380</v>
          </cell>
          <cell r="D775" t="str">
            <v>HCC F233595</v>
          </cell>
          <cell r="E775"/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</row>
        <row r="776">
          <cell r="C776" t="str">
            <v>231369</v>
          </cell>
          <cell r="D776" t="str">
            <v>HCC F233595</v>
          </cell>
          <cell r="E776"/>
          <cell r="F776">
            <v>5586</v>
          </cell>
          <cell r="G776">
            <v>5585.9599999999991</v>
          </cell>
          <cell r="H776">
            <v>665.21999999999991</v>
          </cell>
          <cell r="I776">
            <v>2405.96</v>
          </cell>
          <cell r="J776">
            <v>286.52</v>
          </cell>
          <cell r="K776">
            <v>1813.12</v>
          </cell>
          <cell r="L776">
            <v>215.92</v>
          </cell>
          <cell r="M776">
            <v>0</v>
          </cell>
          <cell r="N776">
            <v>0</v>
          </cell>
          <cell r="O776">
            <v>308.01</v>
          </cell>
          <cell r="P776">
            <v>36.68</v>
          </cell>
          <cell r="Q776">
            <v>349.99</v>
          </cell>
          <cell r="R776">
            <v>41.68</v>
          </cell>
          <cell r="S776">
            <v>402.98</v>
          </cell>
          <cell r="T776">
            <v>47.989999999999995</v>
          </cell>
          <cell r="U776">
            <v>39.630000000000003</v>
          </cell>
          <cell r="V776">
            <v>4.72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266.27</v>
          </cell>
          <cell r="AB776">
            <v>31.71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</row>
        <row r="777">
          <cell r="C777" t="str">
            <v>17983</v>
          </cell>
          <cell r="D777" t="str">
            <v>HCC F233595</v>
          </cell>
          <cell r="E777"/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</row>
        <row r="778">
          <cell r="C778" t="str">
            <v>246403</v>
          </cell>
          <cell r="D778" t="str">
            <v>HCC F233595</v>
          </cell>
          <cell r="E778"/>
          <cell r="F778">
            <v>8788</v>
          </cell>
          <cell r="G778">
            <v>8829.14</v>
          </cell>
          <cell r="H778">
            <v>1068.0999999999999</v>
          </cell>
          <cell r="I778">
            <v>4354.97</v>
          </cell>
          <cell r="J778">
            <v>526.84</v>
          </cell>
          <cell r="K778">
            <v>3279.2</v>
          </cell>
          <cell r="L778">
            <v>396.7</v>
          </cell>
          <cell r="M778">
            <v>0</v>
          </cell>
          <cell r="N778">
            <v>0</v>
          </cell>
          <cell r="O778">
            <v>929.45</v>
          </cell>
          <cell r="P778">
            <v>112.44</v>
          </cell>
          <cell r="Q778">
            <v>0</v>
          </cell>
          <cell r="R778">
            <v>0</v>
          </cell>
          <cell r="S778">
            <v>241.95999999999998</v>
          </cell>
          <cell r="T778">
            <v>29.270000000000003</v>
          </cell>
          <cell r="U778">
            <v>23.56</v>
          </cell>
          <cell r="V778">
            <v>2.85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</row>
        <row r="779">
          <cell r="C779" t="str">
            <v>231379</v>
          </cell>
          <cell r="D779" t="str">
            <v>HCC F233595</v>
          </cell>
          <cell r="E779"/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</row>
        <row r="780">
          <cell r="C780" t="str">
            <v>247500</v>
          </cell>
          <cell r="D780" t="str">
            <v>HCC F233595</v>
          </cell>
          <cell r="E780"/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</row>
        <row r="781">
          <cell r="C781" t="str">
            <v>10763</v>
          </cell>
          <cell r="D781" t="str">
            <v>HCC F233595</v>
          </cell>
          <cell r="E781"/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</row>
        <row r="782">
          <cell r="C782" t="str">
            <v>257132</v>
          </cell>
          <cell r="D782" t="str">
            <v>HCC F233595</v>
          </cell>
          <cell r="E782"/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</row>
        <row r="783">
          <cell r="C783" t="str">
            <v>246377</v>
          </cell>
          <cell r="D783" t="str">
            <v>HCC F233595</v>
          </cell>
          <cell r="E783"/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</row>
        <row r="784">
          <cell r="C784" t="str">
            <v>245836</v>
          </cell>
          <cell r="D784" t="str">
            <v>HCC F233595</v>
          </cell>
          <cell r="E784"/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</row>
        <row r="785">
          <cell r="C785" t="str">
            <v>246342</v>
          </cell>
          <cell r="D785" t="str">
            <v>HCC F233595</v>
          </cell>
          <cell r="E785"/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</row>
        <row r="786">
          <cell r="C786" t="str">
            <v>255070</v>
          </cell>
          <cell r="D786" t="str">
            <v>HCC F233595</v>
          </cell>
          <cell r="E786"/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</row>
        <row r="787">
          <cell r="C787" t="str">
            <v>242661</v>
          </cell>
          <cell r="D787" t="str">
            <v>HCC F233595</v>
          </cell>
          <cell r="E787"/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</row>
        <row r="788">
          <cell r="C788" t="str">
            <v>256685</v>
          </cell>
          <cell r="D788" t="str">
            <v>HCC F233595</v>
          </cell>
          <cell r="E788"/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</row>
        <row r="789">
          <cell r="C789" t="str">
            <v>253279</v>
          </cell>
          <cell r="D789" t="str">
            <v>HCC F233595</v>
          </cell>
          <cell r="E789"/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</row>
        <row r="790">
          <cell r="C790" t="str">
            <v>244968</v>
          </cell>
          <cell r="D790" t="str">
            <v>HCC F233595</v>
          </cell>
          <cell r="E790"/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</row>
        <row r="791">
          <cell r="C791" t="str">
            <v>253026</v>
          </cell>
          <cell r="D791" t="str">
            <v>HCC F233595</v>
          </cell>
          <cell r="E791"/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</row>
        <row r="792">
          <cell r="C792" t="str">
            <v>246725</v>
          </cell>
          <cell r="D792" t="str">
            <v>HCC F233595</v>
          </cell>
          <cell r="E792"/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</row>
        <row r="793">
          <cell r="C793" t="str">
            <v>227503</v>
          </cell>
          <cell r="D793" t="str">
            <v>HCC F233595</v>
          </cell>
          <cell r="E793"/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</row>
        <row r="794">
          <cell r="C794" t="str">
            <v>246564</v>
          </cell>
          <cell r="D794" t="str">
            <v>HCC F233595</v>
          </cell>
          <cell r="E794"/>
          <cell r="F794">
            <v>4239</v>
          </cell>
          <cell r="G794">
            <v>4238.8599999999997</v>
          </cell>
          <cell r="H794">
            <v>513.02</v>
          </cell>
          <cell r="I794">
            <v>1976.65</v>
          </cell>
          <cell r="J794">
            <v>239.23</v>
          </cell>
          <cell r="K794">
            <v>1585.01</v>
          </cell>
          <cell r="L794">
            <v>191.83</v>
          </cell>
          <cell r="M794">
            <v>0</v>
          </cell>
          <cell r="N794">
            <v>0</v>
          </cell>
          <cell r="O794">
            <v>352.15</v>
          </cell>
          <cell r="P794">
            <v>42.62</v>
          </cell>
          <cell r="Q794">
            <v>0</v>
          </cell>
          <cell r="R794">
            <v>0</v>
          </cell>
          <cell r="S794">
            <v>112.61999999999999</v>
          </cell>
          <cell r="T794">
            <v>13.63</v>
          </cell>
          <cell r="U794">
            <v>10.74</v>
          </cell>
          <cell r="V794">
            <v>1.3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201.69</v>
          </cell>
          <cell r="AB794">
            <v>24.41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</row>
        <row r="795">
          <cell r="C795" t="str">
            <v>20240</v>
          </cell>
          <cell r="D795" t="str">
            <v>HCC F233595</v>
          </cell>
          <cell r="E795"/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</row>
        <row r="796">
          <cell r="C796" t="str">
            <v>247087</v>
          </cell>
          <cell r="D796" t="str">
            <v>HCC F233595</v>
          </cell>
          <cell r="E796"/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</row>
        <row r="797">
          <cell r="C797" t="str">
            <v>259323</v>
          </cell>
          <cell r="D797" t="str">
            <v>HCC F233595</v>
          </cell>
          <cell r="E797"/>
          <cell r="F797">
            <v>6619.37</v>
          </cell>
          <cell r="G797">
            <v>6619.3700000000008</v>
          </cell>
          <cell r="H797">
            <v>793.92</v>
          </cell>
          <cell r="I797">
            <v>3002.4500000000003</v>
          </cell>
          <cell r="J797">
            <v>360.11</v>
          </cell>
          <cell r="K797">
            <v>2418.73</v>
          </cell>
          <cell r="L797">
            <v>290.10000000000002</v>
          </cell>
          <cell r="M797">
            <v>0</v>
          </cell>
          <cell r="N797">
            <v>0</v>
          </cell>
          <cell r="O797">
            <v>694.1</v>
          </cell>
          <cell r="P797">
            <v>83.25</v>
          </cell>
          <cell r="Q797">
            <v>0</v>
          </cell>
          <cell r="R797">
            <v>0</v>
          </cell>
          <cell r="S797">
            <v>172.92000000000002</v>
          </cell>
          <cell r="T797">
            <v>20.74</v>
          </cell>
          <cell r="U797">
            <v>16.93</v>
          </cell>
          <cell r="V797">
            <v>2.0299999999999998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315.16000000000003</v>
          </cell>
          <cell r="AB797">
            <v>37.799999999999997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0.92</v>
          </cell>
          <cell r="AJ797">
            <v>0.11</v>
          </cell>
          <cell r="AK797">
            <v>0</v>
          </cell>
          <cell r="AL797">
            <v>0</v>
          </cell>
        </row>
        <row r="798">
          <cell r="C798" t="str">
            <v>25132</v>
          </cell>
          <cell r="D798" t="str">
            <v>HCC F233595</v>
          </cell>
          <cell r="E798"/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</row>
        <row r="799">
          <cell r="C799" t="str">
            <v>228782</v>
          </cell>
          <cell r="D799" t="str">
            <v>HCC F233595</v>
          </cell>
          <cell r="E799"/>
          <cell r="F799">
            <v>5950</v>
          </cell>
          <cell r="G799">
            <v>5949.9900000000007</v>
          </cell>
          <cell r="H799">
            <v>713.20999999999992</v>
          </cell>
          <cell r="I799">
            <v>2984.29</v>
          </cell>
          <cell r="J799">
            <v>357.7</v>
          </cell>
          <cell r="K799">
            <v>1903.46</v>
          </cell>
          <cell r="L799">
            <v>228.15</v>
          </cell>
          <cell r="M799">
            <v>13.93</v>
          </cell>
          <cell r="N799">
            <v>1.71</v>
          </cell>
          <cell r="O799">
            <v>295.68</v>
          </cell>
          <cell r="P799">
            <v>35.44</v>
          </cell>
          <cell r="Q799">
            <v>0</v>
          </cell>
          <cell r="R799">
            <v>0</v>
          </cell>
          <cell r="S799">
            <v>428.08</v>
          </cell>
          <cell r="T799">
            <v>51.31</v>
          </cell>
          <cell r="U799">
            <v>41.97</v>
          </cell>
          <cell r="V799">
            <v>5.03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282.58</v>
          </cell>
          <cell r="AB799">
            <v>33.869999999999997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</row>
        <row r="800">
          <cell r="C800" t="str">
            <v>247508</v>
          </cell>
          <cell r="D800" t="str">
            <v>HCC F233595</v>
          </cell>
          <cell r="E800"/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</row>
        <row r="801">
          <cell r="C801" t="str">
            <v>259621</v>
          </cell>
          <cell r="D801" t="str">
            <v>HCC F233595</v>
          </cell>
          <cell r="E801"/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</row>
        <row r="802">
          <cell r="C802" t="str">
            <v>256793</v>
          </cell>
          <cell r="D802" t="str">
            <v>HCC F233595</v>
          </cell>
          <cell r="E802"/>
          <cell r="F802">
            <v>0</v>
          </cell>
          <cell r="G802">
            <v>501.48</v>
          </cell>
          <cell r="H802">
            <v>61.53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491.6</v>
          </cell>
          <cell r="N802">
            <v>60.34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9.8800000000000008</v>
          </cell>
          <cell r="T802">
            <v>1.19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</row>
        <row r="803">
          <cell r="C803" t="str">
            <v>253133</v>
          </cell>
          <cell r="D803" t="str">
            <v>HCC F233595</v>
          </cell>
          <cell r="E803"/>
          <cell r="F803">
            <v>0</v>
          </cell>
          <cell r="G803">
            <v>0.66</v>
          </cell>
          <cell r="H803">
            <v>0.08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0.66</v>
          </cell>
          <cell r="T803">
            <v>0.08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</row>
        <row r="804">
          <cell r="C804" t="str">
            <v>257473</v>
          </cell>
          <cell r="D804" t="str">
            <v>HCC F233595</v>
          </cell>
          <cell r="E804"/>
          <cell r="F804">
            <v>5738</v>
          </cell>
          <cell r="G804">
            <v>5738.0199999999986</v>
          </cell>
          <cell r="H804">
            <v>690.91</v>
          </cell>
          <cell r="I804">
            <v>2610.0100000000002</v>
          </cell>
          <cell r="J804">
            <v>314.27</v>
          </cell>
          <cell r="K804">
            <v>2182.64</v>
          </cell>
          <cell r="L804">
            <v>262.81</v>
          </cell>
          <cell r="M804">
            <v>0</v>
          </cell>
          <cell r="N804">
            <v>0</v>
          </cell>
          <cell r="O804">
            <v>507.19</v>
          </cell>
          <cell r="P804">
            <v>61.07</v>
          </cell>
          <cell r="Q804">
            <v>0</v>
          </cell>
          <cell r="R804">
            <v>0</v>
          </cell>
          <cell r="S804">
            <v>150.41</v>
          </cell>
          <cell r="T804">
            <v>18.110000000000003</v>
          </cell>
          <cell r="U804">
            <v>14.62</v>
          </cell>
          <cell r="V804">
            <v>1.76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273.14999999999998</v>
          </cell>
          <cell r="AB804">
            <v>32.89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</row>
        <row r="805">
          <cell r="C805" t="str">
            <v>255602</v>
          </cell>
          <cell r="D805" t="str">
            <v>HCC F233595</v>
          </cell>
          <cell r="E805"/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</row>
        <row r="806">
          <cell r="C806" t="str">
            <v>9854</v>
          </cell>
          <cell r="D806" t="str">
            <v>HCC F233595</v>
          </cell>
          <cell r="E806"/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</row>
        <row r="807">
          <cell r="C807" t="str">
            <v>257846</v>
          </cell>
          <cell r="D807" t="str">
            <v>HCC F233595</v>
          </cell>
          <cell r="E807"/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</row>
        <row r="808">
          <cell r="C808" t="str">
            <v>227334</v>
          </cell>
          <cell r="D808" t="str">
            <v>HCC F233595</v>
          </cell>
          <cell r="E808"/>
          <cell r="F808">
            <v>0</v>
          </cell>
          <cell r="G808">
            <v>0.33</v>
          </cell>
          <cell r="H808">
            <v>0.04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0.33</v>
          </cell>
          <cell r="T808">
            <v>0.04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</row>
        <row r="809">
          <cell r="C809" t="str">
            <v>257412</v>
          </cell>
          <cell r="D809" t="str">
            <v>HCC F233595</v>
          </cell>
          <cell r="E809"/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</row>
        <row r="810">
          <cell r="C810" t="str">
            <v>227835</v>
          </cell>
          <cell r="D810" t="str">
            <v>HCC F233595</v>
          </cell>
          <cell r="E810"/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</row>
        <row r="811">
          <cell r="C811" t="str">
            <v>242617</v>
          </cell>
          <cell r="D811" t="str">
            <v>HCC F233595</v>
          </cell>
          <cell r="E811"/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</row>
        <row r="812">
          <cell r="C812" t="str">
            <v>244410</v>
          </cell>
          <cell r="D812" t="str">
            <v>HCC F233595</v>
          </cell>
          <cell r="E812"/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</row>
        <row r="813">
          <cell r="C813" t="str">
            <v>3000000184710</v>
          </cell>
          <cell r="D813" t="str">
            <v>HCC F233595</v>
          </cell>
          <cell r="E813"/>
          <cell r="F813">
            <v>7500</v>
          </cell>
          <cell r="G813">
            <v>7243.22</v>
          </cell>
          <cell r="H813">
            <v>890</v>
          </cell>
          <cell r="I813">
            <v>5522.26</v>
          </cell>
          <cell r="J813">
            <v>678.54</v>
          </cell>
          <cell r="K813">
            <v>1340.6499999999999</v>
          </cell>
          <cell r="L813">
            <v>164.73000000000002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346.05</v>
          </cell>
          <cell r="T813">
            <v>42.52</v>
          </cell>
          <cell r="U813">
            <v>34.26</v>
          </cell>
          <cell r="V813">
            <v>4.21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</row>
        <row r="814">
          <cell r="C814" t="str">
            <v>3000000186095</v>
          </cell>
          <cell r="D814" t="str">
            <v>HCC F233595</v>
          </cell>
          <cell r="E814"/>
          <cell r="F814">
            <v>14460</v>
          </cell>
          <cell r="G814">
            <v>14299.9</v>
          </cell>
          <cell r="H814">
            <v>1757.36</v>
          </cell>
          <cell r="I814">
            <v>10421.58</v>
          </cell>
          <cell r="J814">
            <v>1280.77</v>
          </cell>
          <cell r="K814">
            <v>2960.96</v>
          </cell>
          <cell r="L814">
            <v>363.89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230.02</v>
          </cell>
          <cell r="R814">
            <v>28.23</v>
          </cell>
          <cell r="S814">
            <v>1219.1210000000001</v>
          </cell>
          <cell r="T814">
            <v>150.16</v>
          </cell>
          <cell r="U814">
            <v>66.89</v>
          </cell>
          <cell r="V814">
            <v>8.2200000000000006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598.67099999999994</v>
          </cell>
          <cell r="AL814">
            <v>73.91</v>
          </cell>
        </row>
        <row r="815">
          <cell r="C815" t="str">
            <v>3000000194407</v>
          </cell>
          <cell r="D815" t="str">
            <v>HCC F233595</v>
          </cell>
          <cell r="E815"/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</row>
        <row r="816">
          <cell r="C816" t="str">
            <v>3000000205700</v>
          </cell>
          <cell r="D816" t="str">
            <v>HCC F233595</v>
          </cell>
          <cell r="E816"/>
          <cell r="F816">
            <v>4978</v>
          </cell>
          <cell r="G816">
            <v>4977.6400000000003</v>
          </cell>
          <cell r="H816">
            <v>4977.6400000000003</v>
          </cell>
          <cell r="I816">
            <v>3935.62</v>
          </cell>
          <cell r="J816">
            <v>3935.62</v>
          </cell>
          <cell r="K816">
            <v>893.64</v>
          </cell>
          <cell r="L816">
            <v>893.64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135.03</v>
          </cell>
          <cell r="T816">
            <v>135.03</v>
          </cell>
          <cell r="U816">
            <v>13.35</v>
          </cell>
          <cell r="V816">
            <v>13.35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</row>
        <row r="817">
          <cell r="C817" t="str">
            <v>3000000206441</v>
          </cell>
          <cell r="D817" t="str">
            <v>HCC F233595</v>
          </cell>
          <cell r="E817"/>
          <cell r="F817">
            <v>13634.14</v>
          </cell>
          <cell r="G817">
            <v>13634.14</v>
          </cell>
          <cell r="H817">
            <v>13634.14</v>
          </cell>
          <cell r="I817">
            <v>6664.09</v>
          </cell>
          <cell r="J817">
            <v>6664.09</v>
          </cell>
          <cell r="K817">
            <v>6389.68</v>
          </cell>
          <cell r="L817">
            <v>6389.68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528.14</v>
          </cell>
          <cell r="T817">
            <v>528.14</v>
          </cell>
          <cell r="U817">
            <v>52.23</v>
          </cell>
          <cell r="V817">
            <v>52.23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</row>
        <row r="818">
          <cell r="C818" t="str">
            <v>3000000206876</v>
          </cell>
          <cell r="D818" t="str">
            <v>HCC F233595</v>
          </cell>
          <cell r="E818"/>
          <cell r="F818">
            <v>4488.8599999999997</v>
          </cell>
          <cell r="G818">
            <v>4488.8600000000006</v>
          </cell>
          <cell r="H818">
            <v>4488.8600000000006</v>
          </cell>
          <cell r="I818">
            <v>1835.14</v>
          </cell>
          <cell r="J818">
            <v>1835.14</v>
          </cell>
          <cell r="K818">
            <v>2448.71</v>
          </cell>
          <cell r="L818">
            <v>2448.71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186.55</v>
          </cell>
          <cell r="T818">
            <v>186.55</v>
          </cell>
          <cell r="U818">
            <v>18.46</v>
          </cell>
          <cell r="V818">
            <v>18.46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</row>
        <row r="819">
          <cell r="C819" t="str">
            <v>3000000207074</v>
          </cell>
          <cell r="D819" t="str">
            <v>HCC F233595</v>
          </cell>
          <cell r="E819"/>
          <cell r="F819">
            <v>6239</v>
          </cell>
          <cell r="G819">
            <v>6239</v>
          </cell>
          <cell r="H819">
            <v>6239</v>
          </cell>
          <cell r="I819">
            <v>4561.3500000000004</v>
          </cell>
          <cell r="J819">
            <v>4561.3500000000004</v>
          </cell>
          <cell r="K819">
            <v>1490.93</v>
          </cell>
          <cell r="L819">
            <v>1490.93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0.78</v>
          </cell>
          <cell r="R819">
            <v>0.78</v>
          </cell>
          <cell r="S819">
            <v>169.2</v>
          </cell>
          <cell r="T819">
            <v>169.2</v>
          </cell>
          <cell r="U819">
            <v>16.739999999999998</v>
          </cell>
          <cell r="V819">
            <v>16.739999999999998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</row>
        <row r="820">
          <cell r="C820" t="str">
            <v>229130</v>
          </cell>
          <cell r="D820" t="str">
            <v>HCC F233595</v>
          </cell>
          <cell r="E820"/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</row>
        <row r="821">
          <cell r="C821" t="str">
            <v>3012010101095957</v>
          </cell>
          <cell r="D821" t="str">
            <v>SC F233595</v>
          </cell>
          <cell r="E821"/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</row>
        <row r="822">
          <cell r="C822" t="str">
            <v>3030010102495313</v>
          </cell>
          <cell r="D822" t="str">
            <v>SC F233595</v>
          </cell>
          <cell r="E822"/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</row>
        <row r="823">
          <cell r="C823" t="str">
            <v>3012010101100898</v>
          </cell>
          <cell r="D823" t="str">
            <v>SC F233595</v>
          </cell>
          <cell r="E823"/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</row>
        <row r="824">
          <cell r="C824" t="str">
            <v>3030010102565495</v>
          </cell>
          <cell r="D824" t="str">
            <v>SC F233595</v>
          </cell>
          <cell r="E824"/>
          <cell r="F824">
            <v>4857</v>
          </cell>
          <cell r="G824">
            <v>4856.7800000000007</v>
          </cell>
          <cell r="H824">
            <v>601.59</v>
          </cell>
          <cell r="I824">
            <v>1874.12</v>
          </cell>
          <cell r="J824">
            <v>232.14</v>
          </cell>
          <cell r="K824">
            <v>1847.4</v>
          </cell>
          <cell r="L824">
            <v>228.83</v>
          </cell>
          <cell r="M824">
            <v>0</v>
          </cell>
          <cell r="N824">
            <v>0</v>
          </cell>
          <cell r="O824">
            <v>383.08</v>
          </cell>
          <cell r="P824">
            <v>47.45</v>
          </cell>
          <cell r="Q824">
            <v>0</v>
          </cell>
          <cell r="R824">
            <v>0</v>
          </cell>
          <cell r="S824">
            <v>497.86999999999995</v>
          </cell>
          <cell r="T824">
            <v>61.67</v>
          </cell>
          <cell r="U824">
            <v>49.09</v>
          </cell>
          <cell r="V824">
            <v>6.08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205.22</v>
          </cell>
          <cell r="AB824">
            <v>25.42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</row>
        <row r="825">
          <cell r="C825" t="str">
            <v>3012010101077096</v>
          </cell>
          <cell r="D825" t="str">
            <v>SC F233595</v>
          </cell>
          <cell r="E825"/>
          <cell r="F825">
            <v>6758</v>
          </cell>
          <cell r="G825">
            <v>6757.8</v>
          </cell>
          <cell r="H825">
            <v>828.53</v>
          </cell>
          <cell r="I825">
            <v>2841.6</v>
          </cell>
          <cell r="J825">
            <v>348.39</v>
          </cell>
          <cell r="K825">
            <v>2747.96</v>
          </cell>
          <cell r="L825">
            <v>336.91</v>
          </cell>
          <cell r="M825">
            <v>0</v>
          </cell>
          <cell r="N825">
            <v>0</v>
          </cell>
          <cell r="O825">
            <v>122.35</v>
          </cell>
          <cell r="P825">
            <v>15</v>
          </cell>
          <cell r="Q825">
            <v>0</v>
          </cell>
          <cell r="R825">
            <v>0</v>
          </cell>
          <cell r="S825">
            <v>691.9</v>
          </cell>
          <cell r="T825">
            <v>84.83</v>
          </cell>
          <cell r="U825">
            <v>68.349999999999994</v>
          </cell>
          <cell r="V825">
            <v>8.3800000000000008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285.64</v>
          </cell>
          <cell r="AB825">
            <v>35.020000000000003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</row>
        <row r="826">
          <cell r="C826" t="str">
            <v>3012010101130374</v>
          </cell>
          <cell r="D826" t="str">
            <v>SC F233595</v>
          </cell>
          <cell r="E826"/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</row>
        <row r="827">
          <cell r="C827" t="str">
            <v>3012010101026101</v>
          </cell>
          <cell r="D827" t="str">
            <v>SC F233595</v>
          </cell>
          <cell r="E827"/>
          <cell r="F827">
            <v>6890.12</v>
          </cell>
          <cell r="G827">
            <v>6890.1200000000008</v>
          </cell>
          <cell r="H827">
            <v>851.09</v>
          </cell>
          <cell r="I827">
            <v>2945.6</v>
          </cell>
          <cell r="J827">
            <v>363.85</v>
          </cell>
          <cell r="K827">
            <v>2747.09</v>
          </cell>
          <cell r="L827">
            <v>339.33</v>
          </cell>
          <cell r="M827">
            <v>0</v>
          </cell>
          <cell r="N827">
            <v>0</v>
          </cell>
          <cell r="O827">
            <v>124.59</v>
          </cell>
          <cell r="P827">
            <v>15.39</v>
          </cell>
          <cell r="Q827">
            <v>0</v>
          </cell>
          <cell r="R827">
            <v>0</v>
          </cell>
          <cell r="S827">
            <v>711.61</v>
          </cell>
          <cell r="T827">
            <v>87.899999999999991</v>
          </cell>
          <cell r="U827">
            <v>70.349999999999994</v>
          </cell>
          <cell r="V827">
            <v>8.69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290.88</v>
          </cell>
          <cell r="AB827">
            <v>35.93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</row>
        <row r="828">
          <cell r="C828" t="str">
            <v>3012010101160850</v>
          </cell>
          <cell r="D828" t="str">
            <v>SC F233595</v>
          </cell>
          <cell r="E828"/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</row>
        <row r="829">
          <cell r="C829" t="str">
            <v>3012010101125887</v>
          </cell>
          <cell r="D829" t="str">
            <v>SC F233595</v>
          </cell>
          <cell r="E829"/>
          <cell r="F829">
            <v>6362</v>
          </cell>
          <cell r="G829">
            <v>6362.6399999999994</v>
          </cell>
          <cell r="H829">
            <v>797.68999999999994</v>
          </cell>
          <cell r="I829">
            <v>2623.97</v>
          </cell>
          <cell r="J829">
            <v>328.97</v>
          </cell>
          <cell r="K829">
            <v>2629.16</v>
          </cell>
          <cell r="L829">
            <v>329.62</v>
          </cell>
          <cell r="M829">
            <v>0</v>
          </cell>
          <cell r="N829">
            <v>0</v>
          </cell>
          <cell r="O829">
            <v>115.02</v>
          </cell>
          <cell r="P829">
            <v>14.42</v>
          </cell>
          <cell r="Q829">
            <v>0</v>
          </cell>
          <cell r="R829">
            <v>0</v>
          </cell>
          <cell r="S829">
            <v>660.84</v>
          </cell>
          <cell r="T829">
            <v>82.850000000000009</v>
          </cell>
          <cell r="U829">
            <v>65.25</v>
          </cell>
          <cell r="V829">
            <v>8.18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268.39999999999998</v>
          </cell>
          <cell r="AB829">
            <v>33.65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</row>
        <row r="830">
          <cell r="C830" t="str">
            <v>3012010101085230</v>
          </cell>
          <cell r="D830" t="str">
            <v>SC F233595</v>
          </cell>
          <cell r="E830"/>
          <cell r="F830">
            <v>12000</v>
          </cell>
          <cell r="G830">
            <v>11999.960000000001</v>
          </cell>
          <cell r="H830">
            <v>1458.4099999999999</v>
          </cell>
          <cell r="I830">
            <v>6093.43</v>
          </cell>
          <cell r="J830">
            <v>736.94</v>
          </cell>
          <cell r="K830">
            <v>4137.5300000000007</v>
          </cell>
          <cell r="L830">
            <v>505.39</v>
          </cell>
          <cell r="M830">
            <v>0</v>
          </cell>
          <cell r="N830">
            <v>0</v>
          </cell>
          <cell r="O830">
            <v>145.47999999999999</v>
          </cell>
          <cell r="P830">
            <v>17.77</v>
          </cell>
          <cell r="Q830">
            <v>349.99</v>
          </cell>
          <cell r="R830">
            <v>42.75</v>
          </cell>
          <cell r="S830">
            <v>850.03</v>
          </cell>
          <cell r="T830">
            <v>103.83</v>
          </cell>
          <cell r="U830">
            <v>83.91</v>
          </cell>
          <cell r="V830">
            <v>10.25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339.59</v>
          </cell>
          <cell r="AB830">
            <v>41.48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</row>
        <row r="831">
          <cell r="C831" t="str">
            <v>3012010101115326</v>
          </cell>
          <cell r="D831" t="str">
            <v>SC F233595</v>
          </cell>
          <cell r="E831"/>
          <cell r="F831">
            <v>17486</v>
          </cell>
          <cell r="G831">
            <v>17432.629999999997</v>
          </cell>
          <cell r="H831">
            <v>2122.7399999999998</v>
          </cell>
          <cell r="I831">
            <v>7345.76</v>
          </cell>
          <cell r="J831">
            <v>894.48</v>
          </cell>
          <cell r="K831">
            <v>6615.36</v>
          </cell>
          <cell r="L831">
            <v>805.54</v>
          </cell>
          <cell r="M831">
            <v>0</v>
          </cell>
          <cell r="N831">
            <v>0</v>
          </cell>
          <cell r="O831">
            <v>324.72000000000003</v>
          </cell>
          <cell r="P831">
            <v>39.54</v>
          </cell>
          <cell r="Q831">
            <v>459.73</v>
          </cell>
          <cell r="R831">
            <v>55.980000000000004</v>
          </cell>
          <cell r="S831">
            <v>1795.38</v>
          </cell>
          <cell r="T831">
            <v>218.62</v>
          </cell>
          <cell r="U831">
            <v>177.38</v>
          </cell>
          <cell r="V831">
            <v>21.6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714.3</v>
          </cell>
          <cell r="AB831">
            <v>86.98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</row>
        <row r="832">
          <cell r="C832" t="str">
            <v>3012010101010923</v>
          </cell>
          <cell r="D832" t="str">
            <v>SC F233595</v>
          </cell>
          <cell r="E832"/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</row>
        <row r="833">
          <cell r="C833" t="str">
            <v>3012010101079431</v>
          </cell>
          <cell r="D833" t="str">
            <v>SC F233595</v>
          </cell>
          <cell r="E833"/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</row>
        <row r="834">
          <cell r="C834" t="str">
            <v>3012010101134368</v>
          </cell>
          <cell r="D834" t="str">
            <v>SC F233595</v>
          </cell>
          <cell r="E834"/>
          <cell r="F834">
            <v>7533</v>
          </cell>
          <cell r="G834">
            <v>7532.47</v>
          </cell>
          <cell r="H834">
            <v>940.75</v>
          </cell>
          <cell r="I834">
            <v>3122.84</v>
          </cell>
          <cell r="J834">
            <v>390.02</v>
          </cell>
          <cell r="K834">
            <v>3108.51</v>
          </cell>
          <cell r="L834">
            <v>388.23</v>
          </cell>
          <cell r="M834">
            <v>0</v>
          </cell>
          <cell r="N834">
            <v>0</v>
          </cell>
          <cell r="O834">
            <v>136.44</v>
          </cell>
          <cell r="P834">
            <v>17.04</v>
          </cell>
          <cell r="Q834">
            <v>0</v>
          </cell>
          <cell r="R834">
            <v>0</v>
          </cell>
          <cell r="S834">
            <v>770.26</v>
          </cell>
          <cell r="T834">
            <v>96.2</v>
          </cell>
          <cell r="U834">
            <v>76.069999999999993</v>
          </cell>
          <cell r="V834">
            <v>9.5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318.35000000000002</v>
          </cell>
          <cell r="AB834">
            <v>39.76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</row>
        <row r="835">
          <cell r="C835" t="str">
            <v>3012010101066479</v>
          </cell>
          <cell r="D835" t="str">
            <v>SC F233595</v>
          </cell>
          <cell r="E835"/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</row>
        <row r="836">
          <cell r="C836" t="str">
            <v>3030010102520581</v>
          </cell>
          <cell r="D836" t="str">
            <v>SC F233595</v>
          </cell>
          <cell r="E836"/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</row>
        <row r="837">
          <cell r="C837" t="str">
            <v>3012010101135225</v>
          </cell>
          <cell r="D837" t="str">
            <v>SC F233595</v>
          </cell>
          <cell r="E837"/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</row>
        <row r="838">
          <cell r="C838" t="str">
            <v>3012010101005089</v>
          </cell>
          <cell r="D838" t="str">
            <v>SC F233595</v>
          </cell>
          <cell r="E838"/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</row>
        <row r="839">
          <cell r="C839" t="str">
            <v>3030010102497368</v>
          </cell>
          <cell r="D839" t="str">
            <v>SC F233595</v>
          </cell>
          <cell r="E839"/>
          <cell r="F839">
            <v>10069</v>
          </cell>
          <cell r="G839">
            <v>10068.82</v>
          </cell>
          <cell r="H839">
            <v>1255.7</v>
          </cell>
          <cell r="I839">
            <v>4050.7</v>
          </cell>
          <cell r="J839">
            <v>505.17</v>
          </cell>
          <cell r="K839">
            <v>3805.5</v>
          </cell>
          <cell r="L839">
            <v>474.59</v>
          </cell>
          <cell r="M839">
            <v>0</v>
          </cell>
          <cell r="N839">
            <v>0</v>
          </cell>
          <cell r="O839">
            <v>624.48</v>
          </cell>
          <cell r="P839">
            <v>77.88</v>
          </cell>
          <cell r="Q839">
            <v>0</v>
          </cell>
          <cell r="R839">
            <v>0</v>
          </cell>
          <cell r="S839">
            <v>1059.48</v>
          </cell>
          <cell r="T839">
            <v>132.13</v>
          </cell>
          <cell r="U839">
            <v>104.64</v>
          </cell>
          <cell r="V839">
            <v>13.05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424.02</v>
          </cell>
          <cell r="AB839">
            <v>52.88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</row>
        <row r="840">
          <cell r="C840" t="str">
            <v>3012010101126844</v>
          </cell>
          <cell r="D840" t="str">
            <v>SC F233595</v>
          </cell>
          <cell r="E840"/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</row>
        <row r="841">
          <cell r="C841" t="str">
            <v>3012010101100963</v>
          </cell>
          <cell r="D841" t="str">
            <v>SC F233595</v>
          </cell>
          <cell r="E841"/>
          <cell r="F841">
            <v>6953</v>
          </cell>
          <cell r="G841">
            <v>6952.78</v>
          </cell>
          <cell r="H841">
            <v>847.00000000000011</v>
          </cell>
          <cell r="I841">
            <v>2891.77</v>
          </cell>
          <cell r="J841">
            <v>352.28</v>
          </cell>
          <cell r="K841">
            <v>2845.64</v>
          </cell>
          <cell r="L841">
            <v>346.66</v>
          </cell>
          <cell r="M841">
            <v>0</v>
          </cell>
          <cell r="N841">
            <v>0</v>
          </cell>
          <cell r="O841">
            <v>125.59</v>
          </cell>
          <cell r="P841">
            <v>15.3</v>
          </cell>
          <cell r="Q841">
            <v>0</v>
          </cell>
          <cell r="R841">
            <v>0</v>
          </cell>
          <cell r="S841">
            <v>725.06999999999994</v>
          </cell>
          <cell r="T841">
            <v>88.33</v>
          </cell>
          <cell r="U841">
            <v>71.58</v>
          </cell>
          <cell r="V841">
            <v>8.7200000000000006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293.13</v>
          </cell>
          <cell r="AB841">
            <v>35.71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</row>
        <row r="842">
          <cell r="C842" t="str">
            <v>3012010101163995</v>
          </cell>
          <cell r="D842" t="str">
            <v>SC F233595</v>
          </cell>
          <cell r="E842"/>
          <cell r="F842">
            <v>7989</v>
          </cell>
          <cell r="G842">
            <v>7988.57</v>
          </cell>
          <cell r="H842">
            <v>994.08</v>
          </cell>
          <cell r="I842">
            <v>3241.78</v>
          </cell>
          <cell r="J842">
            <v>403.4</v>
          </cell>
          <cell r="K842">
            <v>3358.86</v>
          </cell>
          <cell r="L842">
            <v>417.97</v>
          </cell>
          <cell r="M842">
            <v>0</v>
          </cell>
          <cell r="N842">
            <v>0</v>
          </cell>
          <cell r="O842">
            <v>144.49</v>
          </cell>
          <cell r="P842">
            <v>17.98</v>
          </cell>
          <cell r="Q842">
            <v>0</v>
          </cell>
          <cell r="R842">
            <v>0</v>
          </cell>
          <cell r="S842">
            <v>824.75</v>
          </cell>
          <cell r="T842">
            <v>102.63000000000001</v>
          </cell>
          <cell r="U842">
            <v>81.41</v>
          </cell>
          <cell r="V842">
            <v>10.130000000000001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337.28</v>
          </cell>
          <cell r="AB842">
            <v>41.97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</row>
        <row r="843">
          <cell r="C843" t="str">
            <v>3012010101039567</v>
          </cell>
          <cell r="D843" t="str">
            <v>SC F233595</v>
          </cell>
          <cell r="E843"/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</row>
        <row r="844">
          <cell r="C844" t="str">
            <v>3012010101138914</v>
          </cell>
          <cell r="D844" t="str">
            <v>SC F233595</v>
          </cell>
          <cell r="E844"/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</row>
        <row r="845">
          <cell r="C845" t="str">
            <v>3012010101141900</v>
          </cell>
          <cell r="D845" t="str">
            <v>SC F233595</v>
          </cell>
          <cell r="E845"/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</row>
        <row r="846">
          <cell r="C846" t="str">
            <v>3030010102520557</v>
          </cell>
          <cell r="D846" t="str">
            <v>SC F233595</v>
          </cell>
          <cell r="E846"/>
          <cell r="F846">
            <v>7364</v>
          </cell>
          <cell r="G846">
            <v>7363.9600000000009</v>
          </cell>
          <cell r="H846">
            <v>917.56</v>
          </cell>
          <cell r="I846">
            <v>2943.71</v>
          </cell>
          <cell r="J846">
            <v>366.78999999999996</v>
          </cell>
          <cell r="K846">
            <v>2806.15</v>
          </cell>
          <cell r="L846">
            <v>349.65</v>
          </cell>
          <cell r="M846">
            <v>0</v>
          </cell>
          <cell r="N846">
            <v>0</v>
          </cell>
          <cell r="O846">
            <v>457.06</v>
          </cell>
          <cell r="P846">
            <v>56.95</v>
          </cell>
          <cell r="Q846">
            <v>0</v>
          </cell>
          <cell r="R846">
            <v>0</v>
          </cell>
          <cell r="S846">
            <v>773.57999999999993</v>
          </cell>
          <cell r="T846">
            <v>96.39</v>
          </cell>
          <cell r="U846">
            <v>76.239999999999995</v>
          </cell>
          <cell r="V846">
            <v>9.5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310.35000000000002</v>
          </cell>
          <cell r="AB846">
            <v>38.67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3.13</v>
          </cell>
          <cell r="AJ846">
            <v>0.39</v>
          </cell>
          <cell r="AK846">
            <v>0</v>
          </cell>
          <cell r="AL846">
            <v>0</v>
          </cell>
        </row>
        <row r="847">
          <cell r="C847" t="str">
            <v>3030010102581740</v>
          </cell>
          <cell r="D847" t="str">
            <v>SC F233595</v>
          </cell>
          <cell r="E847" t="str">
            <v>Pago con Quitas</v>
          </cell>
          <cell r="F847">
            <v>7000</v>
          </cell>
          <cell r="G847">
            <v>356485.37999999989</v>
          </cell>
          <cell r="H847">
            <v>43802.630000000034</v>
          </cell>
          <cell r="I847">
            <v>248003.65</v>
          </cell>
          <cell r="J847">
            <v>34693.770000000004</v>
          </cell>
          <cell r="K847">
            <v>343806.07000000012</v>
          </cell>
          <cell r="L847">
            <v>48904.17</v>
          </cell>
          <cell r="M847">
            <v>754182.23</v>
          </cell>
          <cell r="N847">
            <v>92674.459999999992</v>
          </cell>
          <cell r="O847">
            <v>25754.669999999987</v>
          </cell>
          <cell r="P847">
            <v>3632.2</v>
          </cell>
          <cell r="Q847">
            <v>17330.290000000005</v>
          </cell>
          <cell r="R847">
            <v>2487.5099999999998</v>
          </cell>
          <cell r="S847">
            <v>79347.261000000013</v>
          </cell>
          <cell r="T847">
            <v>11194.390000000001</v>
          </cell>
          <cell r="U847">
            <v>7964.800000000002</v>
          </cell>
          <cell r="V847">
            <v>1120.5599999999997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29653.407499999998</v>
          </cell>
          <cell r="AB847">
            <v>4181.7199999999939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645700.5</v>
          </cell>
          <cell r="AJ847">
            <v>83565.600000000006</v>
          </cell>
          <cell r="AK847">
            <v>503856.49850000005</v>
          </cell>
          <cell r="AL847">
            <v>71520.549999999988</v>
          </cell>
        </row>
        <row r="848">
          <cell r="C848" t="str">
            <v>3012010102505855</v>
          </cell>
          <cell r="D848" t="str">
            <v>SC F233595</v>
          </cell>
          <cell r="E848"/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</row>
        <row r="849">
          <cell r="C849" t="str">
            <v>3012010101092616</v>
          </cell>
          <cell r="D849" t="str">
            <v>SC F233595</v>
          </cell>
          <cell r="E849"/>
          <cell r="F849">
            <v>0</v>
          </cell>
          <cell r="G849">
            <v>520.72</v>
          </cell>
          <cell r="H849">
            <v>63.910000000000004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515.88</v>
          </cell>
          <cell r="N849">
            <v>63.32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4.84</v>
          </cell>
          <cell r="T849">
            <v>0.59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</row>
        <row r="850">
          <cell r="C850" t="str">
            <v>3012010101102605</v>
          </cell>
          <cell r="D850" t="str">
            <v>SC F233595</v>
          </cell>
          <cell r="E850"/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</row>
        <row r="851">
          <cell r="C851" t="str">
            <v>3030010102524161</v>
          </cell>
          <cell r="D851" t="str">
            <v>SC F233595</v>
          </cell>
          <cell r="E851"/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</row>
        <row r="852">
          <cell r="C852" t="str">
            <v>3012010101092210</v>
          </cell>
          <cell r="D852" t="str">
            <v>SC F233595</v>
          </cell>
          <cell r="E852"/>
          <cell r="F852">
            <v>0</v>
          </cell>
          <cell r="G852">
            <v>10.59</v>
          </cell>
          <cell r="H852">
            <v>1.3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10.51</v>
          </cell>
          <cell r="N852">
            <v>1.29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0.08</v>
          </cell>
          <cell r="T852">
            <v>0.01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</row>
        <row r="853">
          <cell r="C853" t="str">
            <v>3030010102533238</v>
          </cell>
          <cell r="D853" t="str">
            <v>SC F233595</v>
          </cell>
          <cell r="E853"/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</row>
        <row r="854">
          <cell r="C854" t="str">
            <v>3030010102518510</v>
          </cell>
          <cell r="D854" t="str">
            <v>SC F233595</v>
          </cell>
          <cell r="E854"/>
          <cell r="F854">
            <v>9065</v>
          </cell>
          <cell r="G854">
            <v>9064.36</v>
          </cell>
          <cell r="H854">
            <v>1129.8</v>
          </cell>
          <cell r="I854">
            <v>3626.79</v>
          </cell>
          <cell r="J854">
            <v>452.05</v>
          </cell>
          <cell r="K854">
            <v>3438.97</v>
          </cell>
          <cell r="L854">
            <v>428.64</v>
          </cell>
          <cell r="M854">
            <v>0</v>
          </cell>
          <cell r="N854">
            <v>0</v>
          </cell>
          <cell r="O854">
            <v>561.61</v>
          </cell>
          <cell r="P854">
            <v>70</v>
          </cell>
          <cell r="Q854">
            <v>0</v>
          </cell>
          <cell r="R854">
            <v>0</v>
          </cell>
          <cell r="S854">
            <v>960.83</v>
          </cell>
          <cell r="T854">
            <v>119.76</v>
          </cell>
          <cell r="U854">
            <v>94.83</v>
          </cell>
          <cell r="V854">
            <v>11.82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381.33</v>
          </cell>
          <cell r="AB854">
            <v>47.53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</row>
        <row r="855">
          <cell r="C855" t="str">
            <v>3030010102538641</v>
          </cell>
          <cell r="D855" t="str">
            <v>SC F233595</v>
          </cell>
          <cell r="E855"/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</row>
        <row r="856">
          <cell r="C856" t="str">
            <v>3012010101056561</v>
          </cell>
          <cell r="D856" t="str">
            <v>SC F233595</v>
          </cell>
          <cell r="E856"/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</row>
        <row r="857">
          <cell r="C857" t="str">
            <v>3030010102582417</v>
          </cell>
          <cell r="D857" t="str">
            <v>SC F233595</v>
          </cell>
          <cell r="E857"/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</row>
        <row r="858">
          <cell r="C858" t="str">
            <v>3012010101141926</v>
          </cell>
          <cell r="D858" t="str">
            <v>SC F233595</v>
          </cell>
          <cell r="E858"/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</row>
        <row r="859">
          <cell r="C859" t="str">
            <v>3030010102521787</v>
          </cell>
          <cell r="D859" t="str">
            <v>SC F233595</v>
          </cell>
          <cell r="E859"/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</row>
        <row r="860">
          <cell r="C860" t="str">
            <v>3012010101004199</v>
          </cell>
          <cell r="D860" t="str">
            <v>SC F233595</v>
          </cell>
          <cell r="E860"/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</row>
        <row r="861">
          <cell r="C861" t="str">
            <v>3030010102488862</v>
          </cell>
          <cell r="D861" t="str">
            <v>SC F233595</v>
          </cell>
          <cell r="E861"/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</row>
        <row r="862">
          <cell r="C862" t="str">
            <v>3030010102509683</v>
          </cell>
          <cell r="D862" t="str">
            <v>SC F233595</v>
          </cell>
          <cell r="E862"/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</row>
        <row r="863">
          <cell r="C863" t="str">
            <v>3012010101143476</v>
          </cell>
          <cell r="D863" t="str">
            <v>SC F233595</v>
          </cell>
          <cell r="E863"/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</row>
        <row r="864">
          <cell r="C864" t="str">
            <v>3012010101102274</v>
          </cell>
          <cell r="D864" t="str">
            <v>SC F233595</v>
          </cell>
          <cell r="E864"/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</row>
        <row r="865">
          <cell r="C865" t="str">
            <v>3012010101056306</v>
          </cell>
          <cell r="D865" t="str">
            <v>SC F233595</v>
          </cell>
          <cell r="E865"/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</row>
        <row r="866">
          <cell r="C866" t="str">
            <v>3012010101116712</v>
          </cell>
          <cell r="D866" t="str">
            <v>SC F233595</v>
          </cell>
          <cell r="E866"/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</row>
        <row r="867">
          <cell r="C867" t="str">
            <v>3030010102498796</v>
          </cell>
          <cell r="D867" t="str">
            <v>SC F233595</v>
          </cell>
          <cell r="E867"/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</row>
        <row r="868">
          <cell r="C868" t="str">
            <v>3030010102525689</v>
          </cell>
          <cell r="D868" t="str">
            <v>SC F233595</v>
          </cell>
          <cell r="E868"/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</row>
        <row r="869">
          <cell r="C869" t="str">
            <v>3030010102529541</v>
          </cell>
          <cell r="D869" t="str">
            <v>SC F233595</v>
          </cell>
          <cell r="E869"/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</row>
        <row r="870">
          <cell r="C870" t="str">
            <v>3030010102501722</v>
          </cell>
          <cell r="D870" t="str">
            <v>SC F233595</v>
          </cell>
          <cell r="E870"/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</row>
        <row r="871">
          <cell r="C871" t="str">
            <v>3012010101100203</v>
          </cell>
          <cell r="D871" t="str">
            <v>SC F233595</v>
          </cell>
          <cell r="E871"/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</row>
        <row r="872">
          <cell r="C872" t="str">
            <v>3030010102497186</v>
          </cell>
          <cell r="D872" t="str">
            <v>SC F233595</v>
          </cell>
          <cell r="E872"/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</row>
        <row r="873">
          <cell r="C873" t="str">
            <v>3030010102499083</v>
          </cell>
          <cell r="D873" t="str">
            <v>SC F233595</v>
          </cell>
          <cell r="E873"/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</row>
        <row r="874">
          <cell r="C874" t="str">
            <v>3012010101138294</v>
          </cell>
          <cell r="D874" t="str">
            <v>SC F233595</v>
          </cell>
          <cell r="E874"/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</row>
        <row r="875">
          <cell r="C875" t="str">
            <v>3030010102523387</v>
          </cell>
          <cell r="D875" t="str">
            <v>SC F233595</v>
          </cell>
          <cell r="E875"/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</row>
        <row r="876">
          <cell r="C876" t="str">
            <v>3012010101161684</v>
          </cell>
          <cell r="D876" t="str">
            <v>SC F233595</v>
          </cell>
          <cell r="E876"/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</row>
        <row r="877">
          <cell r="C877" t="str">
            <v>3030010102520946</v>
          </cell>
          <cell r="D877" t="str">
            <v>SC F233595</v>
          </cell>
          <cell r="E877"/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</row>
        <row r="878">
          <cell r="C878" t="str">
            <v>3030010102537940</v>
          </cell>
          <cell r="D878" t="str">
            <v>SC F233595</v>
          </cell>
          <cell r="E878"/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</row>
        <row r="879">
          <cell r="C879" t="str">
            <v>3012010101077922</v>
          </cell>
          <cell r="D879" t="str">
            <v>SC F233595</v>
          </cell>
          <cell r="E879"/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</row>
        <row r="880">
          <cell r="C880" t="str">
            <v>3030010102505160</v>
          </cell>
          <cell r="D880" t="str">
            <v>SC F233595</v>
          </cell>
          <cell r="E880"/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</row>
        <row r="881">
          <cell r="C881" t="str">
            <v>3012010101120037</v>
          </cell>
          <cell r="D881" t="str">
            <v>SC F233595</v>
          </cell>
          <cell r="E881"/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</row>
        <row r="882">
          <cell r="C882" t="str">
            <v>3030010102530077</v>
          </cell>
          <cell r="D882" t="str">
            <v>SC F233595</v>
          </cell>
          <cell r="E882"/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</row>
        <row r="883">
          <cell r="C883" t="str">
            <v>3012010101166279</v>
          </cell>
          <cell r="D883" t="str">
            <v>SC F233595</v>
          </cell>
          <cell r="E883"/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</row>
        <row r="884">
          <cell r="C884" t="str">
            <v>3030010102497533</v>
          </cell>
          <cell r="D884" t="str">
            <v>SC F233595</v>
          </cell>
          <cell r="E884"/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</row>
        <row r="885">
          <cell r="C885" t="str">
            <v>3012010101028651</v>
          </cell>
          <cell r="D885" t="str">
            <v>SC F233595</v>
          </cell>
          <cell r="E885"/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</row>
        <row r="886">
          <cell r="C886" t="str">
            <v>3030010102501631</v>
          </cell>
          <cell r="D886" t="str">
            <v>SC F233595</v>
          </cell>
          <cell r="E886"/>
          <cell r="F886">
            <v>759.15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</row>
        <row r="887">
          <cell r="C887" t="str">
            <v>3030010102530671</v>
          </cell>
          <cell r="D887" t="str">
            <v>SC F233595</v>
          </cell>
          <cell r="E887"/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</row>
        <row r="888">
          <cell r="C888" t="str">
            <v>3012010101040169</v>
          </cell>
          <cell r="D888" t="str">
            <v>SC F233595</v>
          </cell>
          <cell r="E888"/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</row>
        <row r="889">
          <cell r="C889" t="str">
            <v>3030010102501847</v>
          </cell>
          <cell r="D889" t="str">
            <v>SC F233595</v>
          </cell>
          <cell r="E889"/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</row>
        <row r="890">
          <cell r="C890" t="str">
            <v>3030010102487989</v>
          </cell>
          <cell r="D890" t="str">
            <v>SC F233595</v>
          </cell>
          <cell r="E890" t="str">
            <v>Adjudicación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</row>
        <row r="891">
          <cell r="C891" t="str">
            <v>3030010102523155</v>
          </cell>
          <cell r="D891" t="str">
            <v>SC F233595</v>
          </cell>
          <cell r="E891"/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</row>
        <row r="892">
          <cell r="C892" t="str">
            <v>3012010101068038</v>
          </cell>
          <cell r="D892" t="str">
            <v>SC F233595</v>
          </cell>
          <cell r="E892"/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</row>
        <row r="893">
          <cell r="C893" t="str">
            <v>3030010102520284</v>
          </cell>
          <cell r="D893" t="str">
            <v>SC F233595</v>
          </cell>
          <cell r="E893"/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</row>
        <row r="894">
          <cell r="C894" t="str">
            <v>3030010102488870</v>
          </cell>
          <cell r="D894" t="str">
            <v>SC F233595</v>
          </cell>
          <cell r="E894"/>
          <cell r="F894">
            <v>5544.71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</row>
        <row r="895">
          <cell r="C895" t="str">
            <v>3030010102498614</v>
          </cell>
          <cell r="D895" t="str">
            <v>SC F233595</v>
          </cell>
          <cell r="E895"/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</row>
        <row r="896">
          <cell r="C896" t="str">
            <v>3030010102492559</v>
          </cell>
          <cell r="D896" t="str">
            <v>SC F233595</v>
          </cell>
          <cell r="E896"/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</row>
        <row r="897">
          <cell r="C897" t="str">
            <v>3012010101071842</v>
          </cell>
          <cell r="D897" t="str">
            <v>SC F233595</v>
          </cell>
          <cell r="E897"/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</row>
        <row r="898">
          <cell r="C898" t="str">
            <v>3012010101145216</v>
          </cell>
          <cell r="D898" t="str">
            <v>SC F233595</v>
          </cell>
          <cell r="E898"/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</row>
        <row r="899">
          <cell r="C899" t="str">
            <v>3012010101066487</v>
          </cell>
          <cell r="D899" t="str">
            <v>SC F233595</v>
          </cell>
          <cell r="E899"/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</row>
        <row r="900">
          <cell r="C900" t="str">
            <v>3012010101073707</v>
          </cell>
          <cell r="D900" t="str">
            <v>SC F233595</v>
          </cell>
          <cell r="E900"/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</row>
        <row r="901">
          <cell r="C901" t="str">
            <v>3012010101072154</v>
          </cell>
          <cell r="D901" t="str">
            <v>SC F233595</v>
          </cell>
          <cell r="E901"/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</row>
        <row r="902">
          <cell r="C902" t="str">
            <v>3012010101132602</v>
          </cell>
          <cell r="D902" t="str">
            <v>SC F233595</v>
          </cell>
          <cell r="E902"/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</row>
        <row r="903">
          <cell r="C903" t="str">
            <v>3012010101100492</v>
          </cell>
          <cell r="D903" t="str">
            <v>SC F233595</v>
          </cell>
          <cell r="E903"/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</row>
        <row r="904">
          <cell r="C904" t="str">
            <v>3012010101089364</v>
          </cell>
          <cell r="D904" t="str">
            <v>SC F233595</v>
          </cell>
          <cell r="E904"/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</row>
        <row r="905">
          <cell r="C905" t="str">
            <v>3030010102499307</v>
          </cell>
          <cell r="D905" t="str">
            <v>SC F233595</v>
          </cell>
          <cell r="E905"/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</row>
        <row r="906">
          <cell r="C906" t="str">
            <v>3030010102491742</v>
          </cell>
          <cell r="D906" t="str">
            <v>SC F233595</v>
          </cell>
          <cell r="E906"/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</row>
        <row r="907">
          <cell r="C907" t="str">
            <v>3030010102514477</v>
          </cell>
          <cell r="D907" t="str">
            <v>SC F233595</v>
          </cell>
          <cell r="E907"/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</row>
        <row r="908">
          <cell r="C908" t="str">
            <v>3030010102529939</v>
          </cell>
          <cell r="D908" t="str">
            <v>SC F233595</v>
          </cell>
          <cell r="E908"/>
          <cell r="F908">
            <v>6081.91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</row>
        <row r="909">
          <cell r="C909" t="str">
            <v>3030010102566824</v>
          </cell>
          <cell r="D909" t="str">
            <v>SC F233595</v>
          </cell>
          <cell r="E909"/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</row>
        <row r="910">
          <cell r="C910" t="str">
            <v>3030010102507786</v>
          </cell>
          <cell r="D910" t="str">
            <v>SC F233595</v>
          </cell>
          <cell r="E910"/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</row>
        <row r="911">
          <cell r="C911" t="str">
            <v>3012010101040060</v>
          </cell>
          <cell r="D911" t="str">
            <v>SC F233595</v>
          </cell>
          <cell r="E911"/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</row>
        <row r="912">
          <cell r="C912" t="str">
            <v>3030010102566352</v>
          </cell>
          <cell r="D912" t="str">
            <v>SC F233595</v>
          </cell>
          <cell r="E912"/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</row>
        <row r="913">
          <cell r="C913" t="str">
            <v>3030010102492658</v>
          </cell>
          <cell r="D913" t="str">
            <v>SC F233595</v>
          </cell>
          <cell r="E913"/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</row>
        <row r="914">
          <cell r="C914" t="str">
            <v>3012010101173127</v>
          </cell>
          <cell r="D914" t="str">
            <v>SC F233595</v>
          </cell>
          <cell r="E914"/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</row>
        <row r="915">
          <cell r="C915" t="str">
            <v>3012010101155066</v>
          </cell>
          <cell r="D915" t="str">
            <v>SC F233595</v>
          </cell>
          <cell r="E915"/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</row>
        <row r="916">
          <cell r="C916" t="str">
            <v>3012010101104718</v>
          </cell>
          <cell r="D916" t="str">
            <v>SC F233595</v>
          </cell>
          <cell r="E916"/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</row>
        <row r="917">
          <cell r="C917" t="str">
            <v>3030010102565834</v>
          </cell>
          <cell r="D917" t="str">
            <v>SC F233595</v>
          </cell>
          <cell r="E917"/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</row>
        <row r="918">
          <cell r="C918" t="str">
            <v>3030010102586327</v>
          </cell>
          <cell r="D918" t="str">
            <v>SC F233595</v>
          </cell>
          <cell r="E918"/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</row>
        <row r="919">
          <cell r="C919" t="str">
            <v>3012010101153970</v>
          </cell>
          <cell r="D919" t="str">
            <v>SC F233595</v>
          </cell>
          <cell r="E919"/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</row>
        <row r="920">
          <cell r="C920" t="str">
            <v>3030010102500294</v>
          </cell>
          <cell r="D920" t="str">
            <v>SC F233595</v>
          </cell>
          <cell r="E920"/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</row>
        <row r="921">
          <cell r="C921" t="str">
            <v>3030010102488011</v>
          </cell>
          <cell r="D921" t="str">
            <v>SC F233595</v>
          </cell>
          <cell r="E921"/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</row>
        <row r="922">
          <cell r="C922" t="str">
            <v>3030010102547709</v>
          </cell>
          <cell r="D922" t="str">
            <v>SC F233595</v>
          </cell>
          <cell r="E922"/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</row>
        <row r="923">
          <cell r="C923" t="str">
            <v>3012010101109261</v>
          </cell>
          <cell r="D923" t="str">
            <v>SC F233595</v>
          </cell>
          <cell r="E923"/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</row>
        <row r="924">
          <cell r="C924" t="str">
            <v>3000000177169</v>
          </cell>
          <cell r="D924" t="str">
            <v>SC F233595</v>
          </cell>
          <cell r="E924"/>
          <cell r="F924">
            <v>25800</v>
          </cell>
          <cell r="G924">
            <v>25193.439999999999</v>
          </cell>
          <cell r="H924">
            <v>3167.61</v>
          </cell>
          <cell r="I924">
            <v>19864.239999999998</v>
          </cell>
          <cell r="J924">
            <v>2500.21</v>
          </cell>
          <cell r="K924">
            <v>3293.2000000000003</v>
          </cell>
          <cell r="L924">
            <v>412.41999999999996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460.02</v>
          </cell>
          <cell r="R924">
            <v>57.76</v>
          </cell>
          <cell r="S924">
            <v>1434.22</v>
          </cell>
          <cell r="T924">
            <v>179.48</v>
          </cell>
          <cell r="U924">
            <v>141.76</v>
          </cell>
          <cell r="V924">
            <v>17.739999999999998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</row>
        <row r="925">
          <cell r="C925" t="str">
            <v>3000000177043</v>
          </cell>
          <cell r="D925" t="str">
            <v>SC F233595</v>
          </cell>
          <cell r="E925"/>
          <cell r="F925">
            <v>6940.55</v>
          </cell>
          <cell r="G925">
            <v>6963.01</v>
          </cell>
          <cell r="H925">
            <v>855.57</v>
          </cell>
          <cell r="I925">
            <v>3650.58</v>
          </cell>
          <cell r="J925">
            <v>448.56</v>
          </cell>
          <cell r="K925">
            <v>2795.96</v>
          </cell>
          <cell r="L925">
            <v>343.55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470</v>
          </cell>
          <cell r="T925">
            <v>57.75</v>
          </cell>
          <cell r="U925">
            <v>46.47</v>
          </cell>
          <cell r="V925">
            <v>5.71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</row>
        <row r="926">
          <cell r="C926" t="str">
            <v>3000000181149</v>
          </cell>
          <cell r="D926" t="str">
            <v>SC F233595</v>
          </cell>
          <cell r="E926"/>
          <cell r="F926">
            <v>6814</v>
          </cell>
          <cell r="G926">
            <v>6813.99</v>
          </cell>
          <cell r="H926">
            <v>837.26</v>
          </cell>
          <cell r="I926">
            <v>3428.89</v>
          </cell>
          <cell r="J926">
            <v>421.32</v>
          </cell>
          <cell r="K926">
            <v>2879.71</v>
          </cell>
          <cell r="L926">
            <v>353.84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459.9</v>
          </cell>
          <cell r="T926">
            <v>56.51</v>
          </cell>
          <cell r="U926">
            <v>45.49</v>
          </cell>
          <cell r="V926">
            <v>5.59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</row>
        <row r="927">
          <cell r="C927" t="str">
            <v>3000000184222</v>
          </cell>
          <cell r="D927" t="str">
            <v>SC F233595</v>
          </cell>
          <cell r="E927"/>
          <cell r="F927">
            <v>0</v>
          </cell>
          <cell r="G927">
            <v>5164.9799999999996</v>
          </cell>
          <cell r="H927">
            <v>634.6400000000001</v>
          </cell>
          <cell r="I927">
            <v>2552.3000000000002</v>
          </cell>
          <cell r="J927">
            <v>313.61</v>
          </cell>
          <cell r="K927">
            <v>2274.5300000000002</v>
          </cell>
          <cell r="L927">
            <v>279.48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307.70999999999998</v>
          </cell>
          <cell r="T927">
            <v>37.81</v>
          </cell>
          <cell r="U927">
            <v>30.44</v>
          </cell>
          <cell r="V927">
            <v>3.74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</row>
        <row r="928">
          <cell r="C928" t="str">
            <v>3000000185890</v>
          </cell>
          <cell r="D928" t="str">
            <v>SC F233595</v>
          </cell>
          <cell r="E928"/>
          <cell r="F928">
            <v>11000</v>
          </cell>
          <cell r="G928">
            <v>11018</v>
          </cell>
          <cell r="H928">
            <v>1354.0700000000002</v>
          </cell>
          <cell r="I928">
            <v>4704.47</v>
          </cell>
          <cell r="J928">
            <v>578.18000000000006</v>
          </cell>
          <cell r="K928">
            <v>5113.0200000000004</v>
          </cell>
          <cell r="L928">
            <v>628.37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460.05</v>
          </cell>
          <cell r="R928">
            <v>56.519999999999996</v>
          </cell>
          <cell r="S928">
            <v>673.9</v>
          </cell>
          <cell r="T928">
            <v>82.82</v>
          </cell>
          <cell r="U928">
            <v>66.56</v>
          </cell>
          <cell r="V928">
            <v>8.18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</row>
        <row r="929">
          <cell r="C929" t="str">
            <v>3012010101081254</v>
          </cell>
          <cell r="D929" t="str">
            <v>SC F233595</v>
          </cell>
          <cell r="E929"/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</row>
        <row r="930">
          <cell r="C930" t="str">
            <v>100080001678</v>
          </cell>
          <cell r="D930" t="str">
            <v>CI F233595</v>
          </cell>
          <cell r="E930"/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</row>
        <row r="931">
          <cell r="C931" t="str">
            <v>100080002783</v>
          </cell>
          <cell r="D931" t="str">
            <v>CI F233595</v>
          </cell>
          <cell r="E931"/>
          <cell r="F931">
            <v>0</v>
          </cell>
          <cell r="G931">
            <v>0.4</v>
          </cell>
          <cell r="H931">
            <v>0.05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0.4</v>
          </cell>
          <cell r="T931">
            <v>0.05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</row>
        <row r="932">
          <cell r="C932" t="str">
            <v>100080002650</v>
          </cell>
          <cell r="D932" t="str">
            <v>CI F233595</v>
          </cell>
          <cell r="E932"/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</row>
        <row r="933">
          <cell r="C933" t="str">
            <v>100080001777</v>
          </cell>
          <cell r="D933" t="str">
            <v>CI F233595</v>
          </cell>
          <cell r="E933"/>
          <cell r="F933">
            <v>11851</v>
          </cell>
          <cell r="G933">
            <v>11850.779999999999</v>
          </cell>
          <cell r="H933">
            <v>1446.5100000000002</v>
          </cell>
          <cell r="I933">
            <v>5461.8</v>
          </cell>
          <cell r="J933">
            <v>666.67000000000007</v>
          </cell>
          <cell r="K933">
            <v>3635.8199999999997</v>
          </cell>
          <cell r="L933">
            <v>443.78999999999996</v>
          </cell>
          <cell r="M933">
            <v>0</v>
          </cell>
          <cell r="N933">
            <v>0</v>
          </cell>
          <cell r="O933">
            <v>1065.04</v>
          </cell>
          <cell r="P933">
            <v>130</v>
          </cell>
          <cell r="Q933">
            <v>0</v>
          </cell>
          <cell r="R933">
            <v>0</v>
          </cell>
          <cell r="S933">
            <v>452.32000000000005</v>
          </cell>
          <cell r="T933">
            <v>55.21</v>
          </cell>
          <cell r="U933">
            <v>117.82</v>
          </cell>
          <cell r="V933">
            <v>14.38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1117.98</v>
          </cell>
          <cell r="AB933">
            <v>136.46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</row>
        <row r="934">
          <cell r="C934" t="str">
            <v>100080002114</v>
          </cell>
          <cell r="D934" t="str">
            <v>CI F233595</v>
          </cell>
          <cell r="E934"/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</row>
        <row r="935">
          <cell r="C935" t="str">
            <v>102022000305</v>
          </cell>
          <cell r="D935" t="str">
            <v>CI F233595</v>
          </cell>
          <cell r="E935"/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</row>
        <row r="936">
          <cell r="C936" t="str">
            <v>102022000032</v>
          </cell>
          <cell r="D936" t="str">
            <v>CI F233595</v>
          </cell>
          <cell r="E936"/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</row>
        <row r="937">
          <cell r="C937" t="str">
            <v>108004000130</v>
          </cell>
          <cell r="D937" t="str">
            <v>CI F233595</v>
          </cell>
          <cell r="E937"/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</row>
        <row r="938">
          <cell r="C938" t="str">
            <v>120050003918</v>
          </cell>
          <cell r="D938" t="str">
            <v>CI F233595</v>
          </cell>
          <cell r="E938"/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</row>
        <row r="939">
          <cell r="C939" t="str">
            <v>120050003777</v>
          </cell>
          <cell r="D939" t="str">
            <v>CI F233595</v>
          </cell>
          <cell r="E939"/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</row>
        <row r="940">
          <cell r="C940" t="str">
            <v>120050003827</v>
          </cell>
          <cell r="D940" t="str">
            <v>CI F233595</v>
          </cell>
          <cell r="E940"/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</row>
        <row r="941">
          <cell r="C941" t="str">
            <v>120060000623</v>
          </cell>
          <cell r="D941" t="str">
            <v>CI F233595</v>
          </cell>
          <cell r="E941"/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</row>
        <row r="942">
          <cell r="C942" t="str">
            <v>127006000229</v>
          </cell>
          <cell r="D942" t="str">
            <v>CI F233595</v>
          </cell>
          <cell r="E942"/>
          <cell r="F942">
            <v>0</v>
          </cell>
          <cell r="G942">
            <v>5.75</v>
          </cell>
          <cell r="H942">
            <v>0.7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5.75</v>
          </cell>
          <cell r="T942">
            <v>0.7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</row>
        <row r="943">
          <cell r="C943" t="str">
            <v>120060000920</v>
          </cell>
          <cell r="D943" t="str">
            <v>CI F233595</v>
          </cell>
          <cell r="E943"/>
          <cell r="F943">
            <v>0</v>
          </cell>
          <cell r="G943">
            <v>0.64</v>
          </cell>
          <cell r="H943">
            <v>0.08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0.64</v>
          </cell>
          <cell r="T943">
            <v>0.08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</row>
        <row r="944">
          <cell r="C944" t="str">
            <v>149004000043</v>
          </cell>
          <cell r="D944" t="str">
            <v>CI F233595</v>
          </cell>
          <cell r="E944"/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</row>
        <row r="945">
          <cell r="C945" t="str">
            <v>120050003702</v>
          </cell>
          <cell r="D945" t="str">
            <v>CI F233595</v>
          </cell>
          <cell r="E945"/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</row>
        <row r="946">
          <cell r="C946" t="str">
            <v>120050004106</v>
          </cell>
          <cell r="D946" t="str">
            <v>CI F233595</v>
          </cell>
          <cell r="E946"/>
          <cell r="F946">
            <v>5575</v>
          </cell>
          <cell r="G946">
            <v>5575.06</v>
          </cell>
          <cell r="H946">
            <v>704.41</v>
          </cell>
          <cell r="I946">
            <v>2109.14</v>
          </cell>
          <cell r="J946">
            <v>266.49</v>
          </cell>
          <cell r="K946">
            <v>1904.07</v>
          </cell>
          <cell r="L946">
            <v>240.58</v>
          </cell>
          <cell r="M946">
            <v>0</v>
          </cell>
          <cell r="N946">
            <v>0</v>
          </cell>
          <cell r="O946">
            <v>514.44000000000005</v>
          </cell>
          <cell r="P946">
            <v>65</v>
          </cell>
          <cell r="Q946">
            <v>230</v>
          </cell>
          <cell r="R946">
            <v>29.06</v>
          </cell>
          <cell r="S946">
            <v>220.1</v>
          </cell>
          <cell r="T946">
            <v>27.81</v>
          </cell>
          <cell r="U946">
            <v>57.3</v>
          </cell>
          <cell r="V946">
            <v>7.24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540.01</v>
          </cell>
          <cell r="AB946">
            <v>68.23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</row>
        <row r="947">
          <cell r="C947" t="str">
            <v>120060001035</v>
          </cell>
          <cell r="D947" t="str">
            <v>CI F233595</v>
          </cell>
          <cell r="E947"/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</row>
        <row r="948">
          <cell r="C948" t="str">
            <v>120060001092</v>
          </cell>
          <cell r="D948" t="str">
            <v>CI F233595</v>
          </cell>
          <cell r="E948"/>
          <cell r="F948">
            <v>7000</v>
          </cell>
          <cell r="G948">
            <v>6840.98</v>
          </cell>
          <cell r="H948">
            <v>848.31000000000006</v>
          </cell>
          <cell r="I948">
            <v>2255.08</v>
          </cell>
          <cell r="J948">
            <v>280.01</v>
          </cell>
          <cell r="K948">
            <v>2216.5100000000002</v>
          </cell>
          <cell r="L948">
            <v>275.22000000000003</v>
          </cell>
          <cell r="M948">
            <v>788.07</v>
          </cell>
          <cell r="N948">
            <v>96.73</v>
          </cell>
          <cell r="O948">
            <v>724.82</v>
          </cell>
          <cell r="P948">
            <v>90</v>
          </cell>
          <cell r="Q948">
            <v>0</v>
          </cell>
          <cell r="R948">
            <v>0</v>
          </cell>
          <cell r="S948">
            <v>226.23</v>
          </cell>
          <cell r="T948">
            <v>28.09</v>
          </cell>
          <cell r="U948">
            <v>58.87</v>
          </cell>
          <cell r="V948">
            <v>7.31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571.64</v>
          </cell>
          <cell r="AB948">
            <v>70.98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0.24</v>
          </cell>
          <cell r="AJ948">
            <v>0.03</v>
          </cell>
          <cell r="AK948">
            <v>0</v>
          </cell>
          <cell r="AL948">
            <v>0</v>
          </cell>
        </row>
        <row r="949">
          <cell r="C949" t="str">
            <v>120060001142</v>
          </cell>
          <cell r="D949" t="str">
            <v>CI F233595</v>
          </cell>
          <cell r="E949"/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</row>
        <row r="950">
          <cell r="C950" t="str">
            <v>193002000175</v>
          </cell>
          <cell r="D950" t="str">
            <v>CI F233595</v>
          </cell>
          <cell r="E950"/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</row>
        <row r="951">
          <cell r="C951" t="str">
            <v>137001000207</v>
          </cell>
          <cell r="D951" t="str">
            <v>CI F233595</v>
          </cell>
          <cell r="E951"/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</row>
        <row r="952">
          <cell r="C952" t="str">
            <v>200180000115</v>
          </cell>
          <cell r="D952" t="str">
            <v>CI F233595</v>
          </cell>
          <cell r="E952"/>
          <cell r="F952">
            <v>7585</v>
          </cell>
          <cell r="G952">
            <v>7584.97</v>
          </cell>
          <cell r="H952">
            <v>914.65000000000009</v>
          </cell>
          <cell r="I952">
            <v>3019.31</v>
          </cell>
          <cell r="J952">
            <v>364.09</v>
          </cell>
          <cell r="K952">
            <v>2949.32</v>
          </cell>
          <cell r="L952">
            <v>355.65</v>
          </cell>
          <cell r="M952">
            <v>0</v>
          </cell>
          <cell r="N952">
            <v>0</v>
          </cell>
          <cell r="O952">
            <v>539.03</v>
          </cell>
          <cell r="P952">
            <v>65</v>
          </cell>
          <cell r="Q952">
            <v>0</v>
          </cell>
          <cell r="R952">
            <v>0</v>
          </cell>
          <cell r="S952">
            <v>286.85000000000002</v>
          </cell>
          <cell r="T952">
            <v>34.590000000000003</v>
          </cell>
          <cell r="U952">
            <v>74.63</v>
          </cell>
          <cell r="V952">
            <v>9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715.83</v>
          </cell>
          <cell r="AB952">
            <v>86.32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</row>
        <row r="953">
          <cell r="C953" t="str">
            <v>199001000520</v>
          </cell>
          <cell r="D953" t="str">
            <v>CI F233595</v>
          </cell>
          <cell r="E953"/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</row>
        <row r="954">
          <cell r="C954" t="str">
            <v>147001000461</v>
          </cell>
          <cell r="D954" t="str">
            <v>CI F233595</v>
          </cell>
          <cell r="E954"/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</row>
        <row r="955">
          <cell r="C955" t="str">
            <v>171004000070</v>
          </cell>
          <cell r="D955" t="str">
            <v>CI F233595</v>
          </cell>
          <cell r="E955"/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</row>
        <row r="956">
          <cell r="C956" t="str">
            <v>200150001119</v>
          </cell>
          <cell r="D956" t="str">
            <v>CI F233595</v>
          </cell>
          <cell r="E956"/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</row>
        <row r="957">
          <cell r="C957" t="str">
            <v>200170000109</v>
          </cell>
          <cell r="D957" t="str">
            <v>CI F233595</v>
          </cell>
          <cell r="E957"/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</row>
        <row r="958">
          <cell r="C958" t="str">
            <v>199001000512</v>
          </cell>
          <cell r="D958" t="str">
            <v>CI F233595</v>
          </cell>
          <cell r="E958"/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</row>
        <row r="959">
          <cell r="C959" t="str">
            <v>171001000529</v>
          </cell>
          <cell r="D959" t="str">
            <v>CI F233595</v>
          </cell>
          <cell r="E959"/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</row>
        <row r="960">
          <cell r="C960" t="str">
            <v>171006000086</v>
          </cell>
          <cell r="D960" t="str">
            <v>CI F233595</v>
          </cell>
          <cell r="E960" t="str">
            <v>Venta Litigiosa</v>
          </cell>
          <cell r="F960">
            <v>0</v>
          </cell>
          <cell r="G960">
            <v>580091.1399999999</v>
          </cell>
          <cell r="H960">
            <v>71407.830000000016</v>
          </cell>
          <cell r="I960">
            <v>510993.65000000014</v>
          </cell>
          <cell r="J960">
            <v>80039.48</v>
          </cell>
          <cell r="K960">
            <v>974498.29999999935</v>
          </cell>
          <cell r="L960">
            <v>169057.53999999998</v>
          </cell>
          <cell r="M960">
            <v>615588.26</v>
          </cell>
          <cell r="N960">
            <v>75784.33</v>
          </cell>
          <cell r="O960">
            <v>0</v>
          </cell>
          <cell r="P960">
            <v>0</v>
          </cell>
          <cell r="Q960">
            <v>37959.519999999946</v>
          </cell>
          <cell r="R960">
            <v>6425.2199999999893</v>
          </cell>
          <cell r="S960">
            <v>80232.95000000007</v>
          </cell>
          <cell r="T960">
            <v>13454.400000000018</v>
          </cell>
          <cell r="U960">
            <v>20866.820000000022</v>
          </cell>
          <cell r="V960">
            <v>3499.199999999988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14640.411999999993</v>
          </cell>
          <cell r="AB960">
            <v>3046.8700000000026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546490.77000000014</v>
          </cell>
          <cell r="AJ960">
            <v>84415.98</v>
          </cell>
          <cell r="AK960">
            <v>1128198.0019999994</v>
          </cell>
          <cell r="AL960">
            <v>195483.22999999998</v>
          </cell>
        </row>
        <row r="961">
          <cell r="C961" t="str">
            <v>186001002044</v>
          </cell>
          <cell r="D961" t="str">
            <v>CI F233595</v>
          </cell>
          <cell r="E961"/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</row>
        <row r="962">
          <cell r="C962" t="str">
            <v>197001000045</v>
          </cell>
          <cell r="D962" t="str">
            <v>CI F233595</v>
          </cell>
          <cell r="E962"/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</row>
        <row r="963">
          <cell r="C963" t="str">
            <v>200210000242</v>
          </cell>
          <cell r="D963" t="str">
            <v>CI F233595</v>
          </cell>
          <cell r="E963"/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</row>
        <row r="964">
          <cell r="C964" t="str">
            <v>200150000400</v>
          </cell>
          <cell r="D964" t="str">
            <v>CI F233595</v>
          </cell>
          <cell r="E964"/>
          <cell r="F964">
            <v>15386</v>
          </cell>
          <cell r="G964">
            <v>15385.419999999998</v>
          </cell>
          <cell r="H964">
            <v>1859.08</v>
          </cell>
          <cell r="I964">
            <v>6434.1299999999992</v>
          </cell>
          <cell r="J964">
            <v>777.46</v>
          </cell>
          <cell r="K964">
            <v>4493.9400000000005</v>
          </cell>
          <cell r="L964">
            <v>543.02</v>
          </cell>
          <cell r="M964">
            <v>0</v>
          </cell>
          <cell r="N964">
            <v>0</v>
          </cell>
          <cell r="O964">
            <v>2350.34</v>
          </cell>
          <cell r="P964">
            <v>284</v>
          </cell>
          <cell r="Q964">
            <v>0</v>
          </cell>
          <cell r="R964">
            <v>0</v>
          </cell>
          <cell r="S964">
            <v>855.47900000000027</v>
          </cell>
          <cell r="T964">
            <v>104.27000000000002</v>
          </cell>
          <cell r="U964">
            <v>133.4</v>
          </cell>
          <cell r="V964">
            <v>16.12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1460.68</v>
          </cell>
          <cell r="AB964">
            <v>176.5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342.54900000000015</v>
          </cell>
          <cell r="AL964">
            <v>42.29000000000002</v>
          </cell>
        </row>
        <row r="965">
          <cell r="C965" t="str">
            <v>199001000710</v>
          </cell>
          <cell r="D965" t="str">
            <v>CI F233595</v>
          </cell>
          <cell r="E965"/>
          <cell r="F965">
            <v>6000</v>
          </cell>
          <cell r="G965">
            <v>5999.9999999999991</v>
          </cell>
          <cell r="H965">
            <v>725.77</v>
          </cell>
          <cell r="I965">
            <v>3175.72</v>
          </cell>
          <cell r="J965">
            <v>384.14</v>
          </cell>
          <cell r="K965">
            <v>2018.74</v>
          </cell>
          <cell r="L965">
            <v>244.19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454.77</v>
          </cell>
          <cell r="T965">
            <v>55.010000000000005</v>
          </cell>
          <cell r="U965">
            <v>73.33</v>
          </cell>
          <cell r="V965">
            <v>8.8699999999999992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277.44</v>
          </cell>
          <cell r="AB965">
            <v>33.56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</row>
        <row r="966">
          <cell r="C966" t="str">
            <v>186001000733</v>
          </cell>
          <cell r="D966" t="str">
            <v>CI F233595</v>
          </cell>
          <cell r="E966"/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</row>
        <row r="967">
          <cell r="C967" t="str">
            <v>200150000772</v>
          </cell>
          <cell r="D967" t="str">
            <v>CI F233595</v>
          </cell>
          <cell r="E967"/>
          <cell r="F967">
            <v>15097</v>
          </cell>
          <cell r="G967">
            <v>15096.49</v>
          </cell>
          <cell r="H967">
            <v>1932.0500000000002</v>
          </cell>
          <cell r="I967">
            <v>6066.34</v>
          </cell>
          <cell r="J967">
            <v>776.37</v>
          </cell>
          <cell r="K967">
            <v>4539.07</v>
          </cell>
          <cell r="L967">
            <v>580.91</v>
          </cell>
          <cell r="M967">
            <v>0</v>
          </cell>
          <cell r="N967">
            <v>0</v>
          </cell>
          <cell r="O967">
            <v>2219.1</v>
          </cell>
          <cell r="P967">
            <v>284</v>
          </cell>
          <cell r="Q967">
            <v>230.04</v>
          </cell>
          <cell r="R967">
            <v>29.44</v>
          </cell>
          <cell r="S967">
            <v>739.24399999999946</v>
          </cell>
          <cell r="T967">
            <v>93.529999999999944</v>
          </cell>
          <cell r="U967">
            <v>130.47999999999999</v>
          </cell>
          <cell r="V967">
            <v>16.7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1410.68</v>
          </cell>
          <cell r="AB967">
            <v>180.54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238.46399999999952</v>
          </cell>
          <cell r="AL967">
            <v>29.439999999999941</v>
          </cell>
        </row>
        <row r="968">
          <cell r="C968" t="str">
            <v>200150001051</v>
          </cell>
          <cell r="D968" t="str">
            <v>CI F233595</v>
          </cell>
          <cell r="E968"/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</row>
        <row r="969">
          <cell r="C969" t="str">
            <v>200210000028</v>
          </cell>
          <cell r="D969" t="str">
            <v>CI F233595</v>
          </cell>
          <cell r="E969"/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</row>
        <row r="970">
          <cell r="C970" t="str">
            <v>212002000025</v>
          </cell>
          <cell r="D970" t="str">
            <v>CI F233595</v>
          </cell>
          <cell r="E970"/>
          <cell r="F970">
            <v>9318</v>
          </cell>
          <cell r="G970">
            <v>9320.36</v>
          </cell>
          <cell r="H970">
            <v>1101.99</v>
          </cell>
          <cell r="I970">
            <v>4777.62</v>
          </cell>
          <cell r="J970">
            <v>564.88</v>
          </cell>
          <cell r="K970">
            <v>3531.28</v>
          </cell>
          <cell r="L970">
            <v>417.52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450.54</v>
          </cell>
          <cell r="T970">
            <v>53.27</v>
          </cell>
          <cell r="U970">
            <v>117.14</v>
          </cell>
          <cell r="V970">
            <v>13.85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443.78</v>
          </cell>
          <cell r="AB970">
            <v>52.47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</row>
        <row r="971">
          <cell r="C971" t="str">
            <v>221001001553</v>
          </cell>
          <cell r="D971" t="str">
            <v>CI F233595</v>
          </cell>
          <cell r="E971"/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</row>
        <row r="972">
          <cell r="C972" t="str">
            <v>211002000076</v>
          </cell>
          <cell r="D972" t="str">
            <v>CI F233595</v>
          </cell>
          <cell r="E972"/>
          <cell r="F972">
            <v>0</v>
          </cell>
          <cell r="G972">
            <v>0.08</v>
          </cell>
          <cell r="H972">
            <v>0.01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0.08</v>
          </cell>
          <cell r="T972">
            <v>0.01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</row>
        <row r="973">
          <cell r="C973" t="str">
            <v>212003000735</v>
          </cell>
          <cell r="D973" t="str">
            <v>CI F233595</v>
          </cell>
          <cell r="E973" t="str">
            <v>Venta Litigiosa</v>
          </cell>
          <cell r="F973">
            <v>436500</v>
          </cell>
          <cell r="G973">
            <v>449619.4600000002</v>
          </cell>
          <cell r="H973">
            <v>56375.53</v>
          </cell>
          <cell r="I973">
            <v>250486.60000000009</v>
          </cell>
          <cell r="J973">
            <v>35614.989999999991</v>
          </cell>
          <cell r="K973">
            <v>348602.06000000006</v>
          </cell>
          <cell r="L973">
            <v>51606.950000000019</v>
          </cell>
          <cell r="M973">
            <v>381761.98</v>
          </cell>
          <cell r="N973">
            <v>46991.59</v>
          </cell>
          <cell r="O973">
            <v>0</v>
          </cell>
          <cell r="P973">
            <v>0</v>
          </cell>
          <cell r="Q973">
            <v>23930.21000000001</v>
          </cell>
          <cell r="R973">
            <v>3497.3600000000038</v>
          </cell>
          <cell r="S973">
            <v>32382.900999999903</v>
          </cell>
          <cell r="T973">
            <v>4709.2599999999893</v>
          </cell>
          <cell r="U973">
            <v>8422.6100000000079</v>
          </cell>
          <cell r="V973">
            <v>1224.8600000000015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31613.065999999992</v>
          </cell>
          <cell r="AB973">
            <v>4599.58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182629.12000000002</v>
          </cell>
          <cell r="AJ973">
            <v>26231.049999999992</v>
          </cell>
          <cell r="AK973">
            <v>444950.84699999995</v>
          </cell>
          <cell r="AL973">
            <v>65638.010000000009</v>
          </cell>
        </row>
        <row r="974">
          <cell r="C974" t="str">
            <v>220002000127</v>
          </cell>
          <cell r="D974" t="str">
            <v>CI F233595</v>
          </cell>
          <cell r="E974"/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</row>
        <row r="975">
          <cell r="C975" t="str">
            <v>253002000045</v>
          </cell>
          <cell r="D975" t="str">
            <v>CI F233595</v>
          </cell>
          <cell r="E975"/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</row>
        <row r="976">
          <cell r="C976" t="str">
            <v>211001000028</v>
          </cell>
          <cell r="D976" t="str">
            <v>CI F233595</v>
          </cell>
          <cell r="E976"/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</row>
        <row r="977">
          <cell r="C977" t="str">
            <v>212001000224</v>
          </cell>
          <cell r="D977" t="str">
            <v>CI F233595</v>
          </cell>
          <cell r="E977"/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</row>
        <row r="978">
          <cell r="C978" t="str">
            <v>221001000472</v>
          </cell>
          <cell r="D978" t="str">
            <v>CI F233595</v>
          </cell>
          <cell r="E978"/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</row>
        <row r="979">
          <cell r="C979" t="str">
            <v>291001000046</v>
          </cell>
          <cell r="D979" t="str">
            <v>CI F233595</v>
          </cell>
          <cell r="E979"/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</row>
        <row r="980">
          <cell r="C980" t="str">
            <v>221001001561</v>
          </cell>
          <cell r="D980" t="str">
            <v>CI F233595</v>
          </cell>
          <cell r="E980"/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</row>
        <row r="981">
          <cell r="C981" t="str">
            <v>212003001014</v>
          </cell>
          <cell r="D981" t="str">
            <v>CI F233595</v>
          </cell>
          <cell r="E981"/>
          <cell r="F981">
            <v>7440</v>
          </cell>
          <cell r="G981">
            <v>7440.5999999999985</v>
          </cell>
          <cell r="H981">
            <v>906.71</v>
          </cell>
          <cell r="I981">
            <v>3800.68</v>
          </cell>
          <cell r="J981">
            <v>463.15</v>
          </cell>
          <cell r="K981">
            <v>2686.37</v>
          </cell>
          <cell r="L981">
            <v>327.36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363.12</v>
          </cell>
          <cell r="T981">
            <v>44.25</v>
          </cell>
          <cell r="U981">
            <v>94.45</v>
          </cell>
          <cell r="V981">
            <v>11.51</v>
          </cell>
          <cell r="W981">
            <v>148.78</v>
          </cell>
          <cell r="X981">
            <v>18.130000000000003</v>
          </cell>
          <cell r="Y981">
            <v>0</v>
          </cell>
          <cell r="Z981">
            <v>0</v>
          </cell>
          <cell r="AA981">
            <v>347.2</v>
          </cell>
          <cell r="AB981">
            <v>42.31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</row>
        <row r="982">
          <cell r="C982" t="str">
            <v>303200000972</v>
          </cell>
          <cell r="D982" t="str">
            <v>CI F233595</v>
          </cell>
          <cell r="E982"/>
          <cell r="F982">
            <v>6167</v>
          </cell>
          <cell r="G982">
            <v>6167.02</v>
          </cell>
          <cell r="H982">
            <v>767.00000000000011</v>
          </cell>
          <cell r="I982">
            <v>2219.2399999999998</v>
          </cell>
          <cell r="J982">
            <v>276.01</v>
          </cell>
          <cell r="K982">
            <v>2245.0500000000002</v>
          </cell>
          <cell r="L982">
            <v>279.22000000000003</v>
          </cell>
          <cell r="M982">
            <v>0</v>
          </cell>
          <cell r="N982">
            <v>0</v>
          </cell>
          <cell r="O982">
            <v>723.64</v>
          </cell>
          <cell r="P982">
            <v>90</v>
          </cell>
          <cell r="Q982">
            <v>0</v>
          </cell>
          <cell r="R982">
            <v>0</v>
          </cell>
          <cell r="S982">
            <v>226.26</v>
          </cell>
          <cell r="T982">
            <v>28.14</v>
          </cell>
          <cell r="U982">
            <v>58.86</v>
          </cell>
          <cell r="V982">
            <v>7.32</v>
          </cell>
          <cell r="W982">
            <v>123.26</v>
          </cell>
          <cell r="X982">
            <v>15.33</v>
          </cell>
          <cell r="Y982">
            <v>0</v>
          </cell>
          <cell r="Z982">
            <v>0</v>
          </cell>
          <cell r="AA982">
            <v>570.71</v>
          </cell>
          <cell r="AB982">
            <v>70.98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</row>
        <row r="983">
          <cell r="C983" t="str">
            <v>221001000621</v>
          </cell>
          <cell r="D983" t="str">
            <v>CI F233595</v>
          </cell>
          <cell r="E983"/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</row>
        <row r="984">
          <cell r="C984" t="str">
            <v>221001001132</v>
          </cell>
          <cell r="D984" t="str">
            <v>CI F233595</v>
          </cell>
          <cell r="E984"/>
          <cell r="F984">
            <v>7564</v>
          </cell>
          <cell r="G984">
            <v>7563.9699999999993</v>
          </cell>
          <cell r="H984">
            <v>914.76</v>
          </cell>
          <cell r="I984">
            <v>3592.31</v>
          </cell>
          <cell r="J984">
            <v>434.24</v>
          </cell>
          <cell r="K984">
            <v>2951.43</v>
          </cell>
          <cell r="L984">
            <v>356.77</v>
          </cell>
          <cell r="M984">
            <v>228.04</v>
          </cell>
          <cell r="N984">
            <v>27.99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351.59000000000003</v>
          </cell>
          <cell r="T984">
            <v>42.5</v>
          </cell>
          <cell r="U984">
            <v>91.33</v>
          </cell>
          <cell r="V984">
            <v>11.04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349.27</v>
          </cell>
          <cell r="AB984">
            <v>42.22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</row>
        <row r="985">
          <cell r="C985" t="str">
            <v>250001000273</v>
          </cell>
          <cell r="D985" t="str">
            <v>CI F233595</v>
          </cell>
          <cell r="E985"/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</row>
        <row r="986">
          <cell r="C986" t="str">
            <v>277001000037</v>
          </cell>
          <cell r="D986" t="str">
            <v>CI F233595</v>
          </cell>
          <cell r="E986"/>
          <cell r="F986">
            <v>12354</v>
          </cell>
          <cell r="G986">
            <v>12353.98</v>
          </cell>
          <cell r="H986">
            <v>1472.2799999999997</v>
          </cell>
          <cell r="I986">
            <v>5635.2599999999993</v>
          </cell>
          <cell r="J986">
            <v>671.58</v>
          </cell>
          <cell r="K986">
            <v>4854.8999999999996</v>
          </cell>
          <cell r="L986">
            <v>578.57999999999993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460</v>
          </cell>
          <cell r="R986">
            <v>54.82</v>
          </cell>
          <cell r="S986">
            <v>625.79999999999995</v>
          </cell>
          <cell r="T986">
            <v>74.58</v>
          </cell>
          <cell r="U986">
            <v>162.78</v>
          </cell>
          <cell r="V986">
            <v>19.399999999999999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615.24</v>
          </cell>
          <cell r="AB986">
            <v>73.319999999999993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</row>
        <row r="987">
          <cell r="C987" t="str">
            <v>263001000888</v>
          </cell>
          <cell r="D987" t="str">
            <v>CI F233595</v>
          </cell>
          <cell r="E987"/>
          <cell r="F987">
            <v>291000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</row>
        <row r="988">
          <cell r="C988" t="str">
            <v>273002000027</v>
          </cell>
          <cell r="D988" t="str">
            <v>CI F233595</v>
          </cell>
          <cell r="E988"/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</row>
        <row r="989">
          <cell r="C989" t="str">
            <v>303900000033</v>
          </cell>
          <cell r="D989" t="str">
            <v>CI F233595</v>
          </cell>
          <cell r="E989"/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</row>
        <row r="990">
          <cell r="C990" t="str">
            <v>277001000086</v>
          </cell>
          <cell r="D990" t="str">
            <v>CI F233595</v>
          </cell>
          <cell r="E990"/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</row>
        <row r="991">
          <cell r="C991" t="str">
            <v>302500000070</v>
          </cell>
          <cell r="D991" t="str">
            <v>CI F233595</v>
          </cell>
          <cell r="E991"/>
          <cell r="F991">
            <v>7912</v>
          </cell>
          <cell r="G991">
            <v>7911.7399999999989</v>
          </cell>
          <cell r="H991">
            <v>998.19999999999993</v>
          </cell>
          <cell r="I991">
            <v>3540.39</v>
          </cell>
          <cell r="J991">
            <v>446.68</v>
          </cell>
          <cell r="K991">
            <v>2154.92</v>
          </cell>
          <cell r="L991">
            <v>271.88</v>
          </cell>
          <cell r="M991">
            <v>0</v>
          </cell>
          <cell r="N991">
            <v>0</v>
          </cell>
          <cell r="O991">
            <v>1125.49</v>
          </cell>
          <cell r="P991">
            <v>142</v>
          </cell>
          <cell r="Q991">
            <v>0</v>
          </cell>
          <cell r="R991">
            <v>0</v>
          </cell>
          <cell r="S991">
            <v>270.36</v>
          </cell>
          <cell r="T991">
            <v>34.11</v>
          </cell>
          <cell r="U991">
            <v>70.3</v>
          </cell>
          <cell r="V991">
            <v>8.8699999999999992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750.28</v>
          </cell>
          <cell r="AB991">
            <v>94.66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</row>
        <row r="992">
          <cell r="C992" t="str">
            <v>303200000436</v>
          </cell>
          <cell r="D992" t="str">
            <v>CI F233595</v>
          </cell>
          <cell r="E992"/>
          <cell r="F992">
            <v>6006</v>
          </cell>
          <cell r="G992">
            <v>6005.9800000000005</v>
          </cell>
          <cell r="H992">
            <v>723.69</v>
          </cell>
          <cell r="I992">
            <v>2427.9899999999998</v>
          </cell>
          <cell r="J992">
            <v>292.56</v>
          </cell>
          <cell r="K992">
            <v>2179.9299999999998</v>
          </cell>
          <cell r="L992">
            <v>262.67</v>
          </cell>
          <cell r="M992">
            <v>0</v>
          </cell>
          <cell r="N992">
            <v>0</v>
          </cell>
          <cell r="O992">
            <v>539.44000000000005</v>
          </cell>
          <cell r="P992">
            <v>65</v>
          </cell>
          <cell r="Q992">
            <v>0</v>
          </cell>
          <cell r="R992">
            <v>0</v>
          </cell>
          <cell r="S992">
            <v>232.45</v>
          </cell>
          <cell r="T992">
            <v>28.01</v>
          </cell>
          <cell r="U992">
            <v>59.92</v>
          </cell>
          <cell r="V992">
            <v>7.22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566.25</v>
          </cell>
          <cell r="AB992">
            <v>68.23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</row>
        <row r="993">
          <cell r="C993" t="str">
            <v>303200000923</v>
          </cell>
          <cell r="D993" t="str">
            <v>CI F233595</v>
          </cell>
          <cell r="E993"/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</row>
        <row r="994">
          <cell r="C994" t="str">
            <v>303200000527</v>
          </cell>
          <cell r="D994" t="str">
            <v>CI F233595</v>
          </cell>
          <cell r="E994"/>
          <cell r="F994">
            <v>0</v>
          </cell>
          <cell r="G994">
            <v>0.24</v>
          </cell>
          <cell r="H994">
            <v>0.03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0.24</v>
          </cell>
          <cell r="T994">
            <v>0.03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</row>
        <row r="995">
          <cell r="C995" t="str">
            <v>336001000262</v>
          </cell>
          <cell r="D995" t="str">
            <v>CI F233595</v>
          </cell>
          <cell r="E995"/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</row>
        <row r="996">
          <cell r="C996" t="str">
            <v>362001000060</v>
          </cell>
          <cell r="D996" t="str">
            <v>CI F233595</v>
          </cell>
          <cell r="E996"/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</row>
        <row r="997">
          <cell r="C997" t="str">
            <v>366001000012</v>
          </cell>
          <cell r="D997" t="str">
            <v>CI F233595</v>
          </cell>
          <cell r="E997"/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</row>
        <row r="998">
          <cell r="C998" t="str">
            <v>440190000024</v>
          </cell>
          <cell r="D998" t="str">
            <v>CI F233595</v>
          </cell>
          <cell r="E998"/>
          <cell r="F998">
            <v>6200</v>
          </cell>
          <cell r="G998">
            <v>6200.02</v>
          </cell>
          <cell r="H998">
            <v>739.89999999999986</v>
          </cell>
          <cell r="I998">
            <v>3633.61</v>
          </cell>
          <cell r="J998">
            <v>433.63</v>
          </cell>
          <cell r="K998">
            <v>1799.84</v>
          </cell>
          <cell r="L998">
            <v>214.79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282.98</v>
          </cell>
          <cell r="T998">
            <v>33.770000000000003</v>
          </cell>
          <cell r="U998">
            <v>73.569999999999993</v>
          </cell>
          <cell r="V998">
            <v>8.7799999999999994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410.02</v>
          </cell>
          <cell r="AB998">
            <v>48.93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</row>
        <row r="999">
          <cell r="C999" t="str">
            <v>420060000064</v>
          </cell>
          <cell r="D999" t="str">
            <v>CI F233595</v>
          </cell>
          <cell r="E999"/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</row>
        <row r="1000">
          <cell r="C1000" t="str">
            <v>440150000469</v>
          </cell>
          <cell r="D1000" t="str">
            <v>CI F233595</v>
          </cell>
          <cell r="E1000"/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</row>
        <row r="1001">
          <cell r="C1001" t="str">
            <v>440150001418</v>
          </cell>
          <cell r="D1001" t="str">
            <v>CI F233595</v>
          </cell>
          <cell r="E1001"/>
          <cell r="F1001">
            <v>9600</v>
          </cell>
          <cell r="G1001">
            <v>9600.010000000002</v>
          </cell>
          <cell r="H1001">
            <v>1170.7499999999998</v>
          </cell>
          <cell r="I1001">
            <v>5084.26</v>
          </cell>
          <cell r="J1001">
            <v>620.04</v>
          </cell>
          <cell r="K1001">
            <v>3399.43</v>
          </cell>
          <cell r="L1001">
            <v>414.57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230.01</v>
          </cell>
          <cell r="R1001">
            <v>28.05</v>
          </cell>
          <cell r="S1001">
            <v>465.75</v>
          </cell>
          <cell r="T1001">
            <v>56.8</v>
          </cell>
          <cell r="U1001">
            <v>121.11</v>
          </cell>
          <cell r="V1001">
            <v>14.77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299.45000000000005</v>
          </cell>
          <cell r="AB1001">
            <v>36.519999999999996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</row>
        <row r="1002">
          <cell r="C1002" t="str">
            <v>440190000081</v>
          </cell>
          <cell r="D1002" t="str">
            <v>CI F233595</v>
          </cell>
          <cell r="E1002"/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</row>
        <row r="1003">
          <cell r="C1003" t="str">
            <v>500160000203</v>
          </cell>
          <cell r="D1003" t="str">
            <v>CI F233595</v>
          </cell>
          <cell r="E1003"/>
          <cell r="F1003">
            <v>6534</v>
          </cell>
          <cell r="G1003">
            <v>6534.03</v>
          </cell>
          <cell r="H1003">
            <v>776.2</v>
          </cell>
          <cell r="I1003">
            <v>3290.08</v>
          </cell>
          <cell r="J1003">
            <v>390.84000000000003</v>
          </cell>
          <cell r="K1003">
            <v>2421.4299999999998</v>
          </cell>
          <cell r="L1003">
            <v>287.64999999999998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309.7</v>
          </cell>
          <cell r="T1003">
            <v>36.79</v>
          </cell>
          <cell r="U1003">
            <v>80.56</v>
          </cell>
          <cell r="V1003">
            <v>9.57</v>
          </cell>
          <cell r="W1003">
            <v>130.72999999999999</v>
          </cell>
          <cell r="X1003">
            <v>15.53</v>
          </cell>
          <cell r="Y1003">
            <v>0</v>
          </cell>
          <cell r="Z1003">
            <v>0</v>
          </cell>
          <cell r="AA1003">
            <v>305.07</v>
          </cell>
          <cell r="AB1003">
            <v>36.24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3.54</v>
          </cell>
          <cell r="AJ1003">
            <v>0.42</v>
          </cell>
          <cell r="AK1003">
            <v>0</v>
          </cell>
          <cell r="AL1003">
            <v>0</v>
          </cell>
        </row>
        <row r="1004">
          <cell r="C1004" t="str">
            <v>510040000299</v>
          </cell>
          <cell r="D1004" t="str">
            <v>CI F233595</v>
          </cell>
          <cell r="E1004"/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</row>
        <row r="1005">
          <cell r="C1005" t="str">
            <v>440150001459</v>
          </cell>
          <cell r="D1005" t="str">
            <v>CI F233595</v>
          </cell>
          <cell r="E1005"/>
          <cell r="F1005">
            <v>0</v>
          </cell>
          <cell r="G1005">
            <v>0.56999999999999995</v>
          </cell>
          <cell r="H1005">
            <v>7.0000000000000007E-2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0.56999999999999995</v>
          </cell>
          <cell r="T1005">
            <v>7.0000000000000007E-2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</row>
        <row r="1006">
          <cell r="C1006" t="str">
            <v>440150002168</v>
          </cell>
          <cell r="D1006" t="str">
            <v>CI F233595</v>
          </cell>
          <cell r="E1006"/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</row>
        <row r="1007">
          <cell r="C1007" t="str">
            <v>590120000641</v>
          </cell>
          <cell r="D1007" t="str">
            <v>CI F233595</v>
          </cell>
          <cell r="E1007"/>
          <cell r="F1007">
            <v>5400</v>
          </cell>
          <cell r="G1007">
            <v>5406.5899999999992</v>
          </cell>
          <cell r="H1007">
            <v>654.70000000000005</v>
          </cell>
          <cell r="I1007">
            <v>2730</v>
          </cell>
          <cell r="J1007">
            <v>330.55</v>
          </cell>
          <cell r="K1007">
            <v>1965.88</v>
          </cell>
          <cell r="L1007">
            <v>238.03</v>
          </cell>
          <cell r="M1007">
            <v>38.94</v>
          </cell>
          <cell r="N1007">
            <v>4.78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249.17</v>
          </cell>
          <cell r="T1007">
            <v>30.17</v>
          </cell>
          <cell r="U1007">
            <v>64.83</v>
          </cell>
          <cell r="V1007">
            <v>7.85</v>
          </cell>
          <cell r="W1007">
            <v>107.28</v>
          </cell>
          <cell r="X1007">
            <v>12.99</v>
          </cell>
          <cell r="Y1007">
            <v>0</v>
          </cell>
          <cell r="Z1007">
            <v>0</v>
          </cell>
          <cell r="AA1007">
            <v>250.49</v>
          </cell>
          <cell r="AB1007">
            <v>30.33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</row>
        <row r="1008">
          <cell r="C1008" t="str">
            <v>590150000867</v>
          </cell>
          <cell r="D1008" t="str">
            <v>CI F233595</v>
          </cell>
          <cell r="E1008"/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</row>
        <row r="1009">
          <cell r="C1009" t="str">
            <v>590150001170</v>
          </cell>
          <cell r="D1009" t="str">
            <v>CI F233595</v>
          </cell>
          <cell r="E1009"/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</row>
        <row r="1010">
          <cell r="C1010" t="str">
            <v>590150001576</v>
          </cell>
          <cell r="D1010" t="str">
            <v>CI F233595</v>
          </cell>
          <cell r="E1010"/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</row>
        <row r="1011">
          <cell r="C1011" t="str">
            <v>506001000013</v>
          </cell>
          <cell r="D1011" t="str">
            <v>CI F233595</v>
          </cell>
          <cell r="E1011"/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</row>
        <row r="1012">
          <cell r="C1012" t="str">
            <v>500160000377</v>
          </cell>
          <cell r="D1012" t="str">
            <v>CI F233595</v>
          </cell>
          <cell r="E1012"/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</row>
        <row r="1013">
          <cell r="C1013" t="str">
            <v>510020000319</v>
          </cell>
          <cell r="D1013" t="str">
            <v>CI F233595</v>
          </cell>
          <cell r="E1013"/>
          <cell r="F1013">
            <v>8000</v>
          </cell>
          <cell r="G1013">
            <v>8000</v>
          </cell>
          <cell r="H1013">
            <v>981.05000000000018</v>
          </cell>
          <cell r="I1013">
            <v>3018.15</v>
          </cell>
          <cell r="J1013">
            <v>370.12</v>
          </cell>
          <cell r="K1013">
            <v>2850.98</v>
          </cell>
          <cell r="L1013">
            <v>349.62</v>
          </cell>
          <cell r="M1013">
            <v>0</v>
          </cell>
          <cell r="N1013">
            <v>0</v>
          </cell>
          <cell r="O1013">
            <v>530.04</v>
          </cell>
          <cell r="P1013">
            <v>65</v>
          </cell>
          <cell r="Q1013">
            <v>230.04</v>
          </cell>
          <cell r="R1013">
            <v>28.21</v>
          </cell>
          <cell r="S1013">
            <v>560.14</v>
          </cell>
          <cell r="T1013">
            <v>68.69</v>
          </cell>
          <cell r="U1013">
            <v>106.75</v>
          </cell>
          <cell r="V1013">
            <v>13.09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703.9</v>
          </cell>
          <cell r="AB1013">
            <v>86.32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</row>
        <row r="1014">
          <cell r="C1014" t="str">
            <v>590150000131</v>
          </cell>
          <cell r="D1014" t="str">
            <v>CI F233595</v>
          </cell>
          <cell r="E1014"/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</row>
        <row r="1015">
          <cell r="C1015" t="str">
            <v>510020000350</v>
          </cell>
          <cell r="D1015" t="str">
            <v>CI F233595</v>
          </cell>
          <cell r="E1015"/>
          <cell r="F1015">
            <v>7533</v>
          </cell>
          <cell r="G1015">
            <v>7532.42</v>
          </cell>
          <cell r="H1015">
            <v>914.58999999999992</v>
          </cell>
          <cell r="I1015">
            <v>3049.98</v>
          </cell>
          <cell r="J1015">
            <v>370.33</v>
          </cell>
          <cell r="K1015">
            <v>2877.68</v>
          </cell>
          <cell r="L1015">
            <v>349.41</v>
          </cell>
          <cell r="M1015">
            <v>0</v>
          </cell>
          <cell r="N1015">
            <v>0</v>
          </cell>
          <cell r="O1015">
            <v>535.33000000000004</v>
          </cell>
          <cell r="P1015">
            <v>65</v>
          </cell>
          <cell r="Q1015">
            <v>0</v>
          </cell>
          <cell r="R1015">
            <v>0</v>
          </cell>
          <cell r="S1015">
            <v>284.47000000000003</v>
          </cell>
          <cell r="T1015">
            <v>34.54</v>
          </cell>
          <cell r="U1015">
            <v>74.040000000000006</v>
          </cell>
          <cell r="V1015">
            <v>8.99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710.92</v>
          </cell>
          <cell r="AB1015">
            <v>86.32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</row>
        <row r="1016">
          <cell r="C1016" t="str">
            <v>590240004887</v>
          </cell>
          <cell r="D1016" t="str">
            <v>CI F233595</v>
          </cell>
          <cell r="E1016"/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</row>
        <row r="1017">
          <cell r="C1017" t="str">
            <v>590150000982</v>
          </cell>
          <cell r="D1017" t="str">
            <v>CI F233595</v>
          </cell>
          <cell r="E1017"/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</row>
        <row r="1018">
          <cell r="C1018" t="str">
            <v>590160000261</v>
          </cell>
          <cell r="D1018" t="str">
            <v>CI F233595</v>
          </cell>
          <cell r="E1018"/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</row>
        <row r="1019">
          <cell r="C1019" t="str">
            <v>590150000156</v>
          </cell>
          <cell r="D1019" t="str">
            <v>CI F233595</v>
          </cell>
          <cell r="E1019"/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</row>
        <row r="1020">
          <cell r="C1020" t="str">
            <v>590150000230</v>
          </cell>
          <cell r="D1020" t="str">
            <v>CI F233595</v>
          </cell>
          <cell r="E1020"/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</row>
        <row r="1021">
          <cell r="C1021" t="str">
            <v>590150000420</v>
          </cell>
          <cell r="D1021" t="str">
            <v>CI F233595</v>
          </cell>
          <cell r="E1021"/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</row>
        <row r="1022">
          <cell r="C1022" t="str">
            <v>590150000735</v>
          </cell>
          <cell r="D1022" t="str">
            <v>CI F233595</v>
          </cell>
          <cell r="E1022"/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</row>
        <row r="1023">
          <cell r="C1023" t="str">
            <v>590150001048</v>
          </cell>
          <cell r="D1023" t="str">
            <v>CI F233595</v>
          </cell>
          <cell r="E1023"/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</row>
        <row r="1024">
          <cell r="C1024" t="str">
            <v>590150001220</v>
          </cell>
          <cell r="D1024" t="str">
            <v>CI F233595</v>
          </cell>
          <cell r="E1024"/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</row>
        <row r="1025">
          <cell r="C1025" t="str">
            <v>590150001337</v>
          </cell>
          <cell r="D1025" t="str">
            <v>CI F233595</v>
          </cell>
          <cell r="E1025"/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</row>
        <row r="1026">
          <cell r="C1026" t="str">
            <v>590170000384</v>
          </cell>
          <cell r="D1026" t="str">
            <v>CI F233595</v>
          </cell>
          <cell r="E1026"/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</row>
        <row r="1027">
          <cell r="C1027" t="str">
            <v>590140000662</v>
          </cell>
          <cell r="D1027" t="str">
            <v>CI F233595</v>
          </cell>
          <cell r="E1027"/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</row>
        <row r="1028">
          <cell r="C1028" t="str">
            <v>590150000149</v>
          </cell>
          <cell r="D1028" t="str">
            <v>CI F233595</v>
          </cell>
          <cell r="E1028"/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</row>
        <row r="1029">
          <cell r="C1029" t="str">
            <v>590090000399</v>
          </cell>
          <cell r="D1029" t="str">
            <v>CI F233595</v>
          </cell>
          <cell r="E1029"/>
          <cell r="F1029">
            <v>5750</v>
          </cell>
          <cell r="G1029">
            <v>5750.03</v>
          </cell>
          <cell r="H1029">
            <v>686.2</v>
          </cell>
          <cell r="I1029">
            <v>2791.3</v>
          </cell>
          <cell r="J1029">
            <v>333.11</v>
          </cell>
          <cell r="K1029">
            <v>2211.02</v>
          </cell>
          <cell r="L1029">
            <v>263.86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108.18</v>
          </cell>
          <cell r="R1029">
            <v>12.91</v>
          </cell>
          <cell r="S1029">
            <v>285.16000000000003</v>
          </cell>
          <cell r="T1029">
            <v>34.03</v>
          </cell>
          <cell r="U1029">
            <v>74.16</v>
          </cell>
          <cell r="V1029">
            <v>8.85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280.20999999999998</v>
          </cell>
          <cell r="AB1029">
            <v>33.44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</row>
        <row r="1030">
          <cell r="C1030" t="str">
            <v>590290000017</v>
          </cell>
          <cell r="D1030" t="str">
            <v>CI F233595</v>
          </cell>
          <cell r="E1030"/>
          <cell r="F1030">
            <v>4650</v>
          </cell>
          <cell r="G1030">
            <v>4654.4799999999996</v>
          </cell>
          <cell r="H1030">
            <v>562.45999999999992</v>
          </cell>
          <cell r="I1030">
            <v>2316.75</v>
          </cell>
          <cell r="J1030">
            <v>279.94</v>
          </cell>
          <cell r="K1030">
            <v>1816.31</v>
          </cell>
          <cell r="L1030">
            <v>219.47</v>
          </cell>
          <cell r="M1030">
            <v>23.95</v>
          </cell>
          <cell r="N1030">
            <v>2.94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219.81</v>
          </cell>
          <cell r="T1030">
            <v>26.56</v>
          </cell>
          <cell r="U1030">
            <v>57.19</v>
          </cell>
          <cell r="V1030">
            <v>6.91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220.47</v>
          </cell>
          <cell r="AB1030">
            <v>26.64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</row>
        <row r="1031">
          <cell r="C1031" t="str">
            <v>590150001113</v>
          </cell>
          <cell r="D1031" t="str">
            <v>CI F233595</v>
          </cell>
          <cell r="E1031"/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</row>
        <row r="1032">
          <cell r="C1032" t="str">
            <v>590150001261</v>
          </cell>
          <cell r="D1032" t="str">
            <v>CI F233595</v>
          </cell>
          <cell r="E1032"/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</row>
        <row r="1033">
          <cell r="C1033" t="str">
            <v>590150001444</v>
          </cell>
          <cell r="D1033" t="str">
            <v>CI F233595</v>
          </cell>
          <cell r="E1033"/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</row>
        <row r="1034">
          <cell r="C1034" t="str">
            <v>590090000506</v>
          </cell>
          <cell r="D1034" t="str">
            <v>CI F233595</v>
          </cell>
          <cell r="E1034"/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</row>
        <row r="1035">
          <cell r="C1035" t="str">
            <v>590160000295</v>
          </cell>
          <cell r="D1035" t="str">
            <v>CI F233595</v>
          </cell>
          <cell r="E1035"/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</row>
        <row r="1036">
          <cell r="C1036" t="str">
            <v>590170000194</v>
          </cell>
          <cell r="D1036" t="str">
            <v>CI F233595</v>
          </cell>
          <cell r="E1036"/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</row>
        <row r="1037">
          <cell r="C1037" t="str">
            <v>590120000575</v>
          </cell>
          <cell r="D1037" t="str">
            <v>CI F233595</v>
          </cell>
          <cell r="E1037"/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</row>
        <row r="1038">
          <cell r="C1038" t="str">
            <v>590210000030</v>
          </cell>
          <cell r="D1038" t="str">
            <v>CI F233595</v>
          </cell>
          <cell r="E1038"/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</row>
        <row r="1039">
          <cell r="C1039" t="str">
            <v>600160002348</v>
          </cell>
          <cell r="D1039" t="str">
            <v>CI F233595</v>
          </cell>
          <cell r="E1039"/>
          <cell r="F1039">
            <v>9929</v>
          </cell>
          <cell r="G1039">
            <v>9928.9599999999991</v>
          </cell>
          <cell r="H1039">
            <v>1210.6600000000003</v>
          </cell>
          <cell r="I1039">
            <v>5489.53</v>
          </cell>
          <cell r="J1039">
            <v>669.35</v>
          </cell>
          <cell r="K1039">
            <v>3344.48</v>
          </cell>
          <cell r="L1039">
            <v>407.8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493.8</v>
          </cell>
          <cell r="T1039">
            <v>60.21</v>
          </cell>
          <cell r="U1039">
            <v>128.43</v>
          </cell>
          <cell r="V1039">
            <v>15.66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472.72</v>
          </cell>
          <cell r="AB1039">
            <v>57.64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</row>
        <row r="1040">
          <cell r="C1040" t="str">
            <v>590170000616</v>
          </cell>
          <cell r="D1040" t="str">
            <v>CI F233595</v>
          </cell>
          <cell r="E1040"/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</row>
        <row r="1041">
          <cell r="C1041" t="str">
            <v>590150000313</v>
          </cell>
          <cell r="D1041" t="str">
            <v>CI F233595</v>
          </cell>
          <cell r="E1041"/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</row>
        <row r="1042">
          <cell r="C1042" t="str">
            <v>590150000602</v>
          </cell>
          <cell r="D1042" t="str">
            <v>CI F233595</v>
          </cell>
          <cell r="E1042"/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</row>
        <row r="1043">
          <cell r="C1043" t="str">
            <v>590160000022</v>
          </cell>
          <cell r="D1043" t="str">
            <v>CI F233595</v>
          </cell>
          <cell r="E1043"/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</row>
        <row r="1044">
          <cell r="C1044" t="str">
            <v>650040000038</v>
          </cell>
          <cell r="D1044" t="str">
            <v>CI F233595</v>
          </cell>
          <cell r="E1044"/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</row>
        <row r="1045">
          <cell r="C1045" t="str">
            <v>800009000566</v>
          </cell>
          <cell r="D1045" t="str">
            <v>CI F233595</v>
          </cell>
          <cell r="E1045"/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</row>
        <row r="1046">
          <cell r="C1046" t="str">
            <v>800009002083</v>
          </cell>
          <cell r="D1046" t="str">
            <v>CI F233595</v>
          </cell>
          <cell r="E1046"/>
          <cell r="F1046">
            <v>16500</v>
          </cell>
          <cell r="G1046">
            <v>16502.05</v>
          </cell>
          <cell r="H1046">
            <v>1987.2500000000002</v>
          </cell>
          <cell r="I1046">
            <v>9653.41</v>
          </cell>
          <cell r="J1046">
            <v>1162.43</v>
          </cell>
          <cell r="K1046">
            <v>4964.3500000000004</v>
          </cell>
          <cell r="L1046">
            <v>597.79</v>
          </cell>
          <cell r="M1046">
            <v>56.22</v>
          </cell>
          <cell r="N1046">
            <v>6.9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829.37</v>
          </cell>
          <cell r="T1046">
            <v>99.87</v>
          </cell>
          <cell r="U1046">
            <v>215.67</v>
          </cell>
          <cell r="V1046">
            <v>25.97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783.03</v>
          </cell>
          <cell r="AB1046">
            <v>94.29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</row>
        <row r="1047">
          <cell r="C1047" t="str">
            <v>770020000384</v>
          </cell>
          <cell r="D1047" t="str">
            <v>CI F233595</v>
          </cell>
          <cell r="E1047"/>
          <cell r="F1047">
            <v>6000</v>
          </cell>
          <cell r="G1047">
            <v>5999.8899999999994</v>
          </cell>
          <cell r="H1047">
            <v>752.12</v>
          </cell>
          <cell r="I1047">
            <v>2264.12</v>
          </cell>
          <cell r="J1047">
            <v>283.82</v>
          </cell>
          <cell r="K1047">
            <v>2165.12</v>
          </cell>
          <cell r="L1047">
            <v>271.40999999999997</v>
          </cell>
          <cell r="M1047">
            <v>0</v>
          </cell>
          <cell r="N1047">
            <v>0</v>
          </cell>
          <cell r="O1047">
            <v>717.96</v>
          </cell>
          <cell r="P1047">
            <v>90</v>
          </cell>
          <cell r="Q1047">
            <v>0</v>
          </cell>
          <cell r="R1047">
            <v>0</v>
          </cell>
          <cell r="S1047">
            <v>227.35</v>
          </cell>
          <cell r="T1047">
            <v>28.5</v>
          </cell>
          <cell r="U1047">
            <v>59.11</v>
          </cell>
          <cell r="V1047">
            <v>7.41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566.23</v>
          </cell>
          <cell r="AB1047">
            <v>70.98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</row>
        <row r="1048">
          <cell r="C1048" t="str">
            <v>770020000434</v>
          </cell>
          <cell r="D1048" t="str">
            <v>CI F233595</v>
          </cell>
          <cell r="E1048"/>
          <cell r="F1048">
            <v>5987</v>
          </cell>
          <cell r="G1048">
            <v>5986.11</v>
          </cell>
          <cell r="H1048">
            <v>752.06000000000006</v>
          </cell>
          <cell r="I1048">
            <v>2465.65</v>
          </cell>
          <cell r="J1048">
            <v>309.77</v>
          </cell>
          <cell r="K1048">
            <v>1953.77</v>
          </cell>
          <cell r="L1048">
            <v>245.46</v>
          </cell>
          <cell r="M1048">
            <v>0</v>
          </cell>
          <cell r="N1048">
            <v>0</v>
          </cell>
          <cell r="O1048">
            <v>716.37</v>
          </cell>
          <cell r="P1048">
            <v>90</v>
          </cell>
          <cell r="Q1048">
            <v>0</v>
          </cell>
          <cell r="R1048">
            <v>0</v>
          </cell>
          <cell r="S1048">
            <v>226.45</v>
          </cell>
          <cell r="T1048">
            <v>28.45</v>
          </cell>
          <cell r="U1048">
            <v>58.9</v>
          </cell>
          <cell r="V1048">
            <v>7.4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564.97</v>
          </cell>
          <cell r="AB1048">
            <v>70.98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</row>
        <row r="1049">
          <cell r="C1049" t="str">
            <v>770020000475</v>
          </cell>
          <cell r="D1049" t="str">
            <v>CI F233595</v>
          </cell>
          <cell r="E1049"/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</row>
        <row r="1050">
          <cell r="C1050" t="str">
            <v>800022000114</v>
          </cell>
          <cell r="D1050" t="str">
            <v>CI F233595</v>
          </cell>
          <cell r="E1050"/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</row>
        <row r="1051">
          <cell r="C1051" t="str">
            <v>600160002462</v>
          </cell>
          <cell r="D1051" t="str">
            <v>CI F233595</v>
          </cell>
          <cell r="E1051"/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</row>
        <row r="1052">
          <cell r="C1052" t="str">
            <v>770040000075</v>
          </cell>
          <cell r="D1052" t="str">
            <v>CI F233595</v>
          </cell>
          <cell r="E1052"/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</row>
        <row r="1053">
          <cell r="C1053" t="str">
            <v>800160000314</v>
          </cell>
          <cell r="D1053" t="str">
            <v>CI F233595</v>
          </cell>
          <cell r="E1053"/>
          <cell r="F1053">
            <v>6693</v>
          </cell>
          <cell r="G1053">
            <v>6693.2199999999993</v>
          </cell>
          <cell r="H1053">
            <v>815.18000000000006</v>
          </cell>
          <cell r="I1053">
            <v>3593.75</v>
          </cell>
          <cell r="J1053">
            <v>437.69</v>
          </cell>
          <cell r="K1053">
            <v>2373.7199999999998</v>
          </cell>
          <cell r="L1053">
            <v>289.10000000000002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323.08999999999997</v>
          </cell>
          <cell r="T1053">
            <v>39.35</v>
          </cell>
          <cell r="U1053">
            <v>84</v>
          </cell>
          <cell r="V1053">
            <v>10.23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318.66000000000003</v>
          </cell>
          <cell r="AB1053">
            <v>38.81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</row>
        <row r="1054">
          <cell r="C1054" t="str">
            <v>640010000720</v>
          </cell>
          <cell r="D1054" t="str">
            <v>CI F233595</v>
          </cell>
          <cell r="E1054"/>
          <cell r="F1054">
            <v>7350</v>
          </cell>
          <cell r="G1054">
            <v>7350.01</v>
          </cell>
          <cell r="H1054">
            <v>952.16999999999985</v>
          </cell>
          <cell r="I1054">
            <v>3156.8500000000004</v>
          </cell>
          <cell r="J1054">
            <v>408.96000000000004</v>
          </cell>
          <cell r="K1054">
            <v>1816.49</v>
          </cell>
          <cell r="L1054">
            <v>235.32</v>
          </cell>
          <cell r="M1054">
            <v>0</v>
          </cell>
          <cell r="N1054">
            <v>0</v>
          </cell>
          <cell r="O1054">
            <v>1096.1300000000001</v>
          </cell>
          <cell r="P1054">
            <v>142</v>
          </cell>
          <cell r="Q1054">
            <v>230.03</v>
          </cell>
          <cell r="R1054">
            <v>29.8</v>
          </cell>
          <cell r="S1054">
            <v>253.81</v>
          </cell>
          <cell r="T1054">
            <v>32.880000000000003</v>
          </cell>
          <cell r="U1054">
            <v>66</v>
          </cell>
          <cell r="V1054">
            <v>8.5500000000000007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730.7</v>
          </cell>
          <cell r="AB1054">
            <v>94.66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</row>
        <row r="1055">
          <cell r="C1055" t="str">
            <v>801100000273</v>
          </cell>
          <cell r="D1055" t="str">
            <v>CI F233595</v>
          </cell>
          <cell r="E1055"/>
          <cell r="F1055">
            <v>10003</v>
          </cell>
          <cell r="G1055">
            <v>10002.550000000001</v>
          </cell>
          <cell r="H1055">
            <v>1200.28</v>
          </cell>
          <cell r="I1055">
            <v>4113.59</v>
          </cell>
          <cell r="J1055">
            <v>493.62</v>
          </cell>
          <cell r="K1055">
            <v>2827.14</v>
          </cell>
          <cell r="L1055">
            <v>339.25</v>
          </cell>
          <cell r="M1055">
            <v>0</v>
          </cell>
          <cell r="N1055">
            <v>0</v>
          </cell>
          <cell r="O1055">
            <v>1700.04</v>
          </cell>
          <cell r="P1055">
            <v>204</v>
          </cell>
          <cell r="Q1055">
            <v>0</v>
          </cell>
          <cell r="R1055">
            <v>0</v>
          </cell>
          <cell r="S1055">
            <v>326.51</v>
          </cell>
          <cell r="T1055">
            <v>39.18</v>
          </cell>
          <cell r="U1055">
            <v>84.75</v>
          </cell>
          <cell r="V1055">
            <v>10.17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950.52</v>
          </cell>
          <cell r="AB1055">
            <v>114.06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</row>
        <row r="1056">
          <cell r="C1056" t="str">
            <v>801800001100</v>
          </cell>
          <cell r="D1056" t="str">
            <v>CI F233595</v>
          </cell>
          <cell r="E1056"/>
          <cell r="F1056">
            <v>38106</v>
          </cell>
          <cell r="G1056">
            <v>38105.279999999999</v>
          </cell>
          <cell r="H1056">
            <v>4779.75</v>
          </cell>
          <cell r="I1056">
            <v>14347.45</v>
          </cell>
          <cell r="J1056">
            <v>1799.68</v>
          </cell>
          <cell r="K1056">
            <v>11430.730000000001</v>
          </cell>
          <cell r="L1056">
            <v>1433.8200000000002</v>
          </cell>
          <cell r="M1056">
            <v>0</v>
          </cell>
          <cell r="N1056">
            <v>0</v>
          </cell>
          <cell r="O1056">
            <v>5660.2999999999993</v>
          </cell>
          <cell r="P1056">
            <v>710</v>
          </cell>
          <cell r="Q1056">
            <v>920</v>
          </cell>
          <cell r="R1056">
            <v>115.4</v>
          </cell>
          <cell r="S1056">
            <v>1606.4449999999983</v>
          </cell>
          <cell r="T1056">
            <v>200.74999999999983</v>
          </cell>
          <cell r="U1056">
            <v>318.89999999999998</v>
          </cell>
          <cell r="V1056">
            <v>40</v>
          </cell>
          <cell r="W1056">
            <v>743.40000000000009</v>
          </cell>
          <cell r="X1056">
            <v>93.25</v>
          </cell>
          <cell r="Y1056">
            <v>0</v>
          </cell>
          <cell r="Z1056">
            <v>0</v>
          </cell>
          <cell r="AA1056">
            <v>3458.35</v>
          </cell>
          <cell r="AB1056">
            <v>433.8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380.29499999999854</v>
          </cell>
          <cell r="AL1056">
            <v>46.949999999999818</v>
          </cell>
        </row>
        <row r="1057">
          <cell r="C1057" t="str">
            <v>780210000037</v>
          </cell>
          <cell r="D1057" t="str">
            <v>CI F233595</v>
          </cell>
          <cell r="E1057"/>
          <cell r="F1057">
            <v>20000</v>
          </cell>
          <cell r="G1057">
            <v>14884.629999999997</v>
          </cell>
          <cell r="H1057">
            <v>1798.18</v>
          </cell>
          <cell r="I1057">
            <v>9512.5499999999993</v>
          </cell>
          <cell r="J1057">
            <v>1149.19</v>
          </cell>
          <cell r="K1057">
            <v>4250.1400000000003</v>
          </cell>
          <cell r="L1057">
            <v>513.45000000000005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230.03</v>
          </cell>
          <cell r="R1057">
            <v>27.79</v>
          </cell>
          <cell r="S1057">
            <v>399.64</v>
          </cell>
          <cell r="T1057">
            <v>48.28</v>
          </cell>
          <cell r="U1057">
            <v>103.97</v>
          </cell>
          <cell r="V1057">
            <v>12.56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388.3</v>
          </cell>
          <cell r="AB1057">
            <v>46.91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  <cell r="AG1057">
            <v>0</v>
          </cell>
          <cell r="AH1057">
            <v>0</v>
          </cell>
          <cell r="AI1057">
            <v>0</v>
          </cell>
          <cell r="AJ1057">
            <v>0</v>
          </cell>
          <cell r="AK1057">
            <v>0</v>
          </cell>
          <cell r="AL1057">
            <v>0</v>
          </cell>
        </row>
        <row r="1058">
          <cell r="C1058" t="str">
            <v>800024000435</v>
          </cell>
          <cell r="D1058" t="str">
            <v>CI F233595</v>
          </cell>
          <cell r="E1058"/>
          <cell r="F1058">
            <v>5679</v>
          </cell>
          <cell r="G1058">
            <v>5679.02</v>
          </cell>
          <cell r="H1058">
            <v>686.64</v>
          </cell>
          <cell r="I1058">
            <v>2787</v>
          </cell>
          <cell r="J1058">
            <v>336.97</v>
          </cell>
          <cell r="K1058">
            <v>2169.58</v>
          </cell>
          <cell r="L1058">
            <v>262.32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272.93</v>
          </cell>
          <cell r="T1058">
            <v>33</v>
          </cell>
          <cell r="U1058">
            <v>70.959999999999994</v>
          </cell>
          <cell r="V1058">
            <v>8.58</v>
          </cell>
          <cell r="W1058">
            <v>113.56</v>
          </cell>
          <cell r="X1058">
            <v>13.73</v>
          </cell>
          <cell r="Y1058">
            <v>0</v>
          </cell>
          <cell r="Z1058">
            <v>0</v>
          </cell>
          <cell r="AA1058">
            <v>264.99</v>
          </cell>
          <cell r="AB1058">
            <v>32.04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  <cell r="AG1058">
            <v>0</v>
          </cell>
          <cell r="AH1058">
            <v>0</v>
          </cell>
          <cell r="AI1058">
            <v>0</v>
          </cell>
          <cell r="AJ1058">
            <v>0</v>
          </cell>
          <cell r="AK1058">
            <v>0</v>
          </cell>
          <cell r="AL1058">
            <v>0</v>
          </cell>
        </row>
        <row r="1059">
          <cell r="C1059" t="str">
            <v>780250000129</v>
          </cell>
          <cell r="D1059" t="str">
            <v>CI F233595</v>
          </cell>
          <cell r="E1059"/>
          <cell r="F1059">
            <v>0</v>
          </cell>
          <cell r="G1059">
            <v>2.14</v>
          </cell>
          <cell r="H1059">
            <v>0.26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2.14</v>
          </cell>
          <cell r="T1059">
            <v>0.26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  <cell r="AG1059">
            <v>0</v>
          </cell>
          <cell r="AH1059">
            <v>0</v>
          </cell>
          <cell r="AI1059">
            <v>0</v>
          </cell>
          <cell r="AJ1059">
            <v>0</v>
          </cell>
          <cell r="AK1059">
            <v>0</v>
          </cell>
          <cell r="AL1059">
            <v>0</v>
          </cell>
        </row>
        <row r="1060">
          <cell r="C1060" t="str">
            <v>801800001282</v>
          </cell>
          <cell r="D1060" t="str">
            <v>CI F233595</v>
          </cell>
          <cell r="E1060"/>
          <cell r="F1060">
            <v>0</v>
          </cell>
          <cell r="G1060">
            <v>27.05</v>
          </cell>
          <cell r="H1060">
            <v>3.32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27.05</v>
          </cell>
          <cell r="N1060">
            <v>3.32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  <cell r="AG1060">
            <v>0</v>
          </cell>
          <cell r="AH1060">
            <v>0</v>
          </cell>
          <cell r="AI1060">
            <v>0</v>
          </cell>
          <cell r="AJ1060">
            <v>0</v>
          </cell>
          <cell r="AK1060">
            <v>0</v>
          </cell>
          <cell r="AL1060">
            <v>0</v>
          </cell>
        </row>
        <row r="1061">
          <cell r="C1061" t="str">
            <v>800007000055</v>
          </cell>
          <cell r="D1061" t="str">
            <v>CI F233595</v>
          </cell>
          <cell r="E1061"/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  <cell r="AG1061">
            <v>0</v>
          </cell>
          <cell r="AH1061">
            <v>0</v>
          </cell>
          <cell r="AI1061">
            <v>0</v>
          </cell>
          <cell r="AJ1061">
            <v>0</v>
          </cell>
          <cell r="AK1061">
            <v>0</v>
          </cell>
          <cell r="AL1061">
            <v>0</v>
          </cell>
        </row>
        <row r="1062">
          <cell r="C1062" t="str">
            <v>801800001407</v>
          </cell>
          <cell r="D1062" t="str">
            <v>CI F233595</v>
          </cell>
          <cell r="E1062"/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  <cell r="AH1062">
            <v>0</v>
          </cell>
          <cell r="AI1062">
            <v>0</v>
          </cell>
          <cell r="AJ1062">
            <v>0</v>
          </cell>
          <cell r="AK1062">
            <v>0</v>
          </cell>
          <cell r="AL1062">
            <v>0</v>
          </cell>
        </row>
        <row r="1063">
          <cell r="C1063" t="str">
            <v>801800000649</v>
          </cell>
          <cell r="D1063" t="str">
            <v>CI F233595</v>
          </cell>
          <cell r="E1063"/>
          <cell r="F1063">
            <v>6228</v>
          </cell>
          <cell r="G1063">
            <v>6227.6100000000006</v>
          </cell>
          <cell r="H1063">
            <v>788</v>
          </cell>
          <cell r="I1063">
            <v>2488.2800000000002</v>
          </cell>
          <cell r="J1063">
            <v>314.85000000000002</v>
          </cell>
          <cell r="K1063">
            <v>1770.76</v>
          </cell>
          <cell r="L1063">
            <v>224.06</v>
          </cell>
          <cell r="M1063">
            <v>0</v>
          </cell>
          <cell r="N1063">
            <v>0</v>
          </cell>
          <cell r="O1063">
            <v>1122.23</v>
          </cell>
          <cell r="P1063">
            <v>142</v>
          </cell>
          <cell r="Q1063">
            <v>0</v>
          </cell>
          <cell r="R1063">
            <v>0</v>
          </cell>
          <cell r="S1063">
            <v>201.84</v>
          </cell>
          <cell r="T1063">
            <v>25.54</v>
          </cell>
          <cell r="U1063">
            <v>52.56</v>
          </cell>
          <cell r="V1063">
            <v>6.65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591.94000000000005</v>
          </cell>
          <cell r="AB1063">
            <v>74.900000000000006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</row>
        <row r="1064">
          <cell r="C1064" t="str">
            <v>802500000624</v>
          </cell>
          <cell r="D1064" t="str">
            <v>CI F233595</v>
          </cell>
          <cell r="E1064"/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</row>
        <row r="1065">
          <cell r="C1065" t="str">
            <v>800028000050</v>
          </cell>
          <cell r="D1065" t="str">
            <v>CI F233595</v>
          </cell>
          <cell r="E1065"/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  <cell r="AH1065">
            <v>0</v>
          </cell>
          <cell r="AI1065">
            <v>0</v>
          </cell>
          <cell r="AJ1065">
            <v>0</v>
          </cell>
          <cell r="AK1065">
            <v>0</v>
          </cell>
          <cell r="AL1065">
            <v>0</v>
          </cell>
        </row>
        <row r="1066">
          <cell r="C1066" t="str">
            <v>802500001200</v>
          </cell>
          <cell r="D1066" t="str">
            <v>CI F233595</v>
          </cell>
          <cell r="E1066"/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  <cell r="AG1066">
            <v>0</v>
          </cell>
          <cell r="AH1066">
            <v>0</v>
          </cell>
          <cell r="AI1066">
            <v>0</v>
          </cell>
          <cell r="AJ1066">
            <v>0</v>
          </cell>
          <cell r="AK1066">
            <v>0</v>
          </cell>
          <cell r="AL1066">
            <v>0</v>
          </cell>
        </row>
        <row r="1067">
          <cell r="C1067" t="str">
            <v>800015000154</v>
          </cell>
          <cell r="D1067" t="str">
            <v>CI F233595</v>
          </cell>
          <cell r="E1067"/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  <cell r="AH1067">
            <v>0</v>
          </cell>
          <cell r="AI1067">
            <v>0</v>
          </cell>
          <cell r="AJ1067">
            <v>0</v>
          </cell>
          <cell r="AK1067">
            <v>0</v>
          </cell>
          <cell r="AL1067">
            <v>0</v>
          </cell>
        </row>
        <row r="1068">
          <cell r="C1068" t="str">
            <v>810000000069</v>
          </cell>
          <cell r="D1068" t="str">
            <v>CI F233595</v>
          </cell>
          <cell r="E1068"/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  <cell r="AG1068">
            <v>0</v>
          </cell>
          <cell r="AH1068">
            <v>0</v>
          </cell>
          <cell r="AI1068">
            <v>0</v>
          </cell>
          <cell r="AJ1068">
            <v>0</v>
          </cell>
          <cell r="AK1068">
            <v>0</v>
          </cell>
          <cell r="AL1068">
            <v>0</v>
          </cell>
        </row>
        <row r="1069">
          <cell r="C1069" t="str">
            <v>800028000076</v>
          </cell>
          <cell r="D1069" t="str">
            <v>CI F233595</v>
          </cell>
          <cell r="E1069"/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  <cell r="AK1069">
            <v>0</v>
          </cell>
          <cell r="AL1069">
            <v>0</v>
          </cell>
        </row>
        <row r="1070">
          <cell r="C1070" t="str">
            <v>100080001462</v>
          </cell>
          <cell r="D1070" t="str">
            <v>CI F233595</v>
          </cell>
          <cell r="E1070"/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0</v>
          </cell>
        </row>
        <row r="1071">
          <cell r="C1071" t="str">
            <v>100090001379</v>
          </cell>
          <cell r="D1071" t="str">
            <v>CI F233595</v>
          </cell>
          <cell r="E1071"/>
          <cell r="F1071">
            <v>5742</v>
          </cell>
          <cell r="G1071">
            <v>5741.1799999999994</v>
          </cell>
          <cell r="H1071">
            <v>723.57</v>
          </cell>
          <cell r="I1071">
            <v>2423.6</v>
          </cell>
          <cell r="J1071">
            <v>305.45</v>
          </cell>
          <cell r="K1071">
            <v>1981.88</v>
          </cell>
          <cell r="L1071">
            <v>249.78</v>
          </cell>
          <cell r="M1071">
            <v>0</v>
          </cell>
          <cell r="N1071">
            <v>0</v>
          </cell>
          <cell r="O1071">
            <v>515.74</v>
          </cell>
          <cell r="P1071">
            <v>65</v>
          </cell>
          <cell r="Q1071">
            <v>0</v>
          </cell>
          <cell r="R1071">
            <v>0</v>
          </cell>
          <cell r="S1071">
            <v>221.06</v>
          </cell>
          <cell r="T1071">
            <v>27.86</v>
          </cell>
          <cell r="U1071">
            <v>57.53</v>
          </cell>
          <cell r="V1071">
            <v>7.25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541.37</v>
          </cell>
          <cell r="AB1071">
            <v>68.23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  <cell r="AG1071">
            <v>0</v>
          </cell>
          <cell r="AH1071">
            <v>0</v>
          </cell>
          <cell r="AI1071">
            <v>0</v>
          </cell>
          <cell r="AJ1071">
            <v>0</v>
          </cell>
          <cell r="AK1071">
            <v>0</v>
          </cell>
          <cell r="AL1071">
            <v>0</v>
          </cell>
        </row>
        <row r="1072">
          <cell r="C1072" t="str">
            <v>801100000208</v>
          </cell>
          <cell r="D1072" t="str">
            <v>CI F233595</v>
          </cell>
          <cell r="E1072"/>
          <cell r="F1072">
            <v>9824</v>
          </cell>
          <cell r="G1072">
            <v>9823.659999999998</v>
          </cell>
          <cell r="H1072">
            <v>1200.1099999999999</v>
          </cell>
          <cell r="I1072">
            <v>4160.84</v>
          </cell>
          <cell r="J1072">
            <v>508.31</v>
          </cell>
          <cell r="K1072">
            <v>2656.73</v>
          </cell>
          <cell r="L1072">
            <v>324.56</v>
          </cell>
          <cell r="M1072">
            <v>0</v>
          </cell>
          <cell r="N1072">
            <v>0</v>
          </cell>
          <cell r="O1072">
            <v>1669.87</v>
          </cell>
          <cell r="P1072">
            <v>204</v>
          </cell>
          <cell r="Q1072">
            <v>0</v>
          </cell>
          <cell r="R1072">
            <v>0</v>
          </cell>
          <cell r="S1072">
            <v>319.49</v>
          </cell>
          <cell r="T1072">
            <v>39.029999999999994</v>
          </cell>
          <cell r="U1072">
            <v>83.08</v>
          </cell>
          <cell r="V1072">
            <v>10.15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933.65</v>
          </cell>
          <cell r="AB1072">
            <v>114.06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</row>
        <row r="1073">
          <cell r="C1073" t="str">
            <v>801800001142</v>
          </cell>
          <cell r="D1073" t="str">
            <v>CI F233595</v>
          </cell>
          <cell r="E1073"/>
          <cell r="F1073">
            <v>6686</v>
          </cell>
          <cell r="G1073">
            <v>6686.67</v>
          </cell>
          <cell r="H1073">
            <v>837.39</v>
          </cell>
          <cell r="I1073">
            <v>2260.27</v>
          </cell>
          <cell r="J1073">
            <v>283.06</v>
          </cell>
          <cell r="K1073">
            <v>2290.2199999999998</v>
          </cell>
          <cell r="L1073">
            <v>286.81</v>
          </cell>
          <cell r="M1073">
            <v>0</v>
          </cell>
          <cell r="N1073">
            <v>0</v>
          </cell>
          <cell r="O1073">
            <v>1133.8900000000001</v>
          </cell>
          <cell r="P1073">
            <v>142</v>
          </cell>
          <cell r="Q1073">
            <v>0</v>
          </cell>
          <cell r="R1073">
            <v>0</v>
          </cell>
          <cell r="S1073">
            <v>245.61999999999998</v>
          </cell>
          <cell r="T1073">
            <v>30.759999999999998</v>
          </cell>
          <cell r="U1073">
            <v>63.88</v>
          </cell>
          <cell r="V1073">
            <v>8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692.79</v>
          </cell>
          <cell r="AB1073">
            <v>86.76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  <cell r="AG1073">
            <v>0</v>
          </cell>
          <cell r="AH1073">
            <v>0</v>
          </cell>
          <cell r="AI1073">
            <v>0</v>
          </cell>
          <cell r="AJ1073">
            <v>0</v>
          </cell>
          <cell r="AK1073">
            <v>0</v>
          </cell>
          <cell r="AL1073">
            <v>0</v>
          </cell>
        </row>
        <row r="1074">
          <cell r="C1074" t="str">
            <v>801800001787</v>
          </cell>
          <cell r="D1074" t="str">
            <v>CI F233595</v>
          </cell>
          <cell r="E1074"/>
          <cell r="F1074">
            <v>0</v>
          </cell>
          <cell r="G1074">
            <v>0.41</v>
          </cell>
          <cell r="H1074">
            <v>0.05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0.41</v>
          </cell>
          <cell r="T1074">
            <v>0.05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  <cell r="AG1074">
            <v>0</v>
          </cell>
          <cell r="AH1074">
            <v>0</v>
          </cell>
          <cell r="AI1074">
            <v>0</v>
          </cell>
          <cell r="AJ1074">
            <v>0</v>
          </cell>
          <cell r="AK1074">
            <v>0</v>
          </cell>
          <cell r="AL1074">
            <v>0</v>
          </cell>
        </row>
        <row r="1075">
          <cell r="C1075" t="str">
            <v>802500000467</v>
          </cell>
          <cell r="D1075" t="str">
            <v>CI F233595</v>
          </cell>
          <cell r="E1075"/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</row>
        <row r="1076">
          <cell r="C1076" t="str">
            <v>801800001514</v>
          </cell>
          <cell r="D1076" t="str">
            <v>CI F233595</v>
          </cell>
          <cell r="E1076"/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</row>
        <row r="1077">
          <cell r="C1077" t="str">
            <v>802500000566</v>
          </cell>
          <cell r="D1077" t="str">
            <v>CI F233595</v>
          </cell>
          <cell r="E1077"/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</row>
        <row r="1078">
          <cell r="C1078" t="str">
            <v>802500000715</v>
          </cell>
          <cell r="D1078" t="str">
            <v>CI F233595</v>
          </cell>
          <cell r="E1078"/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</row>
        <row r="1079">
          <cell r="C1079" t="str">
            <v>802800000027</v>
          </cell>
          <cell r="D1079" t="str">
            <v>CI F233595</v>
          </cell>
          <cell r="E1079"/>
          <cell r="F1079">
            <v>7000</v>
          </cell>
          <cell r="G1079">
            <v>6999.9700000000012</v>
          </cell>
          <cell r="H1079">
            <v>869.34</v>
          </cell>
          <cell r="I1079">
            <v>2624.08</v>
          </cell>
          <cell r="J1079">
            <v>325.89</v>
          </cell>
          <cell r="K1079">
            <v>2410.1400000000003</v>
          </cell>
          <cell r="L1079">
            <v>299.32</v>
          </cell>
          <cell r="M1079">
            <v>0</v>
          </cell>
          <cell r="N1079">
            <v>0</v>
          </cell>
          <cell r="O1079">
            <v>768.97</v>
          </cell>
          <cell r="P1079">
            <v>95.5</v>
          </cell>
          <cell r="Q1079">
            <v>229.97</v>
          </cell>
          <cell r="R1079">
            <v>28.56</v>
          </cell>
          <cell r="S1079">
            <v>250.42</v>
          </cell>
          <cell r="T1079">
            <v>31.1</v>
          </cell>
          <cell r="U1079">
            <v>65.14</v>
          </cell>
          <cell r="V1079">
            <v>8.09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651.25</v>
          </cell>
          <cell r="AB1079">
            <v>80.88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0</v>
          </cell>
          <cell r="AH1079">
            <v>0</v>
          </cell>
          <cell r="AI1079">
            <v>0</v>
          </cell>
          <cell r="AJ1079">
            <v>0</v>
          </cell>
          <cell r="AK1079">
            <v>0</v>
          </cell>
          <cell r="AL1079">
            <v>0</v>
          </cell>
        </row>
        <row r="1080">
          <cell r="C1080" t="str">
            <v>147006000094</v>
          </cell>
          <cell r="D1080" t="str">
            <v>CI F233595</v>
          </cell>
          <cell r="E1080"/>
          <cell r="F1080">
            <v>19646</v>
          </cell>
          <cell r="G1080">
            <v>19646.169999999998</v>
          </cell>
          <cell r="H1080">
            <v>2327.36</v>
          </cell>
          <cell r="I1080">
            <v>10243.459999999999</v>
          </cell>
          <cell r="J1080">
            <v>1213.48</v>
          </cell>
          <cell r="K1080">
            <v>7239.85</v>
          </cell>
          <cell r="L1080">
            <v>857.66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974.14</v>
          </cell>
          <cell r="T1080">
            <v>115.39999999999999</v>
          </cell>
          <cell r="U1080">
            <v>253.33</v>
          </cell>
          <cell r="V1080">
            <v>30.01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935.39</v>
          </cell>
          <cell r="AB1080">
            <v>110.81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</row>
        <row r="1081">
          <cell r="C1081" t="str">
            <v>179001000134</v>
          </cell>
          <cell r="D1081" t="str">
            <v>CI F233595</v>
          </cell>
          <cell r="E1081"/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</row>
        <row r="1082">
          <cell r="C1082" t="str">
            <v>186001000477</v>
          </cell>
          <cell r="D1082" t="str">
            <v>CI F233595</v>
          </cell>
          <cell r="E1082"/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</row>
        <row r="1083">
          <cell r="C1083" t="str">
            <v>186001001160</v>
          </cell>
          <cell r="D1083" t="str">
            <v>CI F233595</v>
          </cell>
          <cell r="E1083"/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</row>
        <row r="1084">
          <cell r="C1084" t="str">
            <v>211001000275</v>
          </cell>
          <cell r="D1084" t="str">
            <v>CI F233595</v>
          </cell>
          <cell r="E1084"/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</row>
        <row r="1085">
          <cell r="C1085" t="str">
            <v>220001000110</v>
          </cell>
          <cell r="D1085" t="str">
            <v>CI F233595</v>
          </cell>
          <cell r="E1085"/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</row>
        <row r="1086">
          <cell r="C1086" t="str">
            <v>303200000725</v>
          </cell>
          <cell r="D1086" t="str">
            <v>CI F233595</v>
          </cell>
          <cell r="E1086"/>
          <cell r="F1086">
            <v>18779.12</v>
          </cell>
          <cell r="G1086">
            <v>18779.150000000001</v>
          </cell>
          <cell r="H1086">
            <v>2340.61</v>
          </cell>
          <cell r="I1086">
            <v>6751.26</v>
          </cell>
          <cell r="J1086">
            <v>841.47</v>
          </cell>
          <cell r="K1086">
            <v>6613.91</v>
          </cell>
          <cell r="L1086">
            <v>824.34999999999991</v>
          </cell>
          <cell r="M1086">
            <v>0</v>
          </cell>
          <cell r="N1086">
            <v>0</v>
          </cell>
          <cell r="O1086">
            <v>2166.27</v>
          </cell>
          <cell r="P1086">
            <v>270</v>
          </cell>
          <cell r="Q1086">
            <v>690.06000000000006</v>
          </cell>
          <cell r="R1086">
            <v>86.009999999999991</v>
          </cell>
          <cell r="S1086">
            <v>673.95</v>
          </cell>
          <cell r="T1086">
            <v>84</v>
          </cell>
          <cell r="U1086">
            <v>175.23</v>
          </cell>
          <cell r="V1086">
            <v>21.84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1708.47</v>
          </cell>
          <cell r="AB1086">
            <v>212.94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</row>
        <row r="1087">
          <cell r="C1087" t="str">
            <v>304100000070</v>
          </cell>
          <cell r="D1087" t="str">
            <v>CI F233595</v>
          </cell>
          <cell r="E1087"/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</row>
        <row r="1088">
          <cell r="C1088" t="str">
            <v>440150002069</v>
          </cell>
          <cell r="D1088" t="str">
            <v>CI F233595</v>
          </cell>
          <cell r="E1088"/>
          <cell r="F1088">
            <v>15500</v>
          </cell>
          <cell r="G1088">
            <v>15500.029999999999</v>
          </cell>
          <cell r="H1088">
            <v>1846.4700000000003</v>
          </cell>
          <cell r="I1088">
            <v>7856.91</v>
          </cell>
          <cell r="J1088">
            <v>935.97</v>
          </cell>
          <cell r="K1088">
            <v>5729.02</v>
          </cell>
          <cell r="L1088">
            <v>682.48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230.01</v>
          </cell>
          <cell r="R1088">
            <v>27.4</v>
          </cell>
          <cell r="S1088">
            <v>750.8</v>
          </cell>
          <cell r="T1088">
            <v>89.44</v>
          </cell>
          <cell r="U1088">
            <v>195.25</v>
          </cell>
          <cell r="V1088">
            <v>23.26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738.04</v>
          </cell>
          <cell r="AB1088">
            <v>87.92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</row>
        <row r="1089">
          <cell r="C1089" t="str">
            <v>590160000311</v>
          </cell>
          <cell r="D1089" t="str">
            <v>CI F233595</v>
          </cell>
          <cell r="E1089"/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</row>
        <row r="1090">
          <cell r="C1090" t="str">
            <v>590200000024</v>
          </cell>
          <cell r="D1090" t="str">
            <v>CI F233595</v>
          </cell>
          <cell r="E1090"/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</row>
        <row r="1091">
          <cell r="C1091" t="str">
            <v>770040000059</v>
          </cell>
          <cell r="D1091" t="str">
            <v>CI F233595</v>
          </cell>
          <cell r="E1091"/>
          <cell r="F1091">
            <v>5000</v>
          </cell>
          <cell r="G1091">
            <v>4999.9799999999996</v>
          </cell>
          <cell r="H1091">
            <v>629.71</v>
          </cell>
          <cell r="I1091">
            <v>2200.29</v>
          </cell>
          <cell r="J1091">
            <v>277.11</v>
          </cell>
          <cell r="K1091">
            <v>1837.03</v>
          </cell>
          <cell r="L1091">
            <v>231.36</v>
          </cell>
          <cell r="M1091">
            <v>0</v>
          </cell>
          <cell r="N1091">
            <v>0</v>
          </cell>
          <cell r="O1091">
            <v>516.11</v>
          </cell>
          <cell r="P1091">
            <v>65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446.55</v>
          </cell>
          <cell r="AB1091">
            <v>56.24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</row>
        <row r="1092">
          <cell r="C1092" t="str">
            <v>800015000360</v>
          </cell>
          <cell r="D1092" t="str">
            <v>CI F233595</v>
          </cell>
          <cell r="E1092"/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</row>
        <row r="1093">
          <cell r="C1093" t="str">
            <v>801400000353</v>
          </cell>
          <cell r="D1093" t="str">
            <v>CI F233595</v>
          </cell>
          <cell r="E1093"/>
          <cell r="F1093">
            <v>5975</v>
          </cell>
          <cell r="G1093">
            <v>5973.46</v>
          </cell>
          <cell r="H1093">
            <v>723.37000000000012</v>
          </cell>
          <cell r="I1093">
            <v>2463.31</v>
          </cell>
          <cell r="J1093">
            <v>298.3</v>
          </cell>
          <cell r="K1093">
            <v>2121.6799999999998</v>
          </cell>
          <cell r="L1093">
            <v>256.93</v>
          </cell>
          <cell r="M1093">
            <v>0</v>
          </cell>
          <cell r="N1093">
            <v>0</v>
          </cell>
          <cell r="O1093">
            <v>536.76</v>
          </cell>
          <cell r="P1093">
            <v>65</v>
          </cell>
          <cell r="Q1093">
            <v>0</v>
          </cell>
          <cell r="R1093">
            <v>0</v>
          </cell>
          <cell r="S1093">
            <v>228.82000000000002</v>
          </cell>
          <cell r="T1093">
            <v>27.71</v>
          </cell>
          <cell r="U1093">
            <v>59.46</v>
          </cell>
          <cell r="V1093">
            <v>7.2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563.42999999999995</v>
          </cell>
          <cell r="AB1093">
            <v>68.23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</row>
        <row r="1094">
          <cell r="C1094" t="str">
            <v>3000000178611</v>
          </cell>
          <cell r="D1094" t="str">
            <v>CI F233595</v>
          </cell>
          <cell r="E1094"/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  <cell r="AH1094">
            <v>0</v>
          </cell>
          <cell r="AI1094">
            <v>0</v>
          </cell>
          <cell r="AJ1094">
            <v>0</v>
          </cell>
          <cell r="AK1094">
            <v>0</v>
          </cell>
          <cell r="AL1094">
            <v>0</v>
          </cell>
        </row>
        <row r="1095">
          <cell r="C1095" t="str">
            <v>3000000180267</v>
          </cell>
          <cell r="D1095" t="str">
            <v>CI F233595</v>
          </cell>
          <cell r="E1095"/>
          <cell r="F1095">
            <v>20000</v>
          </cell>
          <cell r="G1095">
            <v>19095.199999999997</v>
          </cell>
          <cell r="H1095">
            <v>2456.4900000000002</v>
          </cell>
          <cell r="I1095">
            <v>13266.72</v>
          </cell>
          <cell r="J1095">
            <v>1706.67</v>
          </cell>
          <cell r="K1095">
            <v>3901.59</v>
          </cell>
          <cell r="L1095">
            <v>501.95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1049.96</v>
          </cell>
          <cell r="R1095">
            <v>135.01</v>
          </cell>
          <cell r="S1095">
            <v>797.91</v>
          </cell>
          <cell r="T1095">
            <v>102.69</v>
          </cell>
          <cell r="U1095">
            <v>79.02</v>
          </cell>
          <cell r="V1095">
            <v>10.17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</row>
        <row r="1096">
          <cell r="C1096" t="str">
            <v>3000000181770</v>
          </cell>
          <cell r="D1096" t="str">
            <v>CI F233595</v>
          </cell>
          <cell r="E1096"/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K1096">
            <v>0</v>
          </cell>
          <cell r="AL1096">
            <v>0</v>
          </cell>
        </row>
        <row r="1097">
          <cell r="C1097" t="str">
            <v>3000000182765</v>
          </cell>
          <cell r="D1097" t="str">
            <v>CI F233595</v>
          </cell>
          <cell r="E1097"/>
          <cell r="F1097">
            <v>4200</v>
          </cell>
          <cell r="G1097">
            <v>4109.42</v>
          </cell>
          <cell r="H1097">
            <v>504.94</v>
          </cell>
          <cell r="I1097">
            <v>2068.96</v>
          </cell>
          <cell r="J1097">
            <v>254.22</v>
          </cell>
          <cell r="K1097">
            <v>1771.4099999999999</v>
          </cell>
          <cell r="L1097">
            <v>217.66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244.8</v>
          </cell>
          <cell r="T1097">
            <v>30.08</v>
          </cell>
          <cell r="U1097">
            <v>24.25</v>
          </cell>
          <cell r="V1097">
            <v>2.98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</row>
        <row r="1098">
          <cell r="C1098" t="str">
            <v>3000000182919</v>
          </cell>
          <cell r="D1098" t="str">
            <v>CI F233595</v>
          </cell>
          <cell r="E1098"/>
          <cell r="F1098">
            <v>7200</v>
          </cell>
          <cell r="G1098">
            <v>7053.84</v>
          </cell>
          <cell r="H1098">
            <v>866.73</v>
          </cell>
          <cell r="I1098">
            <v>3534.93</v>
          </cell>
          <cell r="J1098">
            <v>434.35</v>
          </cell>
          <cell r="K1098">
            <v>3057.13</v>
          </cell>
          <cell r="L1098">
            <v>375.64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420.27</v>
          </cell>
          <cell r="T1098">
            <v>51.64</v>
          </cell>
          <cell r="U1098">
            <v>41.51</v>
          </cell>
          <cell r="V1098">
            <v>5.0999999999999996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K1098">
            <v>0</v>
          </cell>
          <cell r="AL1098">
            <v>0</v>
          </cell>
        </row>
        <row r="1099">
          <cell r="C1099" t="str">
            <v>3000000184075</v>
          </cell>
          <cell r="D1099" t="str">
            <v>CI F233595</v>
          </cell>
          <cell r="E1099"/>
          <cell r="F1099">
            <v>6200</v>
          </cell>
          <cell r="G1099">
            <v>6101.91</v>
          </cell>
          <cell r="H1099">
            <v>761.82000000000016</v>
          </cell>
          <cell r="I1099">
            <v>2798.93</v>
          </cell>
          <cell r="J1099">
            <v>349.54</v>
          </cell>
          <cell r="K1099">
            <v>2677.94</v>
          </cell>
          <cell r="L1099">
            <v>334.43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241.4</v>
          </cell>
          <cell r="R1099">
            <v>29.94</v>
          </cell>
          <cell r="S1099">
            <v>349.05</v>
          </cell>
          <cell r="T1099">
            <v>43.59</v>
          </cell>
          <cell r="U1099">
            <v>34.590000000000003</v>
          </cell>
          <cell r="V1099">
            <v>4.32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0</v>
          </cell>
          <cell r="AH1099">
            <v>0</v>
          </cell>
          <cell r="AI1099">
            <v>0</v>
          </cell>
          <cell r="AJ1099">
            <v>0</v>
          </cell>
          <cell r="AK1099">
            <v>0</v>
          </cell>
          <cell r="AL1099">
            <v>0</v>
          </cell>
        </row>
        <row r="1100">
          <cell r="C1100" t="str">
            <v>3000000186151</v>
          </cell>
          <cell r="D1100" t="str">
            <v>CI F233595</v>
          </cell>
          <cell r="E1100"/>
          <cell r="F1100">
            <v>6300</v>
          </cell>
          <cell r="G1100">
            <v>6279.3399999999992</v>
          </cell>
          <cell r="H1100">
            <v>771.6</v>
          </cell>
          <cell r="I1100">
            <v>4873.08</v>
          </cell>
          <cell r="J1100">
            <v>598.84</v>
          </cell>
          <cell r="K1100">
            <v>938.36</v>
          </cell>
          <cell r="L1100">
            <v>115.3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230.02</v>
          </cell>
          <cell r="R1100">
            <v>28.23</v>
          </cell>
          <cell r="S1100">
            <v>216.48</v>
          </cell>
          <cell r="T1100">
            <v>26.6</v>
          </cell>
          <cell r="U1100">
            <v>21.4</v>
          </cell>
          <cell r="V1100">
            <v>2.63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K1100">
            <v>0</v>
          </cell>
          <cell r="AL1100">
            <v>0</v>
          </cell>
        </row>
        <row r="1101">
          <cell r="C1101" t="str">
            <v>3000000185384</v>
          </cell>
          <cell r="D1101" t="str">
            <v>CI F233595</v>
          </cell>
          <cell r="E1101"/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</row>
        <row r="1102">
          <cell r="C1102" t="str">
            <v>119010024</v>
          </cell>
          <cell r="D1102" t="str">
            <v>HV F233595</v>
          </cell>
          <cell r="E1102"/>
          <cell r="F1102">
            <v>6540</v>
          </cell>
          <cell r="G1102">
            <v>6540.0300000000007</v>
          </cell>
          <cell r="H1102">
            <v>819.04</v>
          </cell>
          <cell r="I1102">
            <v>3051.39</v>
          </cell>
          <cell r="J1102">
            <v>382.14</v>
          </cell>
          <cell r="K1102">
            <v>2660.04</v>
          </cell>
          <cell r="L1102">
            <v>333.13</v>
          </cell>
          <cell r="M1102">
            <v>0</v>
          </cell>
          <cell r="N1102">
            <v>0</v>
          </cell>
          <cell r="O1102">
            <v>284.82</v>
          </cell>
          <cell r="P1102">
            <v>35.67</v>
          </cell>
          <cell r="Q1102">
            <v>0</v>
          </cell>
          <cell r="R1102">
            <v>0</v>
          </cell>
          <cell r="S1102">
            <v>194.52</v>
          </cell>
          <cell r="T1102">
            <v>24.36</v>
          </cell>
          <cell r="U1102">
            <v>19.88</v>
          </cell>
          <cell r="V1102">
            <v>2.4900000000000002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329.38</v>
          </cell>
          <cell r="AB1102">
            <v>41.25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</row>
        <row r="1103">
          <cell r="C1103" t="str">
            <v>119010037</v>
          </cell>
          <cell r="D1103" t="str">
            <v>HV F233595</v>
          </cell>
          <cell r="E1103"/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</row>
        <row r="1104">
          <cell r="C1104" t="str">
            <v>119010043</v>
          </cell>
          <cell r="D1104" t="str">
            <v>HV F233595</v>
          </cell>
          <cell r="E1104"/>
          <cell r="F1104">
            <v>5091</v>
          </cell>
          <cell r="G1104">
            <v>5091.37</v>
          </cell>
          <cell r="H1104">
            <v>637.62000000000012</v>
          </cell>
          <cell r="I1104">
            <v>4079.2</v>
          </cell>
          <cell r="J1104">
            <v>510.86</v>
          </cell>
          <cell r="K1104">
            <v>644.71</v>
          </cell>
          <cell r="L1104">
            <v>80.739999999999995</v>
          </cell>
          <cell r="M1104">
            <v>0</v>
          </cell>
          <cell r="N1104">
            <v>0</v>
          </cell>
          <cell r="O1104">
            <v>67.47</v>
          </cell>
          <cell r="P1104">
            <v>8.4499999999999993</v>
          </cell>
          <cell r="Q1104">
            <v>0</v>
          </cell>
          <cell r="R1104">
            <v>0</v>
          </cell>
          <cell r="S1104">
            <v>45.83</v>
          </cell>
          <cell r="T1104">
            <v>5.7399999999999993</v>
          </cell>
          <cell r="U1104">
            <v>4.71</v>
          </cell>
          <cell r="V1104">
            <v>0.59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249.45</v>
          </cell>
          <cell r="AB1104">
            <v>31.24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0</v>
          </cell>
          <cell r="AH1104">
            <v>0</v>
          </cell>
          <cell r="AI1104">
            <v>0</v>
          </cell>
          <cell r="AJ1104">
            <v>0</v>
          </cell>
          <cell r="AK1104">
            <v>0</v>
          </cell>
          <cell r="AL1104">
            <v>0</v>
          </cell>
        </row>
        <row r="1105">
          <cell r="C1105" t="str">
            <v>161010007</v>
          </cell>
          <cell r="D1105" t="str">
            <v>HV F233595</v>
          </cell>
          <cell r="E1105"/>
          <cell r="F1105">
            <v>20000</v>
          </cell>
          <cell r="G1105">
            <v>20000.030000000002</v>
          </cell>
          <cell r="H1105">
            <v>2504.7300000000005</v>
          </cell>
          <cell r="I1105">
            <v>9603.76</v>
          </cell>
          <cell r="J1105">
            <v>1202.74</v>
          </cell>
          <cell r="K1105">
            <v>7680.6</v>
          </cell>
          <cell r="L1105">
            <v>961.89</v>
          </cell>
          <cell r="M1105">
            <v>0</v>
          </cell>
          <cell r="N1105">
            <v>0</v>
          </cell>
          <cell r="O1105">
            <v>889.04</v>
          </cell>
          <cell r="P1105">
            <v>111.34</v>
          </cell>
          <cell r="Q1105">
            <v>229.97</v>
          </cell>
          <cell r="R1105">
            <v>28.8</v>
          </cell>
          <cell r="S1105">
            <v>599.66999999999996</v>
          </cell>
          <cell r="T1105">
            <v>75.099999999999994</v>
          </cell>
          <cell r="U1105">
            <v>61.72</v>
          </cell>
          <cell r="V1105">
            <v>7.73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935.27</v>
          </cell>
          <cell r="AB1105">
            <v>117.13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K1105">
            <v>0</v>
          </cell>
          <cell r="AL1105">
            <v>0</v>
          </cell>
        </row>
        <row r="1106">
          <cell r="C1106" t="str">
            <v>82010044</v>
          </cell>
          <cell r="D1106" t="str">
            <v>HV F233595</v>
          </cell>
          <cell r="E1106"/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K1106">
            <v>0</v>
          </cell>
          <cell r="AL1106">
            <v>0</v>
          </cell>
        </row>
        <row r="1107">
          <cell r="C1107" t="str">
            <v>88010014</v>
          </cell>
          <cell r="D1107" t="str">
            <v>HV F233595</v>
          </cell>
          <cell r="E1107"/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K1107">
            <v>0</v>
          </cell>
          <cell r="AL1107">
            <v>0</v>
          </cell>
        </row>
        <row r="1108">
          <cell r="C1108" t="str">
            <v>88010023</v>
          </cell>
          <cell r="D1108" t="str">
            <v>HV F233595</v>
          </cell>
          <cell r="E1108"/>
          <cell r="F1108">
            <v>454000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K1108">
            <v>0</v>
          </cell>
          <cell r="AL1108">
            <v>0</v>
          </cell>
        </row>
        <row r="1109">
          <cell r="C1109" t="str">
            <v>85010009</v>
          </cell>
          <cell r="D1109" t="str">
            <v>HV F233595</v>
          </cell>
          <cell r="E1109"/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K1109">
            <v>0</v>
          </cell>
          <cell r="AL1109">
            <v>0</v>
          </cell>
        </row>
        <row r="1110">
          <cell r="C1110" t="str">
            <v>74010075</v>
          </cell>
          <cell r="D1110" t="str">
            <v>HV F233595</v>
          </cell>
          <cell r="E1110"/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</row>
        <row r="1111">
          <cell r="C1111" t="str">
            <v>161010025</v>
          </cell>
          <cell r="D1111" t="str">
            <v>HV F233595</v>
          </cell>
          <cell r="E1111"/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0</v>
          </cell>
          <cell r="AH1111">
            <v>0</v>
          </cell>
          <cell r="AI1111">
            <v>0</v>
          </cell>
          <cell r="AJ1111">
            <v>0</v>
          </cell>
          <cell r="AK1111">
            <v>0</v>
          </cell>
          <cell r="AL1111">
            <v>0</v>
          </cell>
        </row>
        <row r="1112">
          <cell r="C1112" t="str">
            <v>74010047</v>
          </cell>
          <cell r="D1112" t="str">
            <v>HV F233595</v>
          </cell>
          <cell r="E1112"/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0</v>
          </cell>
          <cell r="AH1112">
            <v>0</v>
          </cell>
          <cell r="AI1112">
            <v>0</v>
          </cell>
          <cell r="AJ1112">
            <v>0</v>
          </cell>
          <cell r="AK1112">
            <v>0</v>
          </cell>
          <cell r="AL1112">
            <v>0</v>
          </cell>
        </row>
        <row r="1113">
          <cell r="C1113" t="str">
            <v>86010035</v>
          </cell>
          <cell r="D1113" t="str">
            <v>HV F233595</v>
          </cell>
          <cell r="E1113"/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</row>
        <row r="1114">
          <cell r="C1114" t="str">
            <v>87010010</v>
          </cell>
          <cell r="D1114" t="str">
            <v>HV F233595</v>
          </cell>
          <cell r="E1114"/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0</v>
          </cell>
          <cell r="AH1114">
            <v>0</v>
          </cell>
          <cell r="AI1114">
            <v>0</v>
          </cell>
          <cell r="AJ1114">
            <v>0</v>
          </cell>
          <cell r="AK1114">
            <v>0</v>
          </cell>
          <cell r="AL1114">
            <v>0</v>
          </cell>
        </row>
        <row r="1115">
          <cell r="C1115" t="str">
            <v>3000000187922</v>
          </cell>
          <cell r="D1115" t="str">
            <v>CI F233595</v>
          </cell>
          <cell r="E1115"/>
          <cell r="F1115">
            <v>3660</v>
          </cell>
          <cell r="G1115">
            <v>340.97</v>
          </cell>
          <cell r="H1115">
            <v>340.97</v>
          </cell>
          <cell r="I1115">
            <v>172.49</v>
          </cell>
          <cell r="J1115">
            <v>172.49</v>
          </cell>
          <cell r="K1115">
            <v>1.69</v>
          </cell>
          <cell r="L1115">
            <v>1.69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151.78</v>
          </cell>
          <cell r="T1115">
            <v>151.78</v>
          </cell>
          <cell r="U1115">
            <v>15.01</v>
          </cell>
          <cell r="V1115">
            <v>15.01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</row>
        <row r="1116">
          <cell r="C1116" t="str">
            <v>3000000190594</v>
          </cell>
          <cell r="D1116" t="str">
            <v>CI F233595</v>
          </cell>
          <cell r="E1116"/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0</v>
          </cell>
          <cell r="AH1116">
            <v>0</v>
          </cell>
          <cell r="AI1116">
            <v>0</v>
          </cell>
          <cell r="AJ1116">
            <v>0</v>
          </cell>
          <cell r="AK1116">
            <v>0</v>
          </cell>
          <cell r="AL1116">
            <v>0</v>
          </cell>
        </row>
        <row r="1117">
          <cell r="C1117" t="str">
            <v>3000000189701</v>
          </cell>
          <cell r="D1117" t="str">
            <v>CI F233595</v>
          </cell>
          <cell r="E1117"/>
          <cell r="F1117">
            <v>2578</v>
          </cell>
          <cell r="G1117">
            <v>2577.67</v>
          </cell>
          <cell r="H1117">
            <v>2577.67</v>
          </cell>
          <cell r="I1117">
            <v>2332.91</v>
          </cell>
          <cell r="J1117">
            <v>2332.91</v>
          </cell>
          <cell r="K1117">
            <v>127.04</v>
          </cell>
          <cell r="L1117">
            <v>127.04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107.13000000000001</v>
          </cell>
          <cell r="T1117">
            <v>107.13000000000001</v>
          </cell>
          <cell r="U1117">
            <v>10.59</v>
          </cell>
          <cell r="V1117">
            <v>10.59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K1117">
            <v>0</v>
          </cell>
          <cell r="AL1117">
            <v>0</v>
          </cell>
        </row>
        <row r="1118">
          <cell r="C1118" t="str">
            <v>3000000191814</v>
          </cell>
          <cell r="D1118" t="str">
            <v>SC F233595</v>
          </cell>
          <cell r="E1118"/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</row>
        <row r="1119">
          <cell r="C1119" t="str">
            <v>3000000190972</v>
          </cell>
          <cell r="D1119" t="str">
            <v>CI F233595</v>
          </cell>
          <cell r="E1119"/>
          <cell r="F1119">
            <v>18000</v>
          </cell>
          <cell r="G1119">
            <v>17971.87</v>
          </cell>
          <cell r="H1119">
            <v>17971.87</v>
          </cell>
          <cell r="I1119">
            <v>16056.25</v>
          </cell>
          <cell r="J1119">
            <v>16056.25</v>
          </cell>
          <cell r="K1119">
            <v>1094.8900000000001</v>
          </cell>
          <cell r="L1119">
            <v>1094.8900000000001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746.86</v>
          </cell>
          <cell r="T1119">
            <v>746.86</v>
          </cell>
          <cell r="U1119">
            <v>73.87</v>
          </cell>
          <cell r="V1119">
            <v>73.87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K1119">
            <v>0</v>
          </cell>
          <cell r="AL1119">
            <v>0</v>
          </cell>
        </row>
        <row r="1120">
          <cell r="C1120" t="str">
            <v>3000000191240</v>
          </cell>
          <cell r="D1120" t="str">
            <v>CI F233595</v>
          </cell>
          <cell r="E1120"/>
          <cell r="F1120">
            <v>3925</v>
          </cell>
          <cell r="G1120">
            <v>3923.15</v>
          </cell>
          <cell r="H1120">
            <v>3923.15</v>
          </cell>
          <cell r="I1120">
            <v>3494.51</v>
          </cell>
          <cell r="J1120">
            <v>3494.51</v>
          </cell>
          <cell r="K1120">
            <v>249.48000000000002</v>
          </cell>
          <cell r="L1120">
            <v>249.48000000000002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163.04</v>
          </cell>
          <cell r="T1120">
            <v>163.04</v>
          </cell>
          <cell r="U1120">
            <v>16.12</v>
          </cell>
          <cell r="V1120">
            <v>16.12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K1120">
            <v>0</v>
          </cell>
          <cell r="AL1120">
            <v>0</v>
          </cell>
        </row>
        <row r="1121">
          <cell r="C1121" t="str">
            <v>3000000193295</v>
          </cell>
          <cell r="D1121" t="str">
            <v>SC F233595</v>
          </cell>
          <cell r="E1121"/>
          <cell r="F1121">
            <v>3697.76</v>
          </cell>
          <cell r="G1121">
            <v>3698.8799999999997</v>
          </cell>
          <cell r="H1121">
            <v>3698.8799999999997</v>
          </cell>
          <cell r="I1121">
            <v>2106.13</v>
          </cell>
          <cell r="J1121">
            <v>2106.13</v>
          </cell>
          <cell r="K1121">
            <v>1423.82</v>
          </cell>
          <cell r="L1121">
            <v>1423.82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153.72</v>
          </cell>
          <cell r="T1121">
            <v>153.72</v>
          </cell>
          <cell r="U1121">
            <v>15.21</v>
          </cell>
          <cell r="V1121">
            <v>15.21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</row>
        <row r="1122">
          <cell r="C1122" t="str">
            <v>3000000192941</v>
          </cell>
          <cell r="D1122" t="str">
            <v>SC F233595</v>
          </cell>
          <cell r="E1122"/>
          <cell r="F1122">
            <v>4734.1499999999996</v>
          </cell>
          <cell r="G1122">
            <v>4734.1499999999996</v>
          </cell>
          <cell r="H1122">
            <v>4734.1499999999996</v>
          </cell>
          <cell r="I1122">
            <v>2748.67</v>
          </cell>
          <cell r="J1122">
            <v>2748.67</v>
          </cell>
          <cell r="K1122">
            <v>1769.29</v>
          </cell>
          <cell r="L1122">
            <v>1769.29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194.57</v>
          </cell>
          <cell r="T1122">
            <v>194.57</v>
          </cell>
          <cell r="U1122">
            <v>21.62</v>
          </cell>
          <cell r="V1122">
            <v>21.62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</row>
        <row r="1123">
          <cell r="C1123" t="str">
            <v>3000000192999</v>
          </cell>
          <cell r="D1123" t="str">
            <v>CI F233595</v>
          </cell>
          <cell r="E1123"/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</row>
        <row r="1124">
          <cell r="C1124" t="str">
            <v>3000000193669</v>
          </cell>
          <cell r="D1124" t="str">
            <v>SC F233595</v>
          </cell>
          <cell r="E1124"/>
          <cell r="F1124">
            <v>3109</v>
          </cell>
          <cell r="G1124">
            <v>3108.96</v>
          </cell>
          <cell r="H1124">
            <v>3108.96</v>
          </cell>
          <cell r="I1124">
            <v>2530.2199999999998</v>
          </cell>
          <cell r="J1124">
            <v>2530.2199999999998</v>
          </cell>
          <cell r="K1124">
            <v>436.78</v>
          </cell>
          <cell r="L1124">
            <v>436.78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129.19</v>
          </cell>
          <cell r="T1124">
            <v>129.19</v>
          </cell>
          <cell r="U1124">
            <v>12.77</v>
          </cell>
          <cell r="V1124">
            <v>12.77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0</v>
          </cell>
          <cell r="AH1124">
            <v>0</v>
          </cell>
          <cell r="AI1124">
            <v>0</v>
          </cell>
          <cell r="AJ1124">
            <v>0</v>
          </cell>
          <cell r="AK1124">
            <v>0</v>
          </cell>
          <cell r="AL1124">
            <v>0</v>
          </cell>
        </row>
        <row r="1125">
          <cell r="C1125" t="str">
            <v>3000000194336</v>
          </cell>
          <cell r="D1125" t="str">
            <v>SC F233595</v>
          </cell>
          <cell r="E1125"/>
          <cell r="F1125">
            <v>5569.31</v>
          </cell>
          <cell r="G1125">
            <v>5640.7699999999995</v>
          </cell>
          <cell r="H1125">
            <v>5640.7699999999995</v>
          </cell>
          <cell r="I1125">
            <v>3171.95</v>
          </cell>
          <cell r="J1125">
            <v>3171.95</v>
          </cell>
          <cell r="K1125">
            <v>2211.21</v>
          </cell>
          <cell r="L1125">
            <v>2211.21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234.42000000000002</v>
          </cell>
          <cell r="T1125">
            <v>234.42000000000002</v>
          </cell>
          <cell r="U1125">
            <v>23.19</v>
          </cell>
          <cell r="V1125">
            <v>23.19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0</v>
          </cell>
          <cell r="AK1125">
            <v>0</v>
          </cell>
          <cell r="AL1125">
            <v>0</v>
          </cell>
        </row>
        <row r="1126">
          <cell r="C1126" t="str">
            <v>3000000194525</v>
          </cell>
          <cell r="D1126" t="str">
            <v>CI F233595</v>
          </cell>
          <cell r="E1126"/>
          <cell r="F1126">
            <v>0</v>
          </cell>
          <cell r="G1126">
            <v>140.26</v>
          </cell>
          <cell r="H1126">
            <v>140.26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140.26</v>
          </cell>
          <cell r="T1126">
            <v>140.26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</row>
        <row r="1127">
          <cell r="C1127" t="str">
            <v>3000000194527</v>
          </cell>
          <cell r="D1127" t="str">
            <v>CI F233595</v>
          </cell>
          <cell r="E1127"/>
          <cell r="F1127">
            <v>11000</v>
          </cell>
          <cell r="G1127">
            <v>11000</v>
          </cell>
          <cell r="H1127">
            <v>11000</v>
          </cell>
          <cell r="I1127">
            <v>5345.94</v>
          </cell>
          <cell r="J1127">
            <v>5345.94</v>
          </cell>
          <cell r="K1127">
            <v>4736.7000000000007</v>
          </cell>
          <cell r="L1127">
            <v>4736.7000000000007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230</v>
          </cell>
          <cell r="R1127">
            <v>230</v>
          </cell>
          <cell r="S1127">
            <v>584</v>
          </cell>
          <cell r="T1127">
            <v>584</v>
          </cell>
          <cell r="U1127">
            <v>103.36</v>
          </cell>
          <cell r="V1127">
            <v>103.36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  <cell r="AH1127">
            <v>0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</row>
        <row r="1128">
          <cell r="C1128" t="str">
            <v>3000000194443</v>
          </cell>
          <cell r="D1128" t="str">
            <v>CI F233595</v>
          </cell>
          <cell r="E1128"/>
          <cell r="F1128">
            <v>3053</v>
          </cell>
          <cell r="G1128">
            <v>3052.6099999999997</v>
          </cell>
          <cell r="H1128">
            <v>3052.6099999999997</v>
          </cell>
          <cell r="I1128">
            <v>1621.76</v>
          </cell>
          <cell r="J1128">
            <v>1621.76</v>
          </cell>
          <cell r="K1128">
            <v>1260.02</v>
          </cell>
          <cell r="L1128">
            <v>1260.02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155.45999999999998</v>
          </cell>
          <cell r="T1128">
            <v>155.45999999999998</v>
          </cell>
          <cell r="U1128">
            <v>15.37</v>
          </cell>
          <cell r="V1128">
            <v>15.37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</row>
        <row r="1129">
          <cell r="C1129" t="str">
            <v>3000000195131</v>
          </cell>
          <cell r="D1129" t="str">
            <v>CI F233595</v>
          </cell>
          <cell r="E1129"/>
          <cell r="F1129">
            <v>4082</v>
          </cell>
          <cell r="G1129">
            <v>4081.28</v>
          </cell>
          <cell r="H1129">
            <v>4081.28</v>
          </cell>
          <cell r="I1129">
            <v>2230.36</v>
          </cell>
          <cell r="J1129">
            <v>2230.36</v>
          </cell>
          <cell r="K1129">
            <v>1664.54</v>
          </cell>
          <cell r="L1129">
            <v>1664.54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169.61</v>
          </cell>
          <cell r="T1129">
            <v>169.61</v>
          </cell>
          <cell r="U1129">
            <v>16.77</v>
          </cell>
          <cell r="V1129">
            <v>16.77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0</v>
          </cell>
          <cell r="AH1129">
            <v>0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</row>
        <row r="1130">
          <cell r="C1130" t="str">
            <v>3000000195139</v>
          </cell>
          <cell r="D1130" t="str">
            <v>SC F233595</v>
          </cell>
          <cell r="E1130"/>
          <cell r="F1130">
            <v>11900</v>
          </cell>
          <cell r="G1130">
            <v>11815.56</v>
          </cell>
          <cell r="H1130">
            <v>11815.56</v>
          </cell>
          <cell r="I1130">
            <v>6439.94</v>
          </cell>
          <cell r="J1130">
            <v>6439.94</v>
          </cell>
          <cell r="K1130">
            <v>4836.03</v>
          </cell>
          <cell r="L1130">
            <v>4836.03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491.03</v>
          </cell>
          <cell r="T1130">
            <v>491.03</v>
          </cell>
          <cell r="U1130">
            <v>48.56</v>
          </cell>
          <cell r="V1130">
            <v>48.56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</row>
        <row r="1131">
          <cell r="C1131" t="str">
            <v>3000000195503</v>
          </cell>
          <cell r="D1131" t="str">
            <v>CI F233595</v>
          </cell>
          <cell r="E1131"/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0</v>
          </cell>
          <cell r="AH1131">
            <v>0</v>
          </cell>
          <cell r="AI1131">
            <v>0</v>
          </cell>
          <cell r="AJ1131">
            <v>0</v>
          </cell>
          <cell r="AK1131">
            <v>0</v>
          </cell>
          <cell r="AL1131">
            <v>0</v>
          </cell>
        </row>
        <row r="1132">
          <cell r="C1132" t="str">
            <v>3000000195720</v>
          </cell>
          <cell r="D1132" t="str">
            <v>CI F233595</v>
          </cell>
          <cell r="E1132"/>
          <cell r="F1132">
            <v>6700</v>
          </cell>
          <cell r="G1132">
            <v>6691.91</v>
          </cell>
          <cell r="H1132">
            <v>6691.91</v>
          </cell>
          <cell r="I1132">
            <v>6197.7</v>
          </cell>
          <cell r="J1132">
            <v>6197.7</v>
          </cell>
          <cell r="K1132">
            <v>294.7</v>
          </cell>
          <cell r="L1132">
            <v>294.7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181.55</v>
          </cell>
          <cell r="T1132">
            <v>181.55</v>
          </cell>
          <cell r="U1132">
            <v>17.96</v>
          </cell>
          <cell r="V1132">
            <v>17.96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0</v>
          </cell>
          <cell r="AH1132">
            <v>0</v>
          </cell>
          <cell r="AI1132">
            <v>0</v>
          </cell>
          <cell r="AJ1132">
            <v>0</v>
          </cell>
          <cell r="AK1132">
            <v>0</v>
          </cell>
          <cell r="AL1132">
            <v>0</v>
          </cell>
        </row>
        <row r="1133">
          <cell r="C1133" t="str">
            <v>3000000196246</v>
          </cell>
          <cell r="D1133" t="str">
            <v>CI F233595</v>
          </cell>
          <cell r="E1133"/>
          <cell r="F1133">
            <v>13286.85</v>
          </cell>
          <cell r="G1133">
            <v>13286.849999999999</v>
          </cell>
          <cell r="H1133">
            <v>13286.849999999999</v>
          </cell>
          <cell r="I1133">
            <v>11927.07</v>
          </cell>
          <cell r="J1133">
            <v>11927.07</v>
          </cell>
          <cell r="K1133">
            <v>963.67</v>
          </cell>
          <cell r="L1133">
            <v>963.67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360.46</v>
          </cell>
          <cell r="T1133">
            <v>360.46</v>
          </cell>
          <cell r="U1133">
            <v>35.65</v>
          </cell>
          <cell r="V1133">
            <v>35.65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</row>
        <row r="1134">
          <cell r="C1134" t="str">
            <v>3000000201511</v>
          </cell>
          <cell r="D1134" t="str">
            <v>SC F233595</v>
          </cell>
          <cell r="E1134"/>
          <cell r="F1134">
            <v>12468</v>
          </cell>
          <cell r="G1134">
            <v>6233.4899999999989</v>
          </cell>
          <cell r="H1134">
            <v>6233.4899999999989</v>
          </cell>
          <cell r="I1134">
            <v>5328.11</v>
          </cell>
          <cell r="J1134">
            <v>5328.11</v>
          </cell>
          <cell r="K1134">
            <v>719.54</v>
          </cell>
          <cell r="L1134">
            <v>719.54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169.11</v>
          </cell>
          <cell r="T1134">
            <v>169.11</v>
          </cell>
          <cell r="U1134">
            <v>16.73</v>
          </cell>
          <cell r="V1134">
            <v>16.73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0</v>
          </cell>
          <cell r="AH1134">
            <v>0</v>
          </cell>
          <cell r="AI1134">
            <v>0</v>
          </cell>
          <cell r="AJ1134">
            <v>0</v>
          </cell>
          <cell r="AK1134">
            <v>0</v>
          </cell>
          <cell r="AL1134">
            <v>0</v>
          </cell>
        </row>
        <row r="1135">
          <cell r="C1135" t="str">
            <v>3000000196155</v>
          </cell>
          <cell r="D1135" t="str">
            <v>SC F233595</v>
          </cell>
          <cell r="E1135"/>
          <cell r="F1135">
            <v>6405</v>
          </cell>
          <cell r="G1135">
            <v>6404.4299999999985</v>
          </cell>
          <cell r="H1135">
            <v>6404.4299999999985</v>
          </cell>
          <cell r="I1135">
            <v>2914.5099999999998</v>
          </cell>
          <cell r="J1135">
            <v>2914.5099999999998</v>
          </cell>
          <cell r="K1135">
            <v>3197.45</v>
          </cell>
          <cell r="L1135">
            <v>3197.45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266.14999999999998</v>
          </cell>
          <cell r="T1135">
            <v>266.14999999999998</v>
          </cell>
          <cell r="U1135">
            <v>26.32</v>
          </cell>
          <cell r="V1135">
            <v>26.32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  <cell r="AK1135">
            <v>0</v>
          </cell>
          <cell r="AL1135">
            <v>0</v>
          </cell>
        </row>
        <row r="1136">
          <cell r="C1136" t="str">
            <v>3000000204087</v>
          </cell>
          <cell r="D1136" t="str">
            <v>CI F233595</v>
          </cell>
          <cell r="E1136"/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0</v>
          </cell>
          <cell r="AH1136">
            <v>0</v>
          </cell>
          <cell r="AI1136">
            <v>0</v>
          </cell>
          <cell r="AJ1136">
            <v>0</v>
          </cell>
          <cell r="AK1136">
            <v>0</v>
          </cell>
          <cell r="AL1136">
            <v>0</v>
          </cell>
        </row>
        <row r="1137">
          <cell r="C1137" t="str">
            <v>3000000204072</v>
          </cell>
          <cell r="D1137" t="str">
            <v>HV F233595</v>
          </cell>
          <cell r="E1137"/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0</v>
          </cell>
          <cell r="AH1137">
            <v>0</v>
          </cell>
          <cell r="AI1137">
            <v>0</v>
          </cell>
          <cell r="AJ1137">
            <v>0</v>
          </cell>
          <cell r="AK1137">
            <v>0</v>
          </cell>
          <cell r="AL1137">
            <v>0</v>
          </cell>
        </row>
        <row r="1138">
          <cell r="C1138" t="str">
            <v>3000000205739</v>
          </cell>
          <cell r="D1138" t="str">
            <v>SC F233595</v>
          </cell>
          <cell r="E1138"/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0</v>
          </cell>
          <cell r="AH1138">
            <v>0</v>
          </cell>
          <cell r="AI1138">
            <v>0</v>
          </cell>
          <cell r="AJ1138">
            <v>0</v>
          </cell>
          <cell r="AK1138">
            <v>0</v>
          </cell>
          <cell r="AL1138">
            <v>0</v>
          </cell>
        </row>
        <row r="1139">
          <cell r="C1139" t="str">
            <v>3000000205722</v>
          </cell>
          <cell r="D1139" t="str">
            <v>CI F233595</v>
          </cell>
          <cell r="E1139"/>
          <cell r="F1139">
            <v>5075.2700000000004</v>
          </cell>
          <cell r="G1139">
            <v>5075.2699999999995</v>
          </cell>
          <cell r="H1139">
            <v>5075.2699999999995</v>
          </cell>
          <cell r="I1139">
            <v>4012.79</v>
          </cell>
          <cell r="J1139">
            <v>4012.79</v>
          </cell>
          <cell r="K1139">
            <v>911.17</v>
          </cell>
          <cell r="L1139">
            <v>911.17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137.69</v>
          </cell>
          <cell r="T1139">
            <v>137.69</v>
          </cell>
          <cell r="U1139">
            <v>13.62</v>
          </cell>
          <cell r="V1139">
            <v>13.62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0</v>
          </cell>
          <cell r="AH1139">
            <v>0</v>
          </cell>
          <cell r="AI1139">
            <v>0</v>
          </cell>
          <cell r="AJ1139">
            <v>0</v>
          </cell>
          <cell r="AK1139">
            <v>0</v>
          </cell>
          <cell r="AL1139">
            <v>0</v>
          </cell>
        </row>
        <row r="1140">
          <cell r="C1140" t="str">
            <v>3000000204104</v>
          </cell>
          <cell r="D1140" t="str">
            <v>CI F233595</v>
          </cell>
          <cell r="E1140"/>
          <cell r="F1140">
            <v>12564</v>
          </cell>
          <cell r="G1140">
            <v>12564</v>
          </cell>
          <cell r="H1140">
            <v>12564</v>
          </cell>
          <cell r="I1140">
            <v>9623.18</v>
          </cell>
          <cell r="J1140">
            <v>9623.18</v>
          </cell>
          <cell r="K1140">
            <v>2324.7800000000002</v>
          </cell>
          <cell r="L1140">
            <v>2324.7800000000002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230</v>
          </cell>
          <cell r="R1140">
            <v>230</v>
          </cell>
          <cell r="S1140">
            <v>351.3</v>
          </cell>
          <cell r="T1140">
            <v>351.3</v>
          </cell>
          <cell r="U1140">
            <v>34.74</v>
          </cell>
          <cell r="V1140">
            <v>34.74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</row>
        <row r="1141">
          <cell r="C1141" t="str">
            <v>3000000205701</v>
          </cell>
          <cell r="D1141" t="str">
            <v>CI F233595</v>
          </cell>
          <cell r="E1141"/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</row>
        <row r="1142">
          <cell r="C1142" t="str">
            <v>3000000205720</v>
          </cell>
          <cell r="D1142" t="str">
            <v>CI F233595</v>
          </cell>
          <cell r="E1142"/>
          <cell r="F1142">
            <v>7433.88</v>
          </cell>
          <cell r="G1142">
            <v>7433.8</v>
          </cell>
          <cell r="H1142">
            <v>7433.8</v>
          </cell>
          <cell r="I1142">
            <v>5877.59</v>
          </cell>
          <cell r="J1142">
            <v>5877.59</v>
          </cell>
          <cell r="K1142">
            <v>1334.6</v>
          </cell>
          <cell r="L1142">
            <v>1334.6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201.67</v>
          </cell>
          <cell r="T1142">
            <v>201.67</v>
          </cell>
          <cell r="U1142">
            <v>19.940000000000001</v>
          </cell>
          <cell r="V1142">
            <v>19.940000000000001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</row>
        <row r="1143">
          <cell r="C1143" t="str">
            <v>3000000205684</v>
          </cell>
          <cell r="D1143" t="str">
            <v>CI F233595</v>
          </cell>
          <cell r="E1143"/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</row>
        <row r="1144">
          <cell r="C1144" t="str">
            <v>3000000205755</v>
          </cell>
          <cell r="D1144" t="str">
            <v>CI F233595</v>
          </cell>
          <cell r="E1144"/>
          <cell r="F1144">
            <v>4831.05</v>
          </cell>
          <cell r="G1144">
            <v>4831.0499999999993</v>
          </cell>
          <cell r="H1144">
            <v>4831.0499999999993</v>
          </cell>
          <cell r="I1144">
            <v>3782.66</v>
          </cell>
          <cell r="J1144">
            <v>3782.66</v>
          </cell>
          <cell r="K1144">
            <v>904.36</v>
          </cell>
          <cell r="L1144">
            <v>904.36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131.07</v>
          </cell>
          <cell r="T1144">
            <v>131.07</v>
          </cell>
          <cell r="U1144">
            <v>12.96</v>
          </cell>
          <cell r="V1144">
            <v>12.96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0</v>
          </cell>
          <cell r="AH1144">
            <v>0</v>
          </cell>
          <cell r="AI1144">
            <v>0</v>
          </cell>
          <cell r="AJ1144">
            <v>0</v>
          </cell>
          <cell r="AK1144">
            <v>0</v>
          </cell>
          <cell r="AL1144">
            <v>0</v>
          </cell>
        </row>
        <row r="1145">
          <cell r="C1145" t="str">
            <v>3000000205771</v>
          </cell>
          <cell r="D1145" t="str">
            <v>CI F233595</v>
          </cell>
          <cell r="E1145"/>
          <cell r="F1145">
            <v>0</v>
          </cell>
          <cell r="G1145">
            <v>8.11</v>
          </cell>
          <cell r="H1145">
            <v>8.11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8.11</v>
          </cell>
          <cell r="T1145">
            <v>8.11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0</v>
          </cell>
          <cell r="AH1145">
            <v>0</v>
          </cell>
          <cell r="AI1145">
            <v>0</v>
          </cell>
          <cell r="AJ1145">
            <v>0</v>
          </cell>
          <cell r="AK1145">
            <v>0</v>
          </cell>
          <cell r="AL1145">
            <v>0</v>
          </cell>
        </row>
        <row r="1146">
          <cell r="C1146" t="str">
            <v>3000000205925</v>
          </cell>
          <cell r="D1146" t="str">
            <v>SC F233595</v>
          </cell>
          <cell r="E1146"/>
          <cell r="F1146">
            <v>4655.5</v>
          </cell>
          <cell r="G1146">
            <v>4655.3300000000008</v>
          </cell>
          <cell r="H1146">
            <v>4655.3300000000008</v>
          </cell>
          <cell r="I1146">
            <v>2121.59</v>
          </cell>
          <cell r="J1146">
            <v>2121.59</v>
          </cell>
          <cell r="K1146">
            <v>2327.6</v>
          </cell>
          <cell r="L1146">
            <v>2327.6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187.59</v>
          </cell>
          <cell r="T1146">
            <v>187.59</v>
          </cell>
          <cell r="U1146">
            <v>18.55</v>
          </cell>
          <cell r="V1146">
            <v>18.55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0</v>
          </cell>
          <cell r="AH1146">
            <v>0</v>
          </cell>
          <cell r="AI1146">
            <v>0</v>
          </cell>
          <cell r="AJ1146">
            <v>0</v>
          </cell>
          <cell r="AK1146">
            <v>0</v>
          </cell>
          <cell r="AL1146">
            <v>0</v>
          </cell>
        </row>
        <row r="1147">
          <cell r="C1147" t="str">
            <v>3000000205944</v>
          </cell>
          <cell r="D1147" t="str">
            <v>CI F233595</v>
          </cell>
          <cell r="E1147"/>
          <cell r="F1147">
            <v>3987.04</v>
          </cell>
          <cell r="G1147">
            <v>3987.5199999999995</v>
          </cell>
          <cell r="H1147">
            <v>3987.5199999999995</v>
          </cell>
          <cell r="I1147">
            <v>2048.27</v>
          </cell>
          <cell r="J1147">
            <v>2048.27</v>
          </cell>
          <cell r="K1147">
            <v>1773.14</v>
          </cell>
          <cell r="L1147">
            <v>1773.14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151.16</v>
          </cell>
          <cell r="T1147">
            <v>151.16</v>
          </cell>
          <cell r="U1147">
            <v>14.95</v>
          </cell>
          <cell r="V1147">
            <v>14.95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0</v>
          </cell>
          <cell r="AH1147">
            <v>0</v>
          </cell>
          <cell r="AI1147">
            <v>0</v>
          </cell>
          <cell r="AJ1147">
            <v>0</v>
          </cell>
          <cell r="AK1147">
            <v>0</v>
          </cell>
          <cell r="AL1147">
            <v>0</v>
          </cell>
        </row>
        <row r="1148">
          <cell r="C1148" t="str">
            <v>3000000206554</v>
          </cell>
          <cell r="D1148" t="str">
            <v>CI F233595</v>
          </cell>
          <cell r="E1148"/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  <cell r="AK1148">
            <v>0</v>
          </cell>
          <cell r="AL1148">
            <v>0</v>
          </cell>
        </row>
        <row r="1149">
          <cell r="C1149" t="str">
            <v>3000000206556</v>
          </cell>
          <cell r="D1149" t="str">
            <v>CI F233595</v>
          </cell>
          <cell r="E1149"/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</row>
        <row r="1150">
          <cell r="C1150" t="str">
            <v>3000000206525</v>
          </cell>
          <cell r="D1150" t="str">
            <v>CI F233595</v>
          </cell>
          <cell r="E1150"/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</row>
        <row r="1151">
          <cell r="C1151" t="str">
            <v>3000000206700</v>
          </cell>
          <cell r="D1151" t="str">
            <v>SC F233595</v>
          </cell>
          <cell r="E1151"/>
          <cell r="F1151">
            <v>8656.8700000000008</v>
          </cell>
          <cell r="G1151">
            <v>8656.8700000000008</v>
          </cell>
          <cell r="H1151">
            <v>8656.8700000000008</v>
          </cell>
          <cell r="I1151">
            <v>5913.79</v>
          </cell>
          <cell r="J1151">
            <v>5913.79</v>
          </cell>
          <cell r="K1151">
            <v>1604.89</v>
          </cell>
          <cell r="L1151">
            <v>1604.89</v>
          </cell>
          <cell r="M1151">
            <v>907.16</v>
          </cell>
          <cell r="N1151">
            <v>907.16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210.24</v>
          </cell>
          <cell r="T1151">
            <v>210.24</v>
          </cell>
          <cell r="U1151">
            <v>20.79</v>
          </cell>
          <cell r="V1151">
            <v>20.79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0</v>
          </cell>
          <cell r="AH1151">
            <v>0</v>
          </cell>
          <cell r="AI1151">
            <v>0</v>
          </cell>
          <cell r="AJ1151">
            <v>0</v>
          </cell>
          <cell r="AK1151">
            <v>0</v>
          </cell>
          <cell r="AL1151">
            <v>0</v>
          </cell>
        </row>
        <row r="1152">
          <cell r="C1152" t="str">
            <v>3000000206738</v>
          </cell>
          <cell r="D1152" t="str">
            <v>CI F233595</v>
          </cell>
          <cell r="E1152"/>
          <cell r="F1152">
            <v>5020</v>
          </cell>
          <cell r="G1152">
            <v>5020</v>
          </cell>
          <cell r="H1152">
            <v>5020</v>
          </cell>
          <cell r="I1152">
            <v>1842.5100000000002</v>
          </cell>
          <cell r="J1152">
            <v>1842.5100000000002</v>
          </cell>
          <cell r="K1152">
            <v>2718.24</v>
          </cell>
          <cell r="L1152">
            <v>2718.24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230</v>
          </cell>
          <cell r="R1152">
            <v>230</v>
          </cell>
          <cell r="S1152">
            <v>208.61</v>
          </cell>
          <cell r="T1152">
            <v>208.61</v>
          </cell>
          <cell r="U1152">
            <v>20.64</v>
          </cell>
          <cell r="V1152">
            <v>20.64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0</v>
          </cell>
          <cell r="AH1152">
            <v>0</v>
          </cell>
          <cell r="AI1152">
            <v>0</v>
          </cell>
          <cell r="AJ1152">
            <v>0</v>
          </cell>
          <cell r="AK1152">
            <v>0</v>
          </cell>
          <cell r="AL1152">
            <v>0</v>
          </cell>
        </row>
        <row r="1153">
          <cell r="C1153" t="str">
            <v>3000000205837</v>
          </cell>
          <cell r="D1153" t="str">
            <v>CI F233595</v>
          </cell>
          <cell r="E1153"/>
          <cell r="F1153">
            <v>15700</v>
          </cell>
          <cell r="G1153">
            <v>15668.720000000001</v>
          </cell>
          <cell r="H1153">
            <v>15668.720000000001</v>
          </cell>
          <cell r="I1153">
            <v>7429.47</v>
          </cell>
          <cell r="J1153">
            <v>7429.47</v>
          </cell>
          <cell r="K1153">
            <v>7555.25</v>
          </cell>
          <cell r="L1153">
            <v>7555.25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622.44000000000005</v>
          </cell>
          <cell r="T1153">
            <v>622.44000000000005</v>
          </cell>
          <cell r="U1153">
            <v>61.56</v>
          </cell>
          <cell r="V1153">
            <v>61.56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K1153">
            <v>0</v>
          </cell>
          <cell r="AL1153">
            <v>0</v>
          </cell>
        </row>
        <row r="1154">
          <cell r="C1154" t="str">
            <v>3000000206752</v>
          </cell>
          <cell r="D1154" t="str">
            <v>HV F233595</v>
          </cell>
          <cell r="E1154"/>
          <cell r="F1154">
            <v>0</v>
          </cell>
          <cell r="G1154">
            <v>1.64</v>
          </cell>
          <cell r="H1154">
            <v>1.64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1.64</v>
          </cell>
          <cell r="T1154">
            <v>1.64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0</v>
          </cell>
          <cell r="AH1154">
            <v>0</v>
          </cell>
          <cell r="AI1154">
            <v>0</v>
          </cell>
          <cell r="AJ1154">
            <v>0</v>
          </cell>
          <cell r="AK1154">
            <v>0</v>
          </cell>
          <cell r="AL1154">
            <v>0</v>
          </cell>
        </row>
        <row r="1155">
          <cell r="C1155" t="str">
            <v>3000000206855</v>
          </cell>
          <cell r="D1155" t="str">
            <v>SC F233595</v>
          </cell>
          <cell r="E1155"/>
          <cell r="F1155">
            <v>0</v>
          </cell>
          <cell r="G1155">
            <v>3773.21</v>
          </cell>
          <cell r="H1155">
            <v>3773.21</v>
          </cell>
          <cell r="I1155">
            <v>1998.6799999999998</v>
          </cell>
          <cell r="J1155">
            <v>1998.6799999999998</v>
          </cell>
          <cell r="K1155">
            <v>1622.78</v>
          </cell>
          <cell r="L1155">
            <v>1622.78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138.1</v>
          </cell>
          <cell r="T1155">
            <v>138.1</v>
          </cell>
          <cell r="U1155">
            <v>13.65</v>
          </cell>
          <cell r="V1155">
            <v>13.65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0</v>
          </cell>
          <cell r="AH1155">
            <v>0</v>
          </cell>
          <cell r="AI1155">
            <v>0</v>
          </cell>
          <cell r="AJ1155">
            <v>0</v>
          </cell>
          <cell r="AK1155">
            <v>0</v>
          </cell>
          <cell r="AL1155">
            <v>0</v>
          </cell>
        </row>
        <row r="1156">
          <cell r="C1156" t="str">
            <v>3000000205728</v>
          </cell>
          <cell r="D1156" t="str">
            <v>CI F233595</v>
          </cell>
          <cell r="E1156"/>
          <cell r="F1156">
            <v>20000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0</v>
          </cell>
          <cell r="AH1156">
            <v>0</v>
          </cell>
          <cell r="AI1156">
            <v>0</v>
          </cell>
          <cell r="AJ1156">
            <v>0</v>
          </cell>
          <cell r="AK1156">
            <v>0</v>
          </cell>
          <cell r="AL1156">
            <v>0</v>
          </cell>
        </row>
        <row r="1157">
          <cell r="C1157" t="str">
            <v>3000000206913</v>
          </cell>
          <cell r="D1157" t="str">
            <v>CI F233595</v>
          </cell>
          <cell r="E1157"/>
          <cell r="F1157">
            <v>6440.52</v>
          </cell>
          <cell r="G1157">
            <v>6470.2599999999993</v>
          </cell>
          <cell r="H1157">
            <v>6470.2599999999993</v>
          </cell>
          <cell r="I1157">
            <v>4825.24</v>
          </cell>
          <cell r="J1157">
            <v>4825.24</v>
          </cell>
          <cell r="K1157">
            <v>1452.12</v>
          </cell>
          <cell r="L1157">
            <v>1452.12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175.53</v>
          </cell>
          <cell r="T1157">
            <v>175.53</v>
          </cell>
          <cell r="U1157">
            <v>17.37</v>
          </cell>
          <cell r="V1157">
            <v>17.37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0</v>
          </cell>
          <cell r="AH1157">
            <v>0</v>
          </cell>
          <cell r="AI1157">
            <v>0</v>
          </cell>
          <cell r="AJ1157">
            <v>0</v>
          </cell>
          <cell r="AK1157">
            <v>0</v>
          </cell>
          <cell r="AL1157">
            <v>0</v>
          </cell>
        </row>
        <row r="1158">
          <cell r="C1158" t="str">
            <v>3012010101146941</v>
          </cell>
          <cell r="D1158" t="str">
            <v>SC F233595</v>
          </cell>
          <cell r="E1158"/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</row>
        <row r="1159">
          <cell r="C1159" t="str">
            <v>3000000207143</v>
          </cell>
          <cell r="D1159" t="str">
            <v>CI F233595</v>
          </cell>
          <cell r="E1159"/>
          <cell r="F1159">
            <v>4690</v>
          </cell>
          <cell r="G1159">
            <v>4690</v>
          </cell>
          <cell r="H1159">
            <v>4690</v>
          </cell>
          <cell r="I1159">
            <v>3200.6099999999997</v>
          </cell>
          <cell r="J1159">
            <v>3200.6099999999997</v>
          </cell>
          <cell r="K1159">
            <v>1119.76</v>
          </cell>
          <cell r="L1159">
            <v>1119.76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230</v>
          </cell>
          <cell r="R1159">
            <v>230</v>
          </cell>
          <cell r="S1159">
            <v>127.07</v>
          </cell>
          <cell r="T1159">
            <v>127.07</v>
          </cell>
          <cell r="U1159">
            <v>12.56</v>
          </cell>
          <cell r="V1159">
            <v>12.56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0</v>
          </cell>
          <cell r="AH1159">
            <v>0</v>
          </cell>
          <cell r="AI1159">
            <v>0</v>
          </cell>
          <cell r="AJ1159">
            <v>0</v>
          </cell>
          <cell r="AK1159">
            <v>0</v>
          </cell>
          <cell r="AL1159">
            <v>0</v>
          </cell>
        </row>
        <row r="1160">
          <cell r="C1160" t="str">
            <v>3000000207147</v>
          </cell>
          <cell r="D1160" t="str">
            <v>SC F233595</v>
          </cell>
          <cell r="E1160"/>
          <cell r="F1160">
            <v>8700</v>
          </cell>
          <cell r="G1160">
            <v>8652.98</v>
          </cell>
          <cell r="H1160">
            <v>8652.98</v>
          </cell>
          <cell r="I1160">
            <v>6463.66</v>
          </cell>
          <cell r="J1160">
            <v>6463.66</v>
          </cell>
          <cell r="K1160">
            <v>1826.94</v>
          </cell>
          <cell r="L1160">
            <v>1826.94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230</v>
          </cell>
          <cell r="R1160">
            <v>230</v>
          </cell>
          <cell r="S1160">
            <v>120.47</v>
          </cell>
          <cell r="T1160">
            <v>120.47</v>
          </cell>
          <cell r="U1160">
            <v>11.91</v>
          </cell>
          <cell r="V1160">
            <v>11.91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K1160">
            <v>0</v>
          </cell>
          <cell r="AL1160">
            <v>0</v>
          </cell>
        </row>
        <row r="1161">
          <cell r="C1161" t="str">
            <v>3000000207084</v>
          </cell>
          <cell r="D1161" t="str">
            <v>CI F233595</v>
          </cell>
          <cell r="E1161"/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0</v>
          </cell>
          <cell r="AH1161">
            <v>0</v>
          </cell>
          <cell r="AI1161">
            <v>0</v>
          </cell>
          <cell r="AJ1161">
            <v>0</v>
          </cell>
          <cell r="AK1161">
            <v>0</v>
          </cell>
          <cell r="AL1161">
            <v>0</v>
          </cell>
        </row>
        <row r="1162">
          <cell r="C1162" t="str">
            <v>3000000207128</v>
          </cell>
          <cell r="D1162" t="str">
            <v>CI F233595</v>
          </cell>
          <cell r="E1162"/>
          <cell r="F1162">
            <v>5005</v>
          </cell>
          <cell r="G1162">
            <v>5004.119999999999</v>
          </cell>
          <cell r="H1162">
            <v>5004.119999999999</v>
          </cell>
          <cell r="I1162">
            <v>2447.48</v>
          </cell>
          <cell r="J1162">
            <v>2447.48</v>
          </cell>
          <cell r="K1162">
            <v>2349.41</v>
          </cell>
          <cell r="L1162">
            <v>2349.41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188.57999999999998</v>
          </cell>
          <cell r="T1162">
            <v>188.57999999999998</v>
          </cell>
          <cell r="U1162">
            <v>18.649999999999999</v>
          </cell>
          <cell r="V1162">
            <v>18.649999999999999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0</v>
          </cell>
          <cell r="AH1162">
            <v>0</v>
          </cell>
          <cell r="AI1162">
            <v>0</v>
          </cell>
          <cell r="AJ1162">
            <v>0</v>
          </cell>
          <cell r="AK1162">
            <v>0</v>
          </cell>
          <cell r="AL1162">
            <v>0</v>
          </cell>
        </row>
        <row r="1163">
          <cell r="C1163" t="str">
            <v>3000000206800</v>
          </cell>
          <cell r="D1163" t="str">
            <v>SC F233595</v>
          </cell>
          <cell r="E1163"/>
          <cell r="F1163">
            <v>0</v>
          </cell>
          <cell r="G1163">
            <v>1283.1300000000001</v>
          </cell>
          <cell r="H1163">
            <v>1283.1300000000001</v>
          </cell>
          <cell r="I1163">
            <v>0</v>
          </cell>
          <cell r="J1163">
            <v>0</v>
          </cell>
          <cell r="K1163">
            <v>1147.19</v>
          </cell>
          <cell r="L1163">
            <v>1147.19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123.7</v>
          </cell>
          <cell r="T1163">
            <v>123.7</v>
          </cell>
          <cell r="U1163">
            <v>12.24</v>
          </cell>
          <cell r="V1163">
            <v>12.24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0</v>
          </cell>
          <cell r="AH1163">
            <v>0</v>
          </cell>
          <cell r="AI1163">
            <v>0</v>
          </cell>
          <cell r="AJ1163">
            <v>0</v>
          </cell>
          <cell r="AK1163">
            <v>0</v>
          </cell>
          <cell r="AL1163">
            <v>0</v>
          </cell>
        </row>
        <row r="1164">
          <cell r="C1164" t="str">
            <v>3030010102531232</v>
          </cell>
          <cell r="D1164" t="str">
            <v>SC F233595</v>
          </cell>
          <cell r="E1164"/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0</v>
          </cell>
          <cell r="AH1164">
            <v>0</v>
          </cell>
          <cell r="AI1164">
            <v>0</v>
          </cell>
          <cell r="AJ1164">
            <v>0</v>
          </cell>
          <cell r="AK1164">
            <v>0</v>
          </cell>
          <cell r="AL1164">
            <v>0</v>
          </cell>
        </row>
        <row r="1165">
          <cell r="C1165" t="str">
            <v>3000000207041</v>
          </cell>
          <cell r="D1165" t="str">
            <v>CI F233595</v>
          </cell>
          <cell r="E1165"/>
          <cell r="F1165">
            <v>5572.08</v>
          </cell>
          <cell r="G1165">
            <v>5572.08</v>
          </cell>
          <cell r="H1165">
            <v>5572.08</v>
          </cell>
          <cell r="I1165">
            <v>2369.7199999999998</v>
          </cell>
          <cell r="J1165">
            <v>2369.7199999999998</v>
          </cell>
          <cell r="K1165">
            <v>2958.46</v>
          </cell>
          <cell r="L1165">
            <v>2958.46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221.95</v>
          </cell>
          <cell r="T1165">
            <v>221.95</v>
          </cell>
          <cell r="U1165">
            <v>21.95</v>
          </cell>
          <cell r="V1165">
            <v>21.95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0</v>
          </cell>
          <cell r="AH1165">
            <v>0</v>
          </cell>
          <cell r="AI1165">
            <v>0</v>
          </cell>
          <cell r="AJ1165">
            <v>0</v>
          </cell>
          <cell r="AK1165">
            <v>0</v>
          </cell>
          <cell r="AL1165">
            <v>0</v>
          </cell>
        </row>
        <row r="1166">
          <cell r="C1166" t="str">
            <v>3000000207160</v>
          </cell>
          <cell r="D1166" t="str">
            <v>CI F233595</v>
          </cell>
          <cell r="E1166"/>
          <cell r="F1166">
            <v>5568.34</v>
          </cell>
          <cell r="G1166">
            <v>5568.3399999999992</v>
          </cell>
          <cell r="H1166">
            <v>5568.3399999999992</v>
          </cell>
          <cell r="I1166">
            <v>4032.03</v>
          </cell>
          <cell r="J1166">
            <v>4032.03</v>
          </cell>
          <cell r="K1166">
            <v>1370.34</v>
          </cell>
          <cell r="L1166">
            <v>1370.34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151.03</v>
          </cell>
          <cell r="T1166">
            <v>151.03</v>
          </cell>
          <cell r="U1166">
            <v>14.94</v>
          </cell>
          <cell r="V1166">
            <v>14.94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</row>
        <row r="1167">
          <cell r="C1167" t="str">
            <v>3000000207220</v>
          </cell>
          <cell r="D1167" t="str">
            <v>SC F233595</v>
          </cell>
          <cell r="E1167"/>
          <cell r="F1167">
            <v>5181.96</v>
          </cell>
          <cell r="G1167">
            <v>5181.96</v>
          </cell>
          <cell r="H1167">
            <v>5181.96</v>
          </cell>
          <cell r="I1167">
            <v>3522.25</v>
          </cell>
          <cell r="J1167">
            <v>3522.25</v>
          </cell>
          <cell r="K1167">
            <v>1275.26</v>
          </cell>
          <cell r="L1167">
            <v>1275.26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230</v>
          </cell>
          <cell r="R1167">
            <v>230</v>
          </cell>
          <cell r="S1167">
            <v>140.55000000000001</v>
          </cell>
          <cell r="T1167">
            <v>140.55000000000001</v>
          </cell>
          <cell r="U1167">
            <v>13.9</v>
          </cell>
          <cell r="V1167">
            <v>13.9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0</v>
          </cell>
          <cell r="AH1167">
            <v>0</v>
          </cell>
          <cell r="AI1167">
            <v>0</v>
          </cell>
          <cell r="AJ1167">
            <v>0</v>
          </cell>
          <cell r="AK1167">
            <v>0</v>
          </cell>
          <cell r="AL1167">
            <v>0</v>
          </cell>
        </row>
        <row r="1168">
          <cell r="C1168" t="str">
            <v>3000000207221</v>
          </cell>
          <cell r="D1168" t="str">
            <v>CI F233595</v>
          </cell>
          <cell r="E1168"/>
          <cell r="F1168">
            <v>5500</v>
          </cell>
          <cell r="G1168">
            <v>5494.05</v>
          </cell>
          <cell r="H1168">
            <v>5494.05</v>
          </cell>
          <cell r="I1168">
            <v>3978.23</v>
          </cell>
          <cell r="J1168">
            <v>3978.23</v>
          </cell>
          <cell r="K1168">
            <v>1352.0600000000002</v>
          </cell>
          <cell r="L1168">
            <v>1352.0600000000002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149.02000000000001</v>
          </cell>
          <cell r="T1168">
            <v>149.02000000000001</v>
          </cell>
          <cell r="U1168">
            <v>14.74</v>
          </cell>
          <cell r="V1168">
            <v>14.74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</row>
        <row r="1169">
          <cell r="C1169" t="str">
            <v>3030010102536447</v>
          </cell>
          <cell r="D1169" t="str">
            <v>SC F233595</v>
          </cell>
          <cell r="E1169"/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0</v>
          </cell>
          <cell r="AH1169">
            <v>0</v>
          </cell>
          <cell r="AI1169">
            <v>0</v>
          </cell>
          <cell r="AJ1169">
            <v>0</v>
          </cell>
          <cell r="AK1169">
            <v>0</v>
          </cell>
          <cell r="AL1169">
            <v>0</v>
          </cell>
        </row>
        <row r="1170">
          <cell r="C1170" t="str">
            <v>3000000207462</v>
          </cell>
          <cell r="D1170" t="str">
            <v>CI F233595</v>
          </cell>
          <cell r="E1170"/>
          <cell r="F1170">
            <v>7341</v>
          </cell>
          <cell r="G1170">
            <v>7341.5300000000007</v>
          </cell>
          <cell r="H1170">
            <v>7341.5300000000007</v>
          </cell>
          <cell r="I1170">
            <v>5213.3100000000004</v>
          </cell>
          <cell r="J1170">
            <v>5213.3100000000004</v>
          </cell>
          <cell r="K1170">
            <v>1909.4</v>
          </cell>
          <cell r="L1170">
            <v>1909.4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199.12</v>
          </cell>
          <cell r="T1170">
            <v>199.12</v>
          </cell>
          <cell r="U1170">
            <v>19.7</v>
          </cell>
          <cell r="V1170">
            <v>19.7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0</v>
          </cell>
          <cell r="AH1170">
            <v>0</v>
          </cell>
          <cell r="AI1170">
            <v>0</v>
          </cell>
          <cell r="AJ1170">
            <v>0</v>
          </cell>
          <cell r="AK1170">
            <v>0</v>
          </cell>
          <cell r="AL1170">
            <v>0</v>
          </cell>
        </row>
        <row r="1171">
          <cell r="C1171" t="str">
            <v>3000000207218</v>
          </cell>
          <cell r="D1171" t="str">
            <v>HV F233595</v>
          </cell>
          <cell r="E1171"/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</row>
        <row r="1172">
          <cell r="C1172" t="str">
            <v>3000000207528</v>
          </cell>
          <cell r="D1172" t="str">
            <v>CI F233595</v>
          </cell>
          <cell r="E1172"/>
          <cell r="F1172">
            <v>17044</v>
          </cell>
          <cell r="G1172">
            <v>17044</v>
          </cell>
          <cell r="H1172">
            <v>17044</v>
          </cell>
          <cell r="I1172">
            <v>6462.4800000000005</v>
          </cell>
          <cell r="J1172">
            <v>6462.4800000000005</v>
          </cell>
          <cell r="K1172">
            <v>9353.98</v>
          </cell>
          <cell r="L1172">
            <v>9353.98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460</v>
          </cell>
          <cell r="R1172">
            <v>460</v>
          </cell>
          <cell r="S1172">
            <v>698.46</v>
          </cell>
          <cell r="T1172">
            <v>698.46</v>
          </cell>
          <cell r="U1172">
            <v>69.08</v>
          </cell>
          <cell r="V1172">
            <v>69.08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0</v>
          </cell>
          <cell r="AH1172">
            <v>0</v>
          </cell>
          <cell r="AI1172">
            <v>0</v>
          </cell>
          <cell r="AJ1172">
            <v>0</v>
          </cell>
          <cell r="AK1172">
            <v>0</v>
          </cell>
          <cell r="AL1172">
            <v>0</v>
          </cell>
        </row>
        <row r="1173">
          <cell r="C1173" t="str">
            <v>3000000207561</v>
          </cell>
          <cell r="D1173" t="str">
            <v>CI F233595</v>
          </cell>
          <cell r="E1173"/>
          <cell r="F1173">
            <v>0</v>
          </cell>
          <cell r="G1173">
            <v>34.08</v>
          </cell>
          <cell r="H1173">
            <v>34.08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34.08</v>
          </cell>
          <cell r="T1173">
            <v>34.08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</row>
        <row r="1174">
          <cell r="C1174" t="str">
            <v>3000000207259</v>
          </cell>
          <cell r="D1174" t="str">
            <v>SC F233595</v>
          </cell>
          <cell r="E1174"/>
          <cell r="F1174">
            <v>3250</v>
          </cell>
          <cell r="G1174">
            <v>3245.67</v>
          </cell>
          <cell r="H1174">
            <v>3245.67</v>
          </cell>
          <cell r="I1174">
            <v>1275.25</v>
          </cell>
          <cell r="J1174">
            <v>1275.25</v>
          </cell>
          <cell r="K1174">
            <v>1822.25</v>
          </cell>
          <cell r="L1174">
            <v>1822.25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134.83000000000001</v>
          </cell>
          <cell r="T1174">
            <v>134.83000000000001</v>
          </cell>
          <cell r="U1174">
            <v>13.34</v>
          </cell>
          <cell r="V1174">
            <v>13.34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0</v>
          </cell>
          <cell r="AJ1174">
            <v>0</v>
          </cell>
          <cell r="AK1174">
            <v>0</v>
          </cell>
          <cell r="AL1174">
            <v>0</v>
          </cell>
        </row>
        <row r="1175">
          <cell r="C1175" t="str">
            <v>3000000207647</v>
          </cell>
          <cell r="D1175" t="str">
            <v>CI F233595</v>
          </cell>
          <cell r="E1175"/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K1175">
            <v>0</v>
          </cell>
          <cell r="AL1175">
            <v>0</v>
          </cell>
        </row>
        <row r="1176">
          <cell r="C1176" t="str">
            <v>3000000207665</v>
          </cell>
          <cell r="D1176" t="str">
            <v>CI F233595</v>
          </cell>
          <cell r="E1176"/>
          <cell r="F1176">
            <v>6220</v>
          </cell>
          <cell r="G1176">
            <v>6216.93</v>
          </cell>
          <cell r="H1176">
            <v>6216.93</v>
          </cell>
          <cell r="I1176">
            <v>2372.25</v>
          </cell>
          <cell r="J1176">
            <v>2372.25</v>
          </cell>
          <cell r="K1176">
            <v>3560.88</v>
          </cell>
          <cell r="L1176">
            <v>3560.88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258.26</v>
          </cell>
          <cell r="T1176">
            <v>258.26</v>
          </cell>
          <cell r="U1176">
            <v>25.54</v>
          </cell>
          <cell r="V1176">
            <v>25.54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0</v>
          </cell>
          <cell r="AH1176">
            <v>0</v>
          </cell>
          <cell r="AI1176">
            <v>0</v>
          </cell>
          <cell r="AJ1176">
            <v>0</v>
          </cell>
          <cell r="AK1176">
            <v>0</v>
          </cell>
          <cell r="AL1176">
            <v>0</v>
          </cell>
        </row>
        <row r="1177">
          <cell r="C1177" t="str">
            <v>3000000207207</v>
          </cell>
          <cell r="D1177" t="str">
            <v>CI F233595</v>
          </cell>
          <cell r="E1177"/>
          <cell r="F1177">
            <v>4800.78</v>
          </cell>
          <cell r="G1177">
            <v>4800.78</v>
          </cell>
          <cell r="H1177">
            <v>4800.78</v>
          </cell>
          <cell r="I1177">
            <v>2372.21</v>
          </cell>
          <cell r="J1177">
            <v>2372.21</v>
          </cell>
          <cell r="K1177">
            <v>2232.04</v>
          </cell>
          <cell r="L1177">
            <v>2232.04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178.84</v>
          </cell>
          <cell r="T1177">
            <v>178.84</v>
          </cell>
          <cell r="U1177">
            <v>17.690000000000001</v>
          </cell>
          <cell r="V1177">
            <v>17.690000000000001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K1177">
            <v>0</v>
          </cell>
          <cell r="AL1177">
            <v>0</v>
          </cell>
        </row>
        <row r="1178">
          <cell r="C1178" t="str">
            <v>3000000207754</v>
          </cell>
          <cell r="D1178" t="str">
            <v>CI F233595</v>
          </cell>
          <cell r="E1178"/>
          <cell r="F1178">
            <v>9271</v>
          </cell>
          <cell r="G1178">
            <v>9270.9999999999982</v>
          </cell>
          <cell r="H1178">
            <v>9270.9999999999982</v>
          </cell>
          <cell r="I1178">
            <v>4276.6899999999996</v>
          </cell>
          <cell r="J1178">
            <v>4276.6899999999996</v>
          </cell>
          <cell r="K1178">
            <v>4396.3899999999994</v>
          </cell>
          <cell r="L1178">
            <v>4396.3899999999994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460</v>
          </cell>
          <cell r="R1178">
            <v>460</v>
          </cell>
          <cell r="S1178">
            <v>334.82</v>
          </cell>
          <cell r="T1178">
            <v>334.82</v>
          </cell>
          <cell r="U1178">
            <v>33.1</v>
          </cell>
          <cell r="V1178">
            <v>33.1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0</v>
          </cell>
          <cell r="AH1178">
            <v>0</v>
          </cell>
          <cell r="AI1178">
            <v>0</v>
          </cell>
          <cell r="AJ1178">
            <v>0</v>
          </cell>
          <cell r="AK1178">
            <v>230</v>
          </cell>
          <cell r="AL1178">
            <v>230</v>
          </cell>
        </row>
        <row r="1179">
          <cell r="C1179" t="str">
            <v>3000000207826</v>
          </cell>
          <cell r="D1179" t="str">
            <v>CI F233595</v>
          </cell>
          <cell r="E1179"/>
          <cell r="F1179">
            <v>5350</v>
          </cell>
          <cell r="G1179">
            <v>5350</v>
          </cell>
          <cell r="H1179">
            <v>5350</v>
          </cell>
          <cell r="I1179">
            <v>2719.93</v>
          </cell>
          <cell r="J1179">
            <v>2719.93</v>
          </cell>
          <cell r="K1179">
            <v>2384.31</v>
          </cell>
          <cell r="L1179">
            <v>2384.31</v>
          </cell>
          <cell r="M1179">
            <v>38.93</v>
          </cell>
          <cell r="N1179">
            <v>38.93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188.21</v>
          </cell>
          <cell r="T1179">
            <v>188.21</v>
          </cell>
          <cell r="U1179">
            <v>18.62</v>
          </cell>
          <cell r="V1179">
            <v>18.62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K1179">
            <v>0</v>
          </cell>
          <cell r="AL1179">
            <v>0</v>
          </cell>
        </row>
        <row r="1180">
          <cell r="C1180" t="str">
            <v>3000000207735</v>
          </cell>
          <cell r="D1180" t="str">
            <v>HCC F232017</v>
          </cell>
          <cell r="E1180"/>
          <cell r="F1180">
            <v>6269.42</v>
          </cell>
          <cell r="G1180">
            <v>6269.420000000001</v>
          </cell>
          <cell r="H1180">
            <v>6269.420000000001</v>
          </cell>
          <cell r="I1180">
            <v>4317.54</v>
          </cell>
          <cell r="J1180">
            <v>4317.54</v>
          </cell>
          <cell r="K1180">
            <v>1765.23</v>
          </cell>
          <cell r="L1180">
            <v>1765.23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169.85</v>
          </cell>
          <cell r="T1180">
            <v>169.85</v>
          </cell>
          <cell r="U1180">
            <v>16.8</v>
          </cell>
          <cell r="V1180">
            <v>16.8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0</v>
          </cell>
          <cell r="AH1180">
            <v>0</v>
          </cell>
          <cell r="AI1180">
            <v>0</v>
          </cell>
          <cell r="AJ1180">
            <v>0</v>
          </cell>
          <cell r="AK1180">
            <v>0</v>
          </cell>
          <cell r="AL1180">
            <v>0</v>
          </cell>
        </row>
        <row r="1181">
          <cell r="C1181" t="str">
            <v>3000000207752</v>
          </cell>
          <cell r="D1181" t="str">
            <v>SC F232017</v>
          </cell>
          <cell r="E1181"/>
          <cell r="F1181">
            <v>6907</v>
          </cell>
          <cell r="G1181">
            <v>6906.9999999999991</v>
          </cell>
          <cell r="H1181">
            <v>6906.9999999999991</v>
          </cell>
          <cell r="I1181">
            <v>2852.87</v>
          </cell>
          <cell r="J1181">
            <v>2852.87</v>
          </cell>
          <cell r="K1181">
            <v>3533.86</v>
          </cell>
          <cell r="L1181">
            <v>3533.86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230</v>
          </cell>
          <cell r="R1181">
            <v>230</v>
          </cell>
          <cell r="S1181">
            <v>264.14999999999998</v>
          </cell>
          <cell r="T1181">
            <v>264.14999999999998</v>
          </cell>
          <cell r="U1181">
            <v>26.12</v>
          </cell>
          <cell r="V1181">
            <v>26.12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0</v>
          </cell>
          <cell r="AH1181">
            <v>0</v>
          </cell>
          <cell r="AI1181">
            <v>0</v>
          </cell>
          <cell r="AJ1181">
            <v>0</v>
          </cell>
          <cell r="AK1181">
            <v>0</v>
          </cell>
          <cell r="AL1181">
            <v>0</v>
          </cell>
        </row>
        <row r="1182">
          <cell r="C1182" t="str">
            <v>3000000207772</v>
          </cell>
          <cell r="D1182" t="str">
            <v>SC F233595</v>
          </cell>
          <cell r="E1182"/>
          <cell r="F1182">
            <v>23300</v>
          </cell>
          <cell r="G1182">
            <v>24000</v>
          </cell>
          <cell r="H1182">
            <v>24000</v>
          </cell>
          <cell r="I1182">
            <v>6714.07</v>
          </cell>
          <cell r="J1182">
            <v>6714.07</v>
          </cell>
          <cell r="K1182">
            <v>2262.9499999999998</v>
          </cell>
          <cell r="L1182">
            <v>2262.9499999999998</v>
          </cell>
          <cell r="M1182">
            <v>14747.2</v>
          </cell>
          <cell r="N1182">
            <v>14747.2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250.96</v>
          </cell>
          <cell r="T1182">
            <v>250.96</v>
          </cell>
          <cell r="U1182">
            <v>24.82</v>
          </cell>
          <cell r="V1182">
            <v>24.82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</row>
        <row r="1183">
          <cell r="C1183" t="str">
            <v>3000000207760</v>
          </cell>
          <cell r="D1183" t="str">
            <v>HCC F233595</v>
          </cell>
          <cell r="E1183"/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</row>
        <row r="1184">
          <cell r="C1184" t="str">
            <v>3000000207887</v>
          </cell>
          <cell r="D1184" t="str">
            <v>SC F233595</v>
          </cell>
          <cell r="E1184"/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230</v>
          </cell>
          <cell r="R1184">
            <v>230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230</v>
          </cell>
          <cell r="AL1184">
            <v>230</v>
          </cell>
        </row>
        <row r="1185">
          <cell r="C1185" t="str">
            <v>3000000207824</v>
          </cell>
          <cell r="D1185" t="str">
            <v>SC F232017</v>
          </cell>
          <cell r="E1185"/>
          <cell r="F1185">
            <v>18985</v>
          </cell>
          <cell r="G1185">
            <v>18984.969999999998</v>
          </cell>
          <cell r="H1185">
            <v>18984.969999999998</v>
          </cell>
          <cell r="I1185">
            <v>13074.49</v>
          </cell>
          <cell r="J1185">
            <v>13074.49</v>
          </cell>
          <cell r="K1185">
            <v>5345.25</v>
          </cell>
          <cell r="L1185">
            <v>5345.25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514.36</v>
          </cell>
          <cell r="T1185">
            <v>514.36</v>
          </cell>
          <cell r="U1185">
            <v>50.87</v>
          </cell>
          <cell r="V1185">
            <v>50.87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</row>
        <row r="1186">
          <cell r="C1186" t="str">
            <v>3000000207832</v>
          </cell>
          <cell r="D1186" t="str">
            <v>SC F233595</v>
          </cell>
          <cell r="E1186"/>
          <cell r="F1186">
            <v>4643.66</v>
          </cell>
          <cell r="G1186">
            <v>4643.66</v>
          </cell>
          <cell r="H1186">
            <v>4643.66</v>
          </cell>
          <cell r="I1186">
            <v>2079.12</v>
          </cell>
          <cell r="J1186">
            <v>2079.12</v>
          </cell>
          <cell r="K1186">
            <v>2369.63</v>
          </cell>
          <cell r="L1186">
            <v>2369.63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177.94</v>
          </cell>
          <cell r="T1186">
            <v>177.94</v>
          </cell>
          <cell r="U1186">
            <v>17.600000000000001</v>
          </cell>
          <cell r="V1186">
            <v>17.600000000000001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0.63</v>
          </cell>
          <cell r="AJ1186">
            <v>0.63</v>
          </cell>
          <cell r="AK1186">
            <v>0</v>
          </cell>
          <cell r="AL1186">
            <v>0</v>
          </cell>
        </row>
        <row r="1187">
          <cell r="C1187" t="str">
            <v>3000000207819</v>
          </cell>
          <cell r="D1187" t="str">
            <v>SC F232017</v>
          </cell>
          <cell r="E1187"/>
          <cell r="F1187">
            <v>9550</v>
          </cell>
          <cell r="G1187">
            <v>9549.69</v>
          </cell>
          <cell r="H1187">
            <v>9549.69</v>
          </cell>
          <cell r="I1187">
            <v>6576.55</v>
          </cell>
          <cell r="J1187">
            <v>6576.55</v>
          </cell>
          <cell r="K1187">
            <v>2688.83</v>
          </cell>
          <cell r="L1187">
            <v>2688.83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258.72000000000003</v>
          </cell>
          <cell r="T1187">
            <v>258.72000000000003</v>
          </cell>
          <cell r="U1187">
            <v>25.59</v>
          </cell>
          <cell r="V1187">
            <v>25.59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0</v>
          </cell>
          <cell r="AH1187">
            <v>0</v>
          </cell>
          <cell r="AI1187">
            <v>0</v>
          </cell>
          <cell r="AJ1187">
            <v>0</v>
          </cell>
          <cell r="AK1187">
            <v>0</v>
          </cell>
          <cell r="AL1187">
            <v>0</v>
          </cell>
        </row>
        <row r="1188">
          <cell r="C1188" t="str">
            <v>3000000207770</v>
          </cell>
          <cell r="D1188" t="str">
            <v>CI F233595</v>
          </cell>
          <cell r="E1188"/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</row>
        <row r="1189">
          <cell r="C1189" t="str">
            <v>3000000207839</v>
          </cell>
          <cell r="D1189" t="str">
            <v>SC F233595</v>
          </cell>
          <cell r="E1189"/>
          <cell r="F1189">
            <v>7173.5</v>
          </cell>
          <cell r="G1189">
            <v>7173.5</v>
          </cell>
          <cell r="H1189">
            <v>7173.5</v>
          </cell>
          <cell r="I1189">
            <v>3024.68</v>
          </cell>
          <cell r="J1189">
            <v>3024.68</v>
          </cell>
          <cell r="K1189">
            <v>3837.31</v>
          </cell>
          <cell r="L1189">
            <v>3837.31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283.47000000000003</v>
          </cell>
          <cell r="T1189">
            <v>283.47000000000003</v>
          </cell>
          <cell r="U1189">
            <v>28.04</v>
          </cell>
          <cell r="V1189">
            <v>28.04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</row>
        <row r="1190">
          <cell r="C1190" t="str">
            <v>3000000207769</v>
          </cell>
          <cell r="D1190" t="str">
            <v>CI F233595</v>
          </cell>
          <cell r="E1190"/>
          <cell r="F1190">
            <v>0</v>
          </cell>
          <cell r="G1190">
            <v>306.86</v>
          </cell>
          <cell r="H1190">
            <v>306.86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306.86</v>
          </cell>
          <cell r="N1190">
            <v>306.86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</row>
        <row r="1191">
          <cell r="C1191" t="str">
            <v>3000000207768</v>
          </cell>
          <cell r="D1191" t="str">
            <v>CI F233595</v>
          </cell>
          <cell r="E1191"/>
          <cell r="F1191">
            <v>0</v>
          </cell>
          <cell r="G1191">
            <v>3.93</v>
          </cell>
          <cell r="H1191">
            <v>3.93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3.93</v>
          </cell>
          <cell r="T1191">
            <v>3.93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</row>
        <row r="1192">
          <cell r="C1192" t="str">
            <v>3000000207802</v>
          </cell>
          <cell r="D1192" t="str">
            <v>CI F233595</v>
          </cell>
          <cell r="E1192"/>
          <cell r="F1192">
            <v>14380.9</v>
          </cell>
          <cell r="G1192">
            <v>14380.9</v>
          </cell>
          <cell r="H1192">
            <v>14380.9</v>
          </cell>
          <cell r="I1192">
            <v>7301.18</v>
          </cell>
          <cell r="J1192">
            <v>7301.18</v>
          </cell>
          <cell r="K1192">
            <v>6295</v>
          </cell>
          <cell r="L1192">
            <v>6295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230</v>
          </cell>
          <cell r="R1192">
            <v>230</v>
          </cell>
          <cell r="S1192">
            <v>504.8</v>
          </cell>
          <cell r="T1192">
            <v>504.8</v>
          </cell>
          <cell r="U1192">
            <v>49.92</v>
          </cell>
          <cell r="V1192">
            <v>49.92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</row>
        <row r="1193">
          <cell r="C1193" t="str">
            <v>3000000207799</v>
          </cell>
          <cell r="D1193" t="str">
            <v>HCC F233595</v>
          </cell>
          <cell r="E1193"/>
          <cell r="F1193">
            <v>11226</v>
          </cell>
          <cell r="G1193">
            <v>11225.41</v>
          </cell>
          <cell r="H1193">
            <v>11225.41</v>
          </cell>
          <cell r="I1193">
            <v>7741.72</v>
          </cell>
          <cell r="J1193">
            <v>7741.72</v>
          </cell>
          <cell r="K1193">
            <v>3149.11</v>
          </cell>
          <cell r="L1193">
            <v>3149.11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304.47000000000003</v>
          </cell>
          <cell r="T1193">
            <v>304.47000000000003</v>
          </cell>
          <cell r="U1193">
            <v>30.11</v>
          </cell>
          <cell r="V1193">
            <v>30.11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</row>
        <row r="1194">
          <cell r="C1194" t="str">
            <v>3000000207818</v>
          </cell>
          <cell r="D1194" t="str">
            <v>SC F233595</v>
          </cell>
          <cell r="E1194"/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</row>
        <row r="1195">
          <cell r="C1195" t="str">
            <v>3000000207844</v>
          </cell>
          <cell r="D1195" t="str">
            <v>SC F232017</v>
          </cell>
          <cell r="E1195"/>
          <cell r="F1195">
            <v>26298.61</v>
          </cell>
          <cell r="G1195">
            <v>26298.610000000004</v>
          </cell>
          <cell r="H1195">
            <v>26298.610000000004</v>
          </cell>
          <cell r="I1195">
            <v>17782.63</v>
          </cell>
          <cell r="J1195">
            <v>17782.63</v>
          </cell>
          <cell r="K1195">
            <v>7509.85</v>
          </cell>
          <cell r="L1195">
            <v>7509.85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230</v>
          </cell>
          <cell r="R1195">
            <v>230</v>
          </cell>
          <cell r="S1195">
            <v>706.27</v>
          </cell>
          <cell r="T1195">
            <v>706.27</v>
          </cell>
          <cell r="U1195">
            <v>69.86</v>
          </cell>
          <cell r="V1195">
            <v>69.86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</row>
        <row r="1196">
          <cell r="C1196" t="str">
            <v>3000000207865</v>
          </cell>
          <cell r="D1196" t="str">
            <v>CI F233595</v>
          </cell>
          <cell r="E1196"/>
          <cell r="F1196">
            <v>8340.8799999999992</v>
          </cell>
          <cell r="G1196">
            <v>8340.8799999999992</v>
          </cell>
          <cell r="H1196">
            <v>8340.8799999999992</v>
          </cell>
          <cell r="I1196">
            <v>5752.18</v>
          </cell>
          <cell r="J1196">
            <v>5752.18</v>
          </cell>
          <cell r="K1196">
            <v>2340.09</v>
          </cell>
          <cell r="L1196">
            <v>2340.09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226.23</v>
          </cell>
          <cell r="T1196">
            <v>226.23</v>
          </cell>
          <cell r="U1196">
            <v>22.38</v>
          </cell>
          <cell r="V1196">
            <v>22.38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</row>
        <row r="1197">
          <cell r="C1197" t="str">
            <v>3000000207875</v>
          </cell>
          <cell r="D1197" t="str">
            <v>CI F233595</v>
          </cell>
          <cell r="E1197"/>
          <cell r="F1197">
            <v>5964</v>
          </cell>
          <cell r="G1197">
            <v>5963.58</v>
          </cell>
          <cell r="H1197">
            <v>5963.58</v>
          </cell>
          <cell r="I1197">
            <v>4112.71</v>
          </cell>
          <cell r="J1197">
            <v>4112.71</v>
          </cell>
          <cell r="K1197">
            <v>1673.12</v>
          </cell>
          <cell r="L1197">
            <v>1673.12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161.75</v>
          </cell>
          <cell r="T1197">
            <v>161.75</v>
          </cell>
          <cell r="U1197">
            <v>16</v>
          </cell>
          <cell r="V1197">
            <v>16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</row>
        <row r="1198">
          <cell r="C1198" t="str">
            <v>3000000207855</v>
          </cell>
          <cell r="D1198" t="str">
            <v>SC F232017</v>
          </cell>
          <cell r="E1198"/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</row>
        <row r="1199">
          <cell r="C1199" t="str">
            <v>45996</v>
          </cell>
          <cell r="D1199" t="str">
            <v>HCC F247</v>
          </cell>
          <cell r="E1199"/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</row>
        <row r="1200">
          <cell r="C1200" t="str">
            <v>3000000207903</v>
          </cell>
          <cell r="D1200" t="str">
            <v>HV F233595</v>
          </cell>
          <cell r="E1200"/>
          <cell r="F1200">
            <v>10554</v>
          </cell>
          <cell r="G1200">
            <v>10553.81</v>
          </cell>
          <cell r="H1200">
            <v>10553.81</v>
          </cell>
          <cell r="I1200">
            <v>3949.47</v>
          </cell>
          <cell r="J1200">
            <v>3949.47</v>
          </cell>
          <cell r="K1200">
            <v>6122.57</v>
          </cell>
          <cell r="L1200">
            <v>6122.57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438.41</v>
          </cell>
          <cell r="T1200">
            <v>438.41</v>
          </cell>
          <cell r="U1200">
            <v>43.36</v>
          </cell>
          <cell r="V1200">
            <v>43.36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</row>
        <row r="1201">
          <cell r="C1201" t="str">
            <v>3000000207923</v>
          </cell>
          <cell r="D1201" t="str">
            <v>SC F233595</v>
          </cell>
          <cell r="E1201"/>
          <cell r="F1201">
            <v>5300</v>
          </cell>
          <cell r="G1201">
            <v>5301.04</v>
          </cell>
          <cell r="H1201">
            <v>5301.04</v>
          </cell>
          <cell r="I1201">
            <v>4181.09</v>
          </cell>
          <cell r="J1201">
            <v>4181.09</v>
          </cell>
          <cell r="K1201">
            <v>987.68</v>
          </cell>
          <cell r="L1201">
            <v>987.68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120.37</v>
          </cell>
          <cell r="T1201">
            <v>120.37</v>
          </cell>
          <cell r="U1201">
            <v>11.9</v>
          </cell>
          <cell r="V1201">
            <v>11.9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0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</row>
        <row r="1202">
          <cell r="C1202" t="str">
            <v>3000000207892</v>
          </cell>
          <cell r="D1202" t="str">
            <v>SC F233595</v>
          </cell>
          <cell r="E1202"/>
          <cell r="F1202">
            <v>9374.39</v>
          </cell>
          <cell r="G1202">
            <v>9374.39</v>
          </cell>
          <cell r="H1202">
            <v>9374.39</v>
          </cell>
          <cell r="I1202">
            <v>3511.72</v>
          </cell>
          <cell r="J1202">
            <v>3511.72</v>
          </cell>
          <cell r="K1202">
            <v>5434.73</v>
          </cell>
          <cell r="L1202">
            <v>5434.73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389.43</v>
          </cell>
          <cell r="T1202">
            <v>389.43</v>
          </cell>
          <cell r="U1202">
            <v>38.51</v>
          </cell>
          <cell r="V1202">
            <v>38.51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</row>
        <row r="1203">
          <cell r="C1203" t="str">
            <v>3000000207932</v>
          </cell>
          <cell r="D1203" t="str">
            <v>CI F233595</v>
          </cell>
          <cell r="E1203"/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</row>
        <row r="1204">
          <cell r="C1204" t="str">
            <v>3000000207947</v>
          </cell>
          <cell r="D1204" t="str">
            <v>CI F233595</v>
          </cell>
          <cell r="E1204"/>
          <cell r="F1204">
            <v>5202</v>
          </cell>
          <cell r="G1204">
            <v>5201.2199999999993</v>
          </cell>
          <cell r="H1204">
            <v>5201.2199999999993</v>
          </cell>
          <cell r="I1204">
            <v>3552.14</v>
          </cell>
          <cell r="J1204">
            <v>3552.14</v>
          </cell>
          <cell r="K1204">
            <v>1494.05</v>
          </cell>
          <cell r="L1204">
            <v>1494.05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141.08000000000001</v>
          </cell>
          <cell r="T1204">
            <v>141.08000000000001</v>
          </cell>
          <cell r="U1204">
            <v>13.95</v>
          </cell>
          <cell r="V1204">
            <v>13.95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</row>
        <row r="1205">
          <cell r="C1205" t="str">
            <v>3000000207921</v>
          </cell>
          <cell r="D1205" t="str">
            <v>SC F233595</v>
          </cell>
          <cell r="E1205"/>
          <cell r="F1205">
            <v>8110</v>
          </cell>
          <cell r="G1205">
            <v>8107.81</v>
          </cell>
          <cell r="H1205">
            <v>8107.81</v>
          </cell>
          <cell r="I1205">
            <v>6513.59</v>
          </cell>
          <cell r="J1205">
            <v>6513.59</v>
          </cell>
          <cell r="K1205">
            <v>1402.67</v>
          </cell>
          <cell r="L1205">
            <v>1402.67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174.31</v>
          </cell>
          <cell r="T1205">
            <v>174.31</v>
          </cell>
          <cell r="U1205">
            <v>17.239999999999998</v>
          </cell>
          <cell r="V1205">
            <v>17.239999999999998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0</v>
          </cell>
          <cell r="AH1205">
            <v>0</v>
          </cell>
          <cell r="AI1205">
            <v>0</v>
          </cell>
          <cell r="AJ1205">
            <v>0</v>
          </cell>
          <cell r="AK1205">
            <v>0</v>
          </cell>
          <cell r="AL1205">
            <v>0</v>
          </cell>
        </row>
        <row r="1206">
          <cell r="C1206" t="str">
            <v>3000000207925</v>
          </cell>
          <cell r="D1206" t="str">
            <v>SC F232017</v>
          </cell>
          <cell r="E1206"/>
          <cell r="F1206">
            <v>5440.39</v>
          </cell>
          <cell r="G1206">
            <v>5440.39</v>
          </cell>
          <cell r="H1206">
            <v>5440.39</v>
          </cell>
          <cell r="I1206">
            <v>2999.65</v>
          </cell>
          <cell r="J1206">
            <v>2999.65</v>
          </cell>
          <cell r="K1206">
            <v>2242.48</v>
          </cell>
          <cell r="L1206">
            <v>2242.48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180.42</v>
          </cell>
          <cell r="T1206">
            <v>180.42</v>
          </cell>
          <cell r="U1206">
            <v>17.84</v>
          </cell>
          <cell r="V1206">
            <v>17.84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0</v>
          </cell>
          <cell r="AH1206">
            <v>0</v>
          </cell>
          <cell r="AI1206">
            <v>0</v>
          </cell>
          <cell r="AJ1206">
            <v>0</v>
          </cell>
          <cell r="AK1206">
            <v>0</v>
          </cell>
          <cell r="AL1206">
            <v>0</v>
          </cell>
        </row>
        <row r="1207">
          <cell r="C1207" t="str">
            <v>3000000207943</v>
          </cell>
          <cell r="D1207" t="str">
            <v>CI F233595</v>
          </cell>
          <cell r="E1207"/>
          <cell r="F1207">
            <v>0</v>
          </cell>
          <cell r="G1207">
            <v>0.89</v>
          </cell>
          <cell r="H1207">
            <v>0.89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0.89</v>
          </cell>
          <cell r="T1207">
            <v>0.89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0</v>
          </cell>
          <cell r="AH1207">
            <v>0</v>
          </cell>
          <cell r="AI1207">
            <v>0</v>
          </cell>
          <cell r="AJ1207">
            <v>0</v>
          </cell>
          <cell r="AK1207">
            <v>0</v>
          </cell>
          <cell r="AL1207">
            <v>0</v>
          </cell>
        </row>
        <row r="1208">
          <cell r="C1208" t="str">
            <v>3000000208025</v>
          </cell>
          <cell r="D1208" t="str">
            <v>SC F232017</v>
          </cell>
          <cell r="E1208"/>
          <cell r="F1208">
            <v>5617.02</v>
          </cell>
          <cell r="G1208">
            <v>5617.0199999999995</v>
          </cell>
          <cell r="H1208">
            <v>5617.0199999999995</v>
          </cell>
          <cell r="I1208">
            <v>2457.4899999999998</v>
          </cell>
          <cell r="J1208">
            <v>2457.4899999999998</v>
          </cell>
          <cell r="K1208">
            <v>2922.17</v>
          </cell>
          <cell r="L1208">
            <v>2922.17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215.99</v>
          </cell>
          <cell r="T1208">
            <v>215.99</v>
          </cell>
          <cell r="U1208">
            <v>21.37</v>
          </cell>
          <cell r="V1208">
            <v>21.37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</row>
        <row r="1209">
          <cell r="C1209" t="str">
            <v>3000000208004</v>
          </cell>
          <cell r="D1209" t="str">
            <v>SC F233595</v>
          </cell>
          <cell r="E1209"/>
          <cell r="F1209">
            <v>10000</v>
          </cell>
          <cell r="G1209">
            <v>9999.9999999999982</v>
          </cell>
          <cell r="H1209">
            <v>9999.9999999999982</v>
          </cell>
          <cell r="I1209">
            <v>4417.1499999999996</v>
          </cell>
          <cell r="J1209">
            <v>4417.1499999999996</v>
          </cell>
          <cell r="K1209">
            <v>4428.49</v>
          </cell>
          <cell r="L1209">
            <v>4428.49</v>
          </cell>
          <cell r="M1209">
            <v>765.57</v>
          </cell>
          <cell r="N1209">
            <v>765.57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353.8</v>
          </cell>
          <cell r="T1209">
            <v>353.8</v>
          </cell>
          <cell r="U1209">
            <v>34.99</v>
          </cell>
          <cell r="V1209">
            <v>34.99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</row>
        <row r="1210">
          <cell r="C1210" t="str">
            <v>3000000207913</v>
          </cell>
          <cell r="D1210" t="str">
            <v>SC F233595</v>
          </cell>
          <cell r="E1210"/>
          <cell r="F1210">
            <v>4635.12</v>
          </cell>
          <cell r="G1210">
            <v>4635.12</v>
          </cell>
          <cell r="H1210">
            <v>4635.12</v>
          </cell>
          <cell r="I1210">
            <v>3134.81</v>
          </cell>
          <cell r="J1210">
            <v>3134.81</v>
          </cell>
          <cell r="K1210">
            <v>1362.15</v>
          </cell>
          <cell r="L1210">
            <v>1362.15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125.72</v>
          </cell>
          <cell r="T1210">
            <v>125.72</v>
          </cell>
          <cell r="U1210">
            <v>12.44</v>
          </cell>
          <cell r="V1210">
            <v>12.44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0</v>
          </cell>
          <cell r="AH1210">
            <v>0</v>
          </cell>
          <cell r="AI1210">
            <v>0</v>
          </cell>
          <cell r="AJ1210">
            <v>0</v>
          </cell>
          <cell r="AK1210">
            <v>0</v>
          </cell>
          <cell r="AL1210">
            <v>0</v>
          </cell>
        </row>
        <row r="1211">
          <cell r="C1211" t="str">
            <v>3000000207951</v>
          </cell>
          <cell r="D1211" t="str">
            <v>CI F233595</v>
          </cell>
          <cell r="E1211"/>
          <cell r="F1211">
            <v>6195</v>
          </cell>
          <cell r="G1211">
            <v>6192.9400000000005</v>
          </cell>
          <cell r="H1211">
            <v>6192.9400000000005</v>
          </cell>
          <cell r="I1211">
            <v>4230.6400000000003</v>
          </cell>
          <cell r="J1211">
            <v>4230.6400000000003</v>
          </cell>
          <cell r="K1211">
            <v>1777.72</v>
          </cell>
          <cell r="L1211">
            <v>1777.72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167.97</v>
          </cell>
          <cell r="T1211">
            <v>167.97</v>
          </cell>
          <cell r="U1211">
            <v>16.61</v>
          </cell>
          <cell r="V1211">
            <v>16.61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0</v>
          </cell>
          <cell r="AH1211">
            <v>0</v>
          </cell>
          <cell r="AI1211">
            <v>0</v>
          </cell>
          <cell r="AJ1211">
            <v>0</v>
          </cell>
          <cell r="AK1211">
            <v>0</v>
          </cell>
          <cell r="AL1211">
            <v>0</v>
          </cell>
        </row>
        <row r="1212">
          <cell r="C1212" t="str">
            <v>3000000207893</v>
          </cell>
          <cell r="D1212" t="str">
            <v>CI F233595</v>
          </cell>
          <cell r="E1212"/>
          <cell r="F1212">
            <v>13390</v>
          </cell>
          <cell r="G1212">
            <v>13390.000000000002</v>
          </cell>
          <cell r="H1212">
            <v>13390.000000000002</v>
          </cell>
          <cell r="I1212">
            <v>8824.59</v>
          </cell>
          <cell r="J1212">
            <v>8824.59</v>
          </cell>
          <cell r="K1212">
            <v>3719.4700000000003</v>
          </cell>
          <cell r="L1212">
            <v>3719.4700000000003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460.58</v>
          </cell>
          <cell r="R1212">
            <v>460.58</v>
          </cell>
          <cell r="S1212">
            <v>350.68</v>
          </cell>
          <cell r="T1212">
            <v>350.68</v>
          </cell>
          <cell r="U1212">
            <v>34.68</v>
          </cell>
          <cell r="V1212">
            <v>34.68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0</v>
          </cell>
          <cell r="AH1212">
            <v>0</v>
          </cell>
          <cell r="AI1212">
            <v>0</v>
          </cell>
          <cell r="AJ1212">
            <v>0</v>
          </cell>
          <cell r="AK1212">
            <v>0</v>
          </cell>
          <cell r="AL1212">
            <v>0</v>
          </cell>
        </row>
        <row r="1213">
          <cell r="C1213" t="str">
            <v>3000000207974</v>
          </cell>
          <cell r="D1213" t="str">
            <v>SC F860</v>
          </cell>
          <cell r="E1213"/>
          <cell r="F1213">
            <v>10932.31</v>
          </cell>
          <cell r="G1213">
            <v>10932.310000000001</v>
          </cell>
          <cell r="H1213">
            <v>10932.310000000001</v>
          </cell>
          <cell r="I1213">
            <v>7697.27</v>
          </cell>
          <cell r="J1213">
            <v>7697.27</v>
          </cell>
          <cell r="K1213">
            <v>2901.52</v>
          </cell>
          <cell r="L1213">
            <v>2901.52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303.5</v>
          </cell>
          <cell r="T1213">
            <v>303.5</v>
          </cell>
          <cell r="U1213">
            <v>30.02</v>
          </cell>
          <cell r="V1213">
            <v>30.02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</row>
        <row r="1214">
          <cell r="C1214" t="str">
            <v>3000000207991</v>
          </cell>
          <cell r="D1214" t="str">
            <v>SC F232017</v>
          </cell>
          <cell r="E1214"/>
          <cell r="F1214">
            <v>6650</v>
          </cell>
          <cell r="G1214">
            <v>6612.32</v>
          </cell>
          <cell r="H1214">
            <v>6612.32</v>
          </cell>
          <cell r="I1214">
            <v>4509.3</v>
          </cell>
          <cell r="J1214">
            <v>4509.3</v>
          </cell>
          <cell r="K1214">
            <v>1906.1599999999999</v>
          </cell>
          <cell r="L1214">
            <v>1906.1599999999999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179.15</v>
          </cell>
          <cell r="T1214">
            <v>179.15</v>
          </cell>
          <cell r="U1214">
            <v>17.71</v>
          </cell>
          <cell r="V1214">
            <v>17.71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</row>
        <row r="1215">
          <cell r="C1215" t="str">
            <v>3000000208101</v>
          </cell>
          <cell r="D1215" t="str">
            <v>HCC F247</v>
          </cell>
          <cell r="E1215"/>
          <cell r="F1215">
            <v>0</v>
          </cell>
          <cell r="G1215">
            <v>1.05</v>
          </cell>
          <cell r="H1215">
            <v>1.05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1.05</v>
          </cell>
          <cell r="T1215">
            <v>1.05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0</v>
          </cell>
          <cell r="AH1215">
            <v>0</v>
          </cell>
          <cell r="AI1215">
            <v>0</v>
          </cell>
          <cell r="AJ1215">
            <v>0</v>
          </cell>
          <cell r="AK1215">
            <v>0</v>
          </cell>
          <cell r="AL1215">
            <v>0</v>
          </cell>
        </row>
        <row r="1216">
          <cell r="C1216" t="str">
            <v>3000000207990</v>
          </cell>
          <cell r="D1216" t="str">
            <v>HCC F247</v>
          </cell>
          <cell r="E1216"/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  <cell r="AK1216">
            <v>0</v>
          </cell>
          <cell r="AL1216">
            <v>0</v>
          </cell>
        </row>
        <row r="1217">
          <cell r="C1217" t="str">
            <v>3000000208052</v>
          </cell>
          <cell r="D1217" t="str">
            <v>HCC F247</v>
          </cell>
          <cell r="E1217"/>
          <cell r="F1217">
            <v>8300</v>
          </cell>
          <cell r="G1217">
            <v>8299.9999999999982</v>
          </cell>
          <cell r="H1217">
            <v>8299.9999999999982</v>
          </cell>
          <cell r="I1217">
            <v>5668.74</v>
          </cell>
          <cell r="J1217">
            <v>5668.74</v>
          </cell>
          <cell r="K1217">
            <v>2156.15</v>
          </cell>
          <cell r="L1217">
            <v>2156.15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230</v>
          </cell>
          <cell r="R1217">
            <v>230</v>
          </cell>
          <cell r="S1217">
            <v>223.05</v>
          </cell>
          <cell r="T1217">
            <v>223.05</v>
          </cell>
          <cell r="U1217">
            <v>22.06</v>
          </cell>
          <cell r="V1217">
            <v>22.06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0</v>
          </cell>
          <cell r="AH1217">
            <v>0</v>
          </cell>
          <cell r="AI1217">
            <v>0</v>
          </cell>
          <cell r="AJ1217">
            <v>0</v>
          </cell>
          <cell r="AK1217">
            <v>0</v>
          </cell>
          <cell r="AL1217">
            <v>0</v>
          </cell>
        </row>
        <row r="1218">
          <cell r="C1218" t="str">
            <v>3000000208034</v>
          </cell>
          <cell r="D1218" t="str">
            <v>HCC F232017</v>
          </cell>
          <cell r="E1218"/>
          <cell r="F1218">
            <v>6830</v>
          </cell>
          <cell r="G1218">
            <v>6830.2800000000007</v>
          </cell>
          <cell r="H1218">
            <v>6830.2800000000007</v>
          </cell>
          <cell r="I1218">
            <v>4612.55</v>
          </cell>
          <cell r="J1218">
            <v>4612.55</v>
          </cell>
          <cell r="K1218">
            <v>2014.38</v>
          </cell>
          <cell r="L1218">
            <v>2014.38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185.05</v>
          </cell>
          <cell r="T1218">
            <v>185.05</v>
          </cell>
          <cell r="U1218">
            <v>18.3</v>
          </cell>
          <cell r="V1218">
            <v>18.3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  <cell r="AK1218">
            <v>0</v>
          </cell>
          <cell r="AL1218">
            <v>0</v>
          </cell>
        </row>
        <row r="1219">
          <cell r="C1219" t="str">
            <v>3000000208041</v>
          </cell>
          <cell r="D1219" t="str">
            <v>SC F232017</v>
          </cell>
          <cell r="E1219"/>
          <cell r="F1219">
            <v>0</v>
          </cell>
          <cell r="G1219">
            <v>0.48</v>
          </cell>
          <cell r="H1219">
            <v>0.48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0.48</v>
          </cell>
          <cell r="T1219">
            <v>0.48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0</v>
          </cell>
          <cell r="AH1219">
            <v>0</v>
          </cell>
          <cell r="AI1219">
            <v>0</v>
          </cell>
          <cell r="AJ1219">
            <v>0</v>
          </cell>
          <cell r="AK1219">
            <v>0</v>
          </cell>
          <cell r="AL1219">
            <v>0</v>
          </cell>
        </row>
        <row r="1220">
          <cell r="C1220" t="str">
            <v>3000000208064</v>
          </cell>
          <cell r="D1220" t="str">
            <v>SC F232017</v>
          </cell>
          <cell r="E1220"/>
          <cell r="F1220">
            <v>6185</v>
          </cell>
          <cell r="G1220">
            <v>6184.9999999999991</v>
          </cell>
          <cell r="H1220">
            <v>6184.9999999999991</v>
          </cell>
          <cell r="I1220">
            <v>2653.25</v>
          </cell>
          <cell r="J1220">
            <v>2653.25</v>
          </cell>
          <cell r="K1220">
            <v>3269.48</v>
          </cell>
          <cell r="L1220">
            <v>3269.48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239.09</v>
          </cell>
          <cell r="T1220">
            <v>239.09</v>
          </cell>
          <cell r="U1220">
            <v>23.65</v>
          </cell>
          <cell r="V1220">
            <v>23.65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0</v>
          </cell>
          <cell r="AH1220">
            <v>0</v>
          </cell>
          <cell r="AI1220">
            <v>0.47</v>
          </cell>
          <cell r="AJ1220">
            <v>0.47</v>
          </cell>
          <cell r="AK1220">
            <v>0</v>
          </cell>
          <cell r="AL1220">
            <v>0</v>
          </cell>
        </row>
        <row r="1221">
          <cell r="C1221" t="str">
            <v>3000000208075</v>
          </cell>
          <cell r="D1221" t="str">
            <v>SC F232017</v>
          </cell>
          <cell r="E1221"/>
          <cell r="F1221">
            <v>17000</v>
          </cell>
          <cell r="G1221">
            <v>17000.000000000004</v>
          </cell>
          <cell r="H1221">
            <v>17000.000000000004</v>
          </cell>
          <cell r="I1221">
            <v>6720.54</v>
          </cell>
          <cell r="J1221">
            <v>6720.54</v>
          </cell>
          <cell r="K1221">
            <v>8578.43</v>
          </cell>
          <cell r="L1221">
            <v>8578.43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920</v>
          </cell>
          <cell r="R1221">
            <v>920</v>
          </cell>
          <cell r="S1221">
            <v>720.97</v>
          </cell>
          <cell r="T1221">
            <v>720.97</v>
          </cell>
          <cell r="U1221">
            <v>60.06</v>
          </cell>
          <cell r="V1221">
            <v>60.06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  <cell r="AK1221">
            <v>0</v>
          </cell>
          <cell r="AL1221">
            <v>0</v>
          </cell>
        </row>
        <row r="1222">
          <cell r="C1222" t="str">
            <v>3000000208141</v>
          </cell>
          <cell r="D1222" t="str">
            <v>HCC F233595</v>
          </cell>
          <cell r="E1222"/>
          <cell r="F1222">
            <v>4467</v>
          </cell>
          <cell r="G1222">
            <v>4466.5</v>
          </cell>
          <cell r="H1222">
            <v>4466.5</v>
          </cell>
          <cell r="I1222">
            <v>1655.18</v>
          </cell>
          <cell r="J1222">
            <v>1655.18</v>
          </cell>
          <cell r="K1222">
            <v>2607.4299999999998</v>
          </cell>
          <cell r="L1222">
            <v>2607.4299999999998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185.54</v>
          </cell>
          <cell r="T1222">
            <v>185.54</v>
          </cell>
          <cell r="U1222">
            <v>18.350000000000001</v>
          </cell>
          <cell r="V1222">
            <v>18.350000000000001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  <cell r="AK1222">
            <v>0</v>
          </cell>
          <cell r="AL1222">
            <v>0</v>
          </cell>
        </row>
        <row r="1223">
          <cell r="C1223" t="str">
            <v>3000000208048</v>
          </cell>
          <cell r="D1223" t="str">
            <v>SC F233595</v>
          </cell>
          <cell r="E1223"/>
          <cell r="F1223">
            <v>2517</v>
          </cell>
          <cell r="G1223">
            <v>2517</v>
          </cell>
          <cell r="H1223">
            <v>2517</v>
          </cell>
          <cell r="I1223">
            <v>1472.51</v>
          </cell>
          <cell r="J1223">
            <v>1472.51</v>
          </cell>
          <cell r="K1223">
            <v>739.49</v>
          </cell>
          <cell r="L1223">
            <v>739.49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230</v>
          </cell>
          <cell r="R1223">
            <v>230</v>
          </cell>
          <cell r="S1223">
            <v>68.25</v>
          </cell>
          <cell r="T1223">
            <v>68.25</v>
          </cell>
          <cell r="U1223">
            <v>6.75</v>
          </cell>
          <cell r="V1223">
            <v>6.75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</row>
        <row r="1224">
          <cell r="C1224" t="str">
            <v>3000000208065</v>
          </cell>
          <cell r="D1224" t="str">
            <v>SC F233595</v>
          </cell>
          <cell r="E1224"/>
          <cell r="F1224">
            <v>7610</v>
          </cell>
          <cell r="G1224">
            <v>7615.7399999999989</v>
          </cell>
          <cell r="H1224">
            <v>7615.7399999999989</v>
          </cell>
          <cell r="I1224">
            <v>3583.47</v>
          </cell>
          <cell r="J1224">
            <v>3583.47</v>
          </cell>
          <cell r="K1224">
            <v>3713.17</v>
          </cell>
          <cell r="L1224">
            <v>3713.17</v>
          </cell>
          <cell r="M1224">
            <v>11.48</v>
          </cell>
          <cell r="N1224">
            <v>11.48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279.93</v>
          </cell>
          <cell r="T1224">
            <v>279.93</v>
          </cell>
          <cell r="U1224">
            <v>27.69</v>
          </cell>
          <cell r="V1224">
            <v>27.69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</row>
        <row r="1225">
          <cell r="C1225" t="str">
            <v>3000000208046</v>
          </cell>
          <cell r="D1225" t="str">
            <v>CI F233595</v>
          </cell>
          <cell r="E1225"/>
          <cell r="F1225">
            <v>5600</v>
          </cell>
          <cell r="G1225">
            <v>5599.33</v>
          </cell>
          <cell r="H1225">
            <v>5599.33</v>
          </cell>
          <cell r="I1225">
            <v>3852.33</v>
          </cell>
          <cell r="J1225">
            <v>3852.33</v>
          </cell>
          <cell r="K1225">
            <v>1580.11</v>
          </cell>
          <cell r="L1225">
            <v>1580.11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151.86999999999998</v>
          </cell>
          <cell r="T1225">
            <v>151.86999999999998</v>
          </cell>
          <cell r="U1225">
            <v>15.02</v>
          </cell>
          <cell r="V1225">
            <v>15.02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  <cell r="AK1225">
            <v>0</v>
          </cell>
          <cell r="AL1225">
            <v>0</v>
          </cell>
        </row>
        <row r="1226">
          <cell r="C1226" t="str">
            <v>3000000208031</v>
          </cell>
          <cell r="D1226" t="str">
            <v>CI F233595</v>
          </cell>
          <cell r="E1226"/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0</v>
          </cell>
          <cell r="AH1226">
            <v>0</v>
          </cell>
          <cell r="AI1226">
            <v>0</v>
          </cell>
          <cell r="AJ1226">
            <v>0</v>
          </cell>
          <cell r="AK1226">
            <v>0</v>
          </cell>
          <cell r="AL1226">
            <v>0</v>
          </cell>
        </row>
        <row r="1227">
          <cell r="C1227" t="str">
            <v>3000000208072</v>
          </cell>
          <cell r="D1227" t="str">
            <v>CI F233595</v>
          </cell>
          <cell r="E1227"/>
          <cell r="F1227">
            <v>6712.17</v>
          </cell>
          <cell r="G1227">
            <v>6712.17</v>
          </cell>
          <cell r="H1227">
            <v>6712.17</v>
          </cell>
          <cell r="I1227">
            <v>4604.34</v>
          </cell>
          <cell r="J1227">
            <v>4604.34</v>
          </cell>
          <cell r="K1227">
            <v>1907.78</v>
          </cell>
          <cell r="L1227">
            <v>1907.78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182.05</v>
          </cell>
          <cell r="T1227">
            <v>182.05</v>
          </cell>
          <cell r="U1227">
            <v>18</v>
          </cell>
          <cell r="V1227">
            <v>18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0</v>
          </cell>
          <cell r="AH1227">
            <v>0</v>
          </cell>
          <cell r="AI1227">
            <v>0</v>
          </cell>
          <cell r="AJ1227">
            <v>0</v>
          </cell>
          <cell r="AK1227">
            <v>0</v>
          </cell>
          <cell r="AL1227">
            <v>0</v>
          </cell>
        </row>
        <row r="1228">
          <cell r="C1228" t="str">
            <v>3000000208040</v>
          </cell>
          <cell r="D1228" t="str">
            <v>CI F233595</v>
          </cell>
          <cell r="E1228"/>
          <cell r="F1228">
            <v>4383</v>
          </cell>
          <cell r="G1228">
            <v>4383</v>
          </cell>
          <cell r="H1228">
            <v>4383</v>
          </cell>
          <cell r="I1228">
            <v>1378.87</v>
          </cell>
          <cell r="J1228">
            <v>1378.87</v>
          </cell>
          <cell r="K1228">
            <v>2574.08</v>
          </cell>
          <cell r="L1228">
            <v>2574.08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230</v>
          </cell>
          <cell r="R1228">
            <v>230</v>
          </cell>
          <cell r="S1228">
            <v>182.05</v>
          </cell>
          <cell r="T1228">
            <v>182.05</v>
          </cell>
          <cell r="U1228">
            <v>18</v>
          </cell>
          <cell r="V1228">
            <v>18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0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</row>
        <row r="1229">
          <cell r="C1229" t="str">
            <v>3000000208176</v>
          </cell>
          <cell r="D1229" t="str">
            <v>HCC F233595</v>
          </cell>
          <cell r="E1229"/>
          <cell r="F1229">
            <v>0</v>
          </cell>
          <cell r="G1229">
            <v>2.98</v>
          </cell>
          <cell r="H1229">
            <v>2.98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2.98</v>
          </cell>
          <cell r="T1229">
            <v>2.98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</row>
        <row r="1230">
          <cell r="C1230" t="str">
            <v>3000000208252</v>
          </cell>
          <cell r="D1230" t="str">
            <v>CI F233595</v>
          </cell>
          <cell r="E1230"/>
          <cell r="F1230">
            <v>5250</v>
          </cell>
          <cell r="G1230">
            <v>5250.0000000000009</v>
          </cell>
          <cell r="H1230">
            <v>5250.0000000000009</v>
          </cell>
          <cell r="I1230">
            <v>3318.38</v>
          </cell>
          <cell r="J1230">
            <v>3318.38</v>
          </cell>
          <cell r="K1230">
            <v>1583.25</v>
          </cell>
          <cell r="L1230">
            <v>1583.25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198.06</v>
          </cell>
          <cell r="R1230">
            <v>198.06</v>
          </cell>
          <cell r="S1230">
            <v>136.76</v>
          </cell>
          <cell r="T1230">
            <v>136.76</v>
          </cell>
          <cell r="U1230">
            <v>13.55</v>
          </cell>
          <cell r="V1230">
            <v>13.55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</row>
        <row r="1231">
          <cell r="C1231" t="str">
            <v>3000000208255</v>
          </cell>
          <cell r="D1231" t="str">
            <v>CI F233595</v>
          </cell>
          <cell r="E1231"/>
          <cell r="F1231">
            <v>5240</v>
          </cell>
          <cell r="G1231">
            <v>5240.0000000000009</v>
          </cell>
          <cell r="H1231">
            <v>5240.0000000000009</v>
          </cell>
          <cell r="I1231">
            <v>2549.4</v>
          </cell>
          <cell r="J1231">
            <v>2549.4</v>
          </cell>
          <cell r="K1231">
            <v>2278.02</v>
          </cell>
          <cell r="L1231">
            <v>2278.02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215.64</v>
          </cell>
          <cell r="R1231">
            <v>215.64</v>
          </cell>
          <cell r="S1231">
            <v>179.22</v>
          </cell>
          <cell r="T1231">
            <v>179.22</v>
          </cell>
          <cell r="U1231">
            <v>17.72</v>
          </cell>
          <cell r="V1231">
            <v>17.72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  <cell r="AK1231">
            <v>0</v>
          </cell>
          <cell r="AL1231">
            <v>0</v>
          </cell>
        </row>
        <row r="1232">
          <cell r="C1232" t="str">
            <v>3000000208151</v>
          </cell>
          <cell r="D1232" t="str">
            <v>CI F233595</v>
          </cell>
          <cell r="E1232"/>
          <cell r="F1232">
            <v>4800</v>
          </cell>
          <cell r="G1232">
            <v>4800</v>
          </cell>
          <cell r="H1232">
            <v>4800</v>
          </cell>
          <cell r="I1232">
            <v>1759.13</v>
          </cell>
          <cell r="J1232">
            <v>1759.13</v>
          </cell>
          <cell r="K1232">
            <v>2795.41</v>
          </cell>
          <cell r="L1232">
            <v>2795.41</v>
          </cell>
          <cell r="M1232">
            <v>27.61</v>
          </cell>
          <cell r="N1232">
            <v>27.61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198.25</v>
          </cell>
          <cell r="T1232">
            <v>198.25</v>
          </cell>
          <cell r="U1232">
            <v>19.600000000000001</v>
          </cell>
          <cell r="V1232">
            <v>19.600000000000001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</row>
        <row r="1233">
          <cell r="C1233" t="str">
            <v>3000000208186</v>
          </cell>
          <cell r="D1233" t="str">
            <v>CI F233595</v>
          </cell>
          <cell r="E1233"/>
          <cell r="F1233">
            <v>10751.46</v>
          </cell>
          <cell r="G1233">
            <v>10751.46</v>
          </cell>
          <cell r="H1233">
            <v>10751.46</v>
          </cell>
          <cell r="I1233">
            <v>4040.97</v>
          </cell>
          <cell r="J1233">
            <v>4040.97</v>
          </cell>
          <cell r="K1233">
            <v>1174.53</v>
          </cell>
          <cell r="L1233">
            <v>1174.53</v>
          </cell>
          <cell r="M1233">
            <v>5375.73</v>
          </cell>
          <cell r="N1233">
            <v>5375.73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145.81</v>
          </cell>
          <cell r="T1233">
            <v>145.81</v>
          </cell>
          <cell r="U1233">
            <v>14.42</v>
          </cell>
          <cell r="V1233">
            <v>14.42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</row>
        <row r="1234">
          <cell r="C1234" t="str">
            <v>3000000208160</v>
          </cell>
          <cell r="D1234" t="str">
            <v>CI F233595</v>
          </cell>
          <cell r="E1234"/>
          <cell r="F1234">
            <v>7722.51</v>
          </cell>
          <cell r="G1234">
            <v>7722.51</v>
          </cell>
          <cell r="H1234">
            <v>7722.51</v>
          </cell>
          <cell r="I1234">
            <v>5172.18</v>
          </cell>
          <cell r="J1234">
            <v>5172.18</v>
          </cell>
          <cell r="K1234">
            <v>2320.16</v>
          </cell>
          <cell r="L1234">
            <v>2320.16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209.45</v>
          </cell>
          <cell r="T1234">
            <v>209.45</v>
          </cell>
          <cell r="U1234">
            <v>20.72</v>
          </cell>
          <cell r="V1234">
            <v>20.72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</row>
        <row r="1235">
          <cell r="C1235" t="str">
            <v>3000000208209</v>
          </cell>
          <cell r="D1235" t="str">
            <v>CI F233595</v>
          </cell>
          <cell r="E1235"/>
          <cell r="F1235">
            <v>8100</v>
          </cell>
          <cell r="G1235">
            <v>8106.16</v>
          </cell>
          <cell r="H1235">
            <v>8106.16</v>
          </cell>
          <cell r="I1235">
            <v>5846.84</v>
          </cell>
          <cell r="J1235">
            <v>5846.84</v>
          </cell>
          <cell r="K1235">
            <v>2005.75</v>
          </cell>
          <cell r="L1235">
            <v>2005.75</v>
          </cell>
          <cell r="M1235">
            <v>12.32</v>
          </cell>
          <cell r="N1235">
            <v>12.32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219.53</v>
          </cell>
          <cell r="T1235">
            <v>219.53</v>
          </cell>
          <cell r="U1235">
            <v>21.72</v>
          </cell>
          <cell r="V1235">
            <v>21.72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</row>
        <row r="1236">
          <cell r="C1236" t="str">
            <v>3000000208257</v>
          </cell>
          <cell r="D1236" t="str">
            <v>CI F233595</v>
          </cell>
          <cell r="E1236"/>
          <cell r="F1236">
            <v>8395.9599999999991</v>
          </cell>
          <cell r="G1236">
            <v>8395.9600000000009</v>
          </cell>
          <cell r="H1236">
            <v>8395.9600000000009</v>
          </cell>
          <cell r="I1236">
            <v>4157.33</v>
          </cell>
          <cell r="J1236">
            <v>4157.33</v>
          </cell>
          <cell r="K1236">
            <v>3911.67</v>
          </cell>
          <cell r="L1236">
            <v>3911.67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297.52999999999997</v>
          </cell>
          <cell r="T1236">
            <v>297.52999999999997</v>
          </cell>
          <cell r="U1236">
            <v>29.43</v>
          </cell>
          <cell r="V1236">
            <v>29.43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</row>
        <row r="1237">
          <cell r="C1237" t="str">
            <v>23487</v>
          </cell>
          <cell r="D1237" t="str">
            <v>HCC F247</v>
          </cell>
          <cell r="E1237"/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</row>
        <row r="1238">
          <cell r="C1238" t="str">
            <v>3000000208390</v>
          </cell>
          <cell r="D1238" t="str">
            <v>CI F233595</v>
          </cell>
          <cell r="E1238"/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</row>
        <row r="1239">
          <cell r="C1239" t="str">
            <v>3000000208383</v>
          </cell>
          <cell r="D1239" t="str">
            <v>CI F233595</v>
          </cell>
          <cell r="E1239"/>
          <cell r="F1239">
            <v>6629</v>
          </cell>
          <cell r="G1239">
            <v>6638.97</v>
          </cell>
          <cell r="H1239">
            <v>6638.97</v>
          </cell>
          <cell r="I1239">
            <v>3201.8</v>
          </cell>
          <cell r="J1239">
            <v>3201.8</v>
          </cell>
          <cell r="K1239">
            <v>3167.84</v>
          </cell>
          <cell r="L1239">
            <v>3167.84</v>
          </cell>
          <cell r="M1239">
            <v>10.210000000000001</v>
          </cell>
          <cell r="N1239">
            <v>10.210000000000001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235.8</v>
          </cell>
          <cell r="T1239">
            <v>235.8</v>
          </cell>
          <cell r="U1239">
            <v>23.32</v>
          </cell>
          <cell r="V1239">
            <v>23.32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0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</row>
        <row r="1240">
          <cell r="C1240" t="str">
            <v>3000000208373</v>
          </cell>
          <cell r="D1240" t="str">
            <v>SC F860</v>
          </cell>
          <cell r="E1240"/>
          <cell r="F1240">
            <v>0</v>
          </cell>
          <cell r="G1240">
            <v>1.77</v>
          </cell>
          <cell r="H1240">
            <v>1.77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1.77</v>
          </cell>
          <cell r="T1240">
            <v>1.77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0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</row>
        <row r="1241">
          <cell r="C1241" t="str">
            <v>3000000208338</v>
          </cell>
          <cell r="D1241" t="str">
            <v>SC F233595</v>
          </cell>
          <cell r="E1241"/>
          <cell r="F1241">
            <v>6063.6</v>
          </cell>
          <cell r="G1241">
            <v>6063.6</v>
          </cell>
          <cell r="H1241">
            <v>6063.6</v>
          </cell>
          <cell r="I1241">
            <v>4010.32</v>
          </cell>
          <cell r="J1241">
            <v>4010.32</v>
          </cell>
          <cell r="K1241">
            <v>1872.91</v>
          </cell>
          <cell r="L1241">
            <v>1872.91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164.14000000000001</v>
          </cell>
          <cell r="T1241">
            <v>164.14000000000001</v>
          </cell>
          <cell r="U1241">
            <v>16.23</v>
          </cell>
          <cell r="V1241">
            <v>16.23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</row>
        <row r="1242">
          <cell r="C1242" t="str">
            <v>3000000208380</v>
          </cell>
          <cell r="D1242" t="str">
            <v>CI F233595</v>
          </cell>
          <cell r="E1242"/>
          <cell r="F1242">
            <v>5627.94</v>
          </cell>
          <cell r="G1242">
            <v>5627.94</v>
          </cell>
          <cell r="H1242">
            <v>5627.94</v>
          </cell>
          <cell r="I1242">
            <v>2030.64</v>
          </cell>
          <cell r="J1242">
            <v>2030.64</v>
          </cell>
          <cell r="K1242">
            <v>3341.27</v>
          </cell>
          <cell r="L1242">
            <v>3341.27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232.99</v>
          </cell>
          <cell r="T1242">
            <v>232.99</v>
          </cell>
          <cell r="U1242">
            <v>23.04</v>
          </cell>
          <cell r="V1242">
            <v>23.04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</row>
        <row r="1243">
          <cell r="C1243" t="str">
            <v>3000000208398</v>
          </cell>
          <cell r="D1243" t="str">
            <v>CI F233595</v>
          </cell>
          <cell r="E1243"/>
          <cell r="F1243">
            <v>0</v>
          </cell>
          <cell r="G1243">
            <v>1.08</v>
          </cell>
          <cell r="H1243">
            <v>1.08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1.08</v>
          </cell>
          <cell r="T1243">
            <v>1.08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0</v>
          </cell>
          <cell r="AH1243">
            <v>0</v>
          </cell>
          <cell r="AI1243">
            <v>0</v>
          </cell>
          <cell r="AJ1243">
            <v>0</v>
          </cell>
          <cell r="AK1243">
            <v>0</v>
          </cell>
          <cell r="AL1243">
            <v>0</v>
          </cell>
        </row>
        <row r="1244">
          <cell r="C1244" t="str">
            <v>3000000208358</v>
          </cell>
          <cell r="D1244" t="str">
            <v>CI F233595</v>
          </cell>
          <cell r="E1244"/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0</v>
          </cell>
          <cell r="AH1244">
            <v>0</v>
          </cell>
          <cell r="AI1244">
            <v>0</v>
          </cell>
          <cell r="AJ1244">
            <v>0</v>
          </cell>
          <cell r="AK1244">
            <v>0</v>
          </cell>
          <cell r="AL1244">
            <v>0</v>
          </cell>
        </row>
        <row r="1245">
          <cell r="C1245" t="str">
            <v>3000000207722</v>
          </cell>
          <cell r="D1245" t="str">
            <v>CI F233595</v>
          </cell>
          <cell r="E1245"/>
          <cell r="F1245">
            <v>8528.32</v>
          </cell>
          <cell r="G1245">
            <v>8528.3199999999979</v>
          </cell>
          <cell r="H1245">
            <v>8528.3199999999979</v>
          </cell>
          <cell r="I1245">
            <v>5881.46</v>
          </cell>
          <cell r="J1245">
            <v>5881.46</v>
          </cell>
          <cell r="K1245">
            <v>2392.6799999999998</v>
          </cell>
          <cell r="L1245">
            <v>2392.6799999999998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231.3</v>
          </cell>
          <cell r="T1245">
            <v>231.3</v>
          </cell>
          <cell r="U1245">
            <v>22.88</v>
          </cell>
          <cell r="V1245">
            <v>22.88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0</v>
          </cell>
          <cell r="AH1245">
            <v>0</v>
          </cell>
          <cell r="AI1245">
            <v>0</v>
          </cell>
          <cell r="AJ1245">
            <v>0</v>
          </cell>
          <cell r="AK1245">
            <v>0</v>
          </cell>
          <cell r="AL1245">
            <v>0</v>
          </cell>
        </row>
        <row r="1246">
          <cell r="C1246" t="str">
            <v>3000000208438</v>
          </cell>
          <cell r="D1246" t="str">
            <v>HCC F232017</v>
          </cell>
          <cell r="E1246"/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0</v>
          </cell>
          <cell r="AH1246">
            <v>0</v>
          </cell>
          <cell r="AI1246">
            <v>0</v>
          </cell>
          <cell r="AJ1246">
            <v>0</v>
          </cell>
          <cell r="AK1246">
            <v>0</v>
          </cell>
          <cell r="AL1246">
            <v>0</v>
          </cell>
        </row>
        <row r="1247">
          <cell r="C1247" t="str">
            <v>3000000208453</v>
          </cell>
          <cell r="D1247" t="str">
            <v>CI F233595</v>
          </cell>
          <cell r="E1247"/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230</v>
          </cell>
          <cell r="R1247">
            <v>230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0</v>
          </cell>
          <cell r="AH1247">
            <v>0</v>
          </cell>
          <cell r="AI1247">
            <v>0</v>
          </cell>
          <cell r="AJ1247">
            <v>0</v>
          </cell>
          <cell r="AK1247">
            <v>230</v>
          </cell>
          <cell r="AL1247">
            <v>230</v>
          </cell>
        </row>
        <row r="1248">
          <cell r="C1248" t="str">
            <v>3000000208472</v>
          </cell>
          <cell r="D1248" t="str">
            <v>CI F233595</v>
          </cell>
          <cell r="E1248"/>
          <cell r="F1248">
            <v>0</v>
          </cell>
          <cell r="G1248">
            <v>60.77</v>
          </cell>
          <cell r="H1248">
            <v>60.77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60.77</v>
          </cell>
          <cell r="N1248">
            <v>60.77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0</v>
          </cell>
          <cell r="AH1248">
            <v>0</v>
          </cell>
          <cell r="AI1248">
            <v>0</v>
          </cell>
          <cell r="AJ1248">
            <v>0</v>
          </cell>
          <cell r="AK1248">
            <v>0</v>
          </cell>
          <cell r="AL1248">
            <v>0</v>
          </cell>
        </row>
        <row r="1249">
          <cell r="C1249" t="str">
            <v>3000000208531</v>
          </cell>
          <cell r="D1249" t="str">
            <v>SC F232017</v>
          </cell>
          <cell r="E1249"/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</row>
        <row r="1250">
          <cell r="C1250" t="str">
            <v>3000000208558</v>
          </cell>
          <cell r="D1250" t="str">
            <v>SC F233595</v>
          </cell>
          <cell r="E1250"/>
          <cell r="F1250">
            <v>11950</v>
          </cell>
          <cell r="G1250">
            <v>11950.61</v>
          </cell>
          <cell r="H1250">
            <v>11950.61</v>
          </cell>
          <cell r="I1250">
            <v>7826.55</v>
          </cell>
          <cell r="J1250">
            <v>7826.55</v>
          </cell>
          <cell r="K1250">
            <v>3768.57</v>
          </cell>
          <cell r="L1250">
            <v>3768.57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323.5</v>
          </cell>
          <cell r="T1250">
            <v>323.5</v>
          </cell>
          <cell r="U1250">
            <v>31.99</v>
          </cell>
          <cell r="V1250">
            <v>31.99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0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</row>
        <row r="1251">
          <cell r="C1251" t="str">
            <v>3000000208487</v>
          </cell>
          <cell r="D1251" t="str">
            <v>CI F233595</v>
          </cell>
          <cell r="E1251"/>
          <cell r="F1251">
            <v>0</v>
          </cell>
          <cell r="G1251">
            <v>5230.83</v>
          </cell>
          <cell r="H1251">
            <v>5230.83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5230.83</v>
          </cell>
          <cell r="N1251">
            <v>5230.83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0</v>
          </cell>
          <cell r="AH1251">
            <v>0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</row>
        <row r="1252">
          <cell r="C1252" t="str">
            <v>3000000208523</v>
          </cell>
          <cell r="D1252" t="str">
            <v>SC F232017</v>
          </cell>
          <cell r="E1252"/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0</v>
          </cell>
          <cell r="AH1252">
            <v>0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</row>
        <row r="1253">
          <cell r="C1253" t="str">
            <v>3000000208530</v>
          </cell>
          <cell r="D1253" t="str">
            <v>SC F232017</v>
          </cell>
          <cell r="E1253"/>
          <cell r="F1253">
            <v>18310</v>
          </cell>
          <cell r="G1253">
            <v>18301.949999999997</v>
          </cell>
          <cell r="H1253">
            <v>18301.949999999997</v>
          </cell>
          <cell r="I1253">
            <v>11966.74</v>
          </cell>
          <cell r="J1253">
            <v>11966.74</v>
          </cell>
          <cell r="K1253">
            <v>5791.4</v>
          </cell>
          <cell r="L1253">
            <v>5791.4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494.87</v>
          </cell>
          <cell r="T1253">
            <v>494.87</v>
          </cell>
          <cell r="U1253">
            <v>48.94</v>
          </cell>
          <cell r="V1253">
            <v>48.94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0</v>
          </cell>
          <cell r="AH1253">
            <v>0</v>
          </cell>
          <cell r="AI1253">
            <v>0</v>
          </cell>
          <cell r="AJ1253">
            <v>0</v>
          </cell>
          <cell r="AK1253">
            <v>0</v>
          </cell>
          <cell r="AL1253">
            <v>0</v>
          </cell>
        </row>
        <row r="1254">
          <cell r="C1254" t="str">
            <v>3000000208511</v>
          </cell>
          <cell r="D1254" t="str">
            <v>HCC F233595</v>
          </cell>
          <cell r="E1254"/>
          <cell r="F1254">
            <v>4905</v>
          </cell>
          <cell r="G1254">
            <v>4904.670000000001</v>
          </cell>
          <cell r="H1254">
            <v>4904.670000000001</v>
          </cell>
          <cell r="I1254">
            <v>3744.94</v>
          </cell>
          <cell r="J1254">
            <v>3744.94</v>
          </cell>
          <cell r="K1254">
            <v>1041.99</v>
          </cell>
          <cell r="L1254">
            <v>1041.99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107.13999999999999</v>
          </cell>
          <cell r="T1254">
            <v>107.13999999999999</v>
          </cell>
          <cell r="U1254">
            <v>10.6</v>
          </cell>
          <cell r="V1254">
            <v>10.6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</row>
        <row r="1255">
          <cell r="C1255" t="str">
            <v>3000000208597</v>
          </cell>
          <cell r="D1255" t="str">
            <v>CI F233595</v>
          </cell>
          <cell r="E1255"/>
          <cell r="F1255">
            <v>13400</v>
          </cell>
          <cell r="G1255">
            <v>13392.070000000002</v>
          </cell>
          <cell r="H1255">
            <v>13392.070000000002</v>
          </cell>
          <cell r="I1255">
            <v>8804.630000000001</v>
          </cell>
          <cell r="J1255">
            <v>8804.630000000001</v>
          </cell>
          <cell r="K1255">
            <v>4154.8100000000004</v>
          </cell>
          <cell r="L1255">
            <v>4154.8100000000004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230</v>
          </cell>
          <cell r="R1255">
            <v>230</v>
          </cell>
          <cell r="S1255">
            <v>184.39</v>
          </cell>
          <cell r="T1255">
            <v>184.39</v>
          </cell>
          <cell r="U1255">
            <v>18.239999999999998</v>
          </cell>
          <cell r="V1255">
            <v>18.239999999999998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</row>
        <row r="1256">
          <cell r="C1256" t="str">
            <v>3000000208585</v>
          </cell>
          <cell r="D1256" t="str">
            <v>SC F860</v>
          </cell>
          <cell r="E1256"/>
          <cell r="F1256">
            <v>6308</v>
          </cell>
          <cell r="G1256">
            <v>6350.6</v>
          </cell>
          <cell r="H1256">
            <v>6350.6</v>
          </cell>
          <cell r="I1256">
            <v>4308.07</v>
          </cell>
          <cell r="J1256">
            <v>4308.07</v>
          </cell>
          <cell r="K1256">
            <v>1807.8</v>
          </cell>
          <cell r="L1256">
            <v>1807.8</v>
          </cell>
          <cell r="M1256">
            <v>42.64</v>
          </cell>
          <cell r="N1256">
            <v>42.64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174.81</v>
          </cell>
          <cell r="T1256">
            <v>174.81</v>
          </cell>
          <cell r="U1256">
            <v>17.28</v>
          </cell>
          <cell r="V1256">
            <v>17.28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0</v>
          </cell>
          <cell r="AH1256">
            <v>0</v>
          </cell>
          <cell r="AI1256">
            <v>0</v>
          </cell>
          <cell r="AJ1256">
            <v>0</v>
          </cell>
          <cell r="AK1256">
            <v>0</v>
          </cell>
          <cell r="AL1256">
            <v>0</v>
          </cell>
        </row>
        <row r="1257">
          <cell r="C1257" t="str">
            <v>3000000208626</v>
          </cell>
          <cell r="D1257" t="str">
            <v>SC F860</v>
          </cell>
          <cell r="E1257"/>
          <cell r="F1257">
            <v>7858</v>
          </cell>
          <cell r="G1257">
            <v>7857.9999999999991</v>
          </cell>
          <cell r="H1257">
            <v>7857.9999999999991</v>
          </cell>
          <cell r="I1257">
            <v>5048.5</v>
          </cell>
          <cell r="J1257">
            <v>5048.5</v>
          </cell>
          <cell r="K1257">
            <v>2340.23</v>
          </cell>
          <cell r="L1257">
            <v>2340.23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230</v>
          </cell>
          <cell r="R1257">
            <v>230</v>
          </cell>
          <cell r="S1257">
            <v>217.74</v>
          </cell>
          <cell r="T1257">
            <v>217.74</v>
          </cell>
          <cell r="U1257">
            <v>21.53</v>
          </cell>
          <cell r="V1257">
            <v>21.53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0</v>
          </cell>
          <cell r="AH1257">
            <v>0</v>
          </cell>
          <cell r="AI1257">
            <v>0</v>
          </cell>
          <cell r="AJ1257">
            <v>0</v>
          </cell>
          <cell r="AK1257">
            <v>0</v>
          </cell>
          <cell r="AL1257">
            <v>0</v>
          </cell>
        </row>
        <row r="1258">
          <cell r="C1258" t="str">
            <v>3000000208581</v>
          </cell>
          <cell r="D1258" t="str">
            <v>CI F233595</v>
          </cell>
          <cell r="E1258"/>
          <cell r="F1258">
            <v>10847.44</v>
          </cell>
          <cell r="G1258">
            <v>10847.44</v>
          </cell>
          <cell r="H1258">
            <v>10847.44</v>
          </cell>
          <cell r="I1258">
            <v>8050.8700000000008</v>
          </cell>
          <cell r="J1258">
            <v>8050.8700000000008</v>
          </cell>
          <cell r="K1258">
            <v>2256.65</v>
          </cell>
          <cell r="L1258">
            <v>2256.65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330</v>
          </cell>
          <cell r="R1258">
            <v>330</v>
          </cell>
          <cell r="S1258">
            <v>191.02</v>
          </cell>
          <cell r="T1258">
            <v>191.02</v>
          </cell>
          <cell r="U1258">
            <v>18.899999999999999</v>
          </cell>
          <cell r="V1258">
            <v>18.899999999999999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0</v>
          </cell>
          <cell r="AH1258">
            <v>0</v>
          </cell>
          <cell r="AI1258">
            <v>0</v>
          </cell>
          <cell r="AJ1258">
            <v>0</v>
          </cell>
          <cell r="AK1258">
            <v>0</v>
          </cell>
          <cell r="AL1258">
            <v>0</v>
          </cell>
        </row>
        <row r="1259">
          <cell r="C1259" t="str">
            <v>3000000208638</v>
          </cell>
          <cell r="D1259" t="str">
            <v>CI F233595</v>
          </cell>
          <cell r="E1259"/>
          <cell r="F1259">
            <v>5745</v>
          </cell>
          <cell r="G1259">
            <v>5744.84</v>
          </cell>
          <cell r="H1259">
            <v>5744.84</v>
          </cell>
          <cell r="I1259">
            <v>3747.91</v>
          </cell>
          <cell r="J1259">
            <v>3747.91</v>
          </cell>
          <cell r="K1259">
            <v>1826.01</v>
          </cell>
          <cell r="L1259">
            <v>1826.01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155.54000000000002</v>
          </cell>
          <cell r="T1259">
            <v>155.54000000000002</v>
          </cell>
          <cell r="U1259">
            <v>15.38</v>
          </cell>
          <cell r="V1259">
            <v>15.38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>
            <v>0</v>
          </cell>
          <cell r="AH1259">
            <v>0</v>
          </cell>
          <cell r="AI1259">
            <v>0</v>
          </cell>
          <cell r="AJ1259">
            <v>0</v>
          </cell>
          <cell r="AK1259">
            <v>0</v>
          </cell>
          <cell r="AL1259">
            <v>0</v>
          </cell>
        </row>
        <row r="1260">
          <cell r="C1260" t="str">
            <v>3000000208584</v>
          </cell>
          <cell r="D1260" t="str">
            <v>CI F233595</v>
          </cell>
          <cell r="E1260"/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0</v>
          </cell>
          <cell r="AH1260">
            <v>0</v>
          </cell>
          <cell r="AI1260">
            <v>0</v>
          </cell>
          <cell r="AJ1260">
            <v>0</v>
          </cell>
          <cell r="AK1260">
            <v>0</v>
          </cell>
          <cell r="AL1260">
            <v>0</v>
          </cell>
        </row>
        <row r="1261">
          <cell r="C1261" t="str">
            <v>3000000208683</v>
          </cell>
          <cell r="D1261" t="str">
            <v>SC F232017</v>
          </cell>
          <cell r="E1261"/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0</v>
          </cell>
          <cell r="AH1261">
            <v>0</v>
          </cell>
          <cell r="AI1261">
            <v>0</v>
          </cell>
          <cell r="AJ1261">
            <v>0</v>
          </cell>
          <cell r="AK1261">
            <v>0</v>
          </cell>
          <cell r="AL1261">
            <v>0</v>
          </cell>
        </row>
        <row r="1262">
          <cell r="C1262" t="str">
            <v>3000000207254</v>
          </cell>
          <cell r="D1262" t="str">
            <v>CI F233595</v>
          </cell>
          <cell r="E1262"/>
          <cell r="F1262">
            <v>6050</v>
          </cell>
          <cell r="G1262">
            <v>6050</v>
          </cell>
          <cell r="H1262">
            <v>6050</v>
          </cell>
          <cell r="I1262">
            <v>2353.46</v>
          </cell>
          <cell r="J1262">
            <v>2353.46</v>
          </cell>
          <cell r="K1262">
            <v>3406.2</v>
          </cell>
          <cell r="L1262">
            <v>3406.2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230</v>
          </cell>
          <cell r="R1262">
            <v>230</v>
          </cell>
          <cell r="S1262">
            <v>60.34</v>
          </cell>
          <cell r="T1262">
            <v>60.34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</row>
        <row r="1263">
          <cell r="C1263" t="str">
            <v>3000000208196</v>
          </cell>
          <cell r="D1263" t="str">
            <v>SC F232017</v>
          </cell>
          <cell r="E1263"/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>
            <v>0</v>
          </cell>
          <cell r="AH1263">
            <v>0</v>
          </cell>
          <cell r="AI1263">
            <v>0</v>
          </cell>
          <cell r="AJ1263">
            <v>0</v>
          </cell>
          <cell r="AK1263">
            <v>0</v>
          </cell>
          <cell r="AL1263">
            <v>0</v>
          </cell>
        </row>
        <row r="1264">
          <cell r="C1264" t="str">
            <v>3000000208509</v>
          </cell>
          <cell r="D1264" t="str">
            <v>SC F232017</v>
          </cell>
          <cell r="E1264"/>
          <cell r="F1264">
            <v>0</v>
          </cell>
          <cell r="G1264">
            <v>258.31</v>
          </cell>
          <cell r="H1264">
            <v>258.31</v>
          </cell>
          <cell r="I1264">
            <v>0</v>
          </cell>
          <cell r="J1264">
            <v>0</v>
          </cell>
          <cell r="K1264">
            <v>89.76</v>
          </cell>
          <cell r="L1264">
            <v>89.76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153.38</v>
          </cell>
          <cell r="T1264">
            <v>153.38</v>
          </cell>
          <cell r="U1264">
            <v>15.17</v>
          </cell>
          <cell r="V1264">
            <v>15.17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</row>
        <row r="1265">
          <cell r="C1265" t="str">
            <v>3012010101100609</v>
          </cell>
          <cell r="D1265" t="str">
            <v>SC F232017</v>
          </cell>
          <cell r="E1265"/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</row>
        <row r="1266">
          <cell r="C1266" t="str">
            <v>3012010101147204</v>
          </cell>
          <cell r="D1266" t="str">
            <v>SC F232017</v>
          </cell>
          <cell r="E1266"/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</row>
        <row r="1267">
          <cell r="C1267" t="str">
            <v>590200000073</v>
          </cell>
          <cell r="D1267" t="str">
            <v>CI F233595</v>
          </cell>
          <cell r="E1267"/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0</v>
          </cell>
          <cell r="AH1267">
            <v>0</v>
          </cell>
          <cell r="AI1267">
            <v>0</v>
          </cell>
          <cell r="AJ1267">
            <v>0</v>
          </cell>
          <cell r="AK1267">
            <v>0</v>
          </cell>
          <cell r="AL1267">
            <v>0</v>
          </cell>
        </row>
        <row r="1268">
          <cell r="C1268" t="str">
            <v>3000000208733</v>
          </cell>
          <cell r="D1268" t="str">
            <v>SC F233595</v>
          </cell>
          <cell r="E1268"/>
          <cell r="F1268">
            <v>5641</v>
          </cell>
          <cell r="G1268">
            <v>5640.62</v>
          </cell>
          <cell r="H1268">
            <v>5640.62</v>
          </cell>
          <cell r="I1268">
            <v>3622.19</v>
          </cell>
          <cell r="J1268">
            <v>3622.19</v>
          </cell>
          <cell r="K1268">
            <v>1850.64</v>
          </cell>
          <cell r="L1268">
            <v>1850.64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152.69</v>
          </cell>
          <cell r="T1268">
            <v>152.69</v>
          </cell>
          <cell r="U1268">
            <v>15.1</v>
          </cell>
          <cell r="V1268">
            <v>15.1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0</v>
          </cell>
          <cell r="AH1268">
            <v>0</v>
          </cell>
          <cell r="AI1268">
            <v>0</v>
          </cell>
          <cell r="AJ1268">
            <v>0</v>
          </cell>
          <cell r="AK1268">
            <v>0</v>
          </cell>
          <cell r="AL1268">
            <v>0</v>
          </cell>
        </row>
        <row r="1269">
          <cell r="C1269" t="str">
            <v>3000000208788</v>
          </cell>
          <cell r="D1269" t="str">
            <v>CI F233595</v>
          </cell>
          <cell r="E1269"/>
          <cell r="F1269">
            <v>0</v>
          </cell>
          <cell r="G1269">
            <v>2.04</v>
          </cell>
          <cell r="H1269">
            <v>2.04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2.04</v>
          </cell>
          <cell r="T1269">
            <v>2.04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  <cell r="AI1269">
            <v>0</v>
          </cell>
          <cell r="AJ1269">
            <v>0</v>
          </cell>
          <cell r="AK1269">
            <v>0</v>
          </cell>
          <cell r="AL1269">
            <v>0</v>
          </cell>
        </row>
        <row r="1270">
          <cell r="C1270" t="str">
            <v>800024000120</v>
          </cell>
          <cell r="D1270" t="str">
            <v>CI F233595</v>
          </cell>
          <cell r="E1270"/>
          <cell r="F1270">
            <v>9381</v>
          </cell>
          <cell r="G1270">
            <v>9381</v>
          </cell>
          <cell r="H1270">
            <v>1184</v>
          </cell>
          <cell r="I1270">
            <v>4621.63</v>
          </cell>
          <cell r="J1270">
            <v>589.33000000000004</v>
          </cell>
          <cell r="K1270">
            <v>3449.12</v>
          </cell>
          <cell r="L1270">
            <v>434.94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230.01</v>
          </cell>
          <cell r="R1270">
            <v>28.04</v>
          </cell>
          <cell r="S1270">
            <v>486.51</v>
          </cell>
          <cell r="T1270">
            <v>59.31</v>
          </cell>
          <cell r="U1270">
            <v>126.57</v>
          </cell>
          <cell r="V1270">
            <v>15.43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467.16</v>
          </cell>
          <cell r="AB1270">
            <v>56.95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0</v>
          </cell>
          <cell r="AH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</row>
        <row r="1271">
          <cell r="C1271" t="str">
            <v>3000000208802</v>
          </cell>
          <cell r="D1271" t="str">
            <v>CI F233595</v>
          </cell>
          <cell r="E1271"/>
          <cell r="F1271">
            <v>0</v>
          </cell>
          <cell r="G1271">
            <v>1.71</v>
          </cell>
          <cell r="H1271">
            <v>1.71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1.71</v>
          </cell>
          <cell r="T1271">
            <v>1.71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0</v>
          </cell>
          <cell r="AH1271">
            <v>0</v>
          </cell>
          <cell r="AI1271">
            <v>0</v>
          </cell>
          <cell r="AJ1271">
            <v>0</v>
          </cell>
          <cell r="AK1271">
            <v>0</v>
          </cell>
          <cell r="AL1271">
            <v>0</v>
          </cell>
        </row>
        <row r="1272">
          <cell r="C1272" t="str">
            <v>3000000208950</v>
          </cell>
          <cell r="D1272" t="str">
            <v>CI F233595</v>
          </cell>
          <cell r="E1272"/>
          <cell r="F1272">
            <v>0</v>
          </cell>
          <cell r="G1272">
            <v>8.42</v>
          </cell>
          <cell r="H1272">
            <v>8.42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8.42</v>
          </cell>
          <cell r="T1272">
            <v>8.42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0</v>
          </cell>
          <cell r="AH1272">
            <v>0</v>
          </cell>
          <cell r="AI1272">
            <v>0</v>
          </cell>
          <cell r="AJ1272">
            <v>0</v>
          </cell>
          <cell r="AK1272">
            <v>0</v>
          </cell>
          <cell r="AL1272">
            <v>0</v>
          </cell>
        </row>
        <row r="1273">
          <cell r="C1273" t="str">
            <v>3000000208945</v>
          </cell>
          <cell r="D1273" t="str">
            <v>SC F860</v>
          </cell>
          <cell r="E1273"/>
          <cell r="F1273">
            <v>0</v>
          </cell>
          <cell r="G1273">
            <v>2161.63</v>
          </cell>
          <cell r="H1273">
            <v>2161.63</v>
          </cell>
          <cell r="I1273">
            <v>468.96</v>
          </cell>
          <cell r="J1273">
            <v>468.96</v>
          </cell>
          <cell r="K1273">
            <v>1569.42</v>
          </cell>
          <cell r="L1273">
            <v>1569.42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112.16</v>
          </cell>
          <cell r="T1273">
            <v>112.16</v>
          </cell>
          <cell r="U1273">
            <v>11.09</v>
          </cell>
          <cell r="V1273">
            <v>11.09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0</v>
          </cell>
          <cell r="AH1273">
            <v>0</v>
          </cell>
          <cell r="AI1273">
            <v>0</v>
          </cell>
          <cell r="AJ1273">
            <v>0</v>
          </cell>
          <cell r="AK1273">
            <v>0</v>
          </cell>
          <cell r="AL1273">
            <v>0</v>
          </cell>
        </row>
        <row r="1274">
          <cell r="C1274" t="str">
            <v>3030010102533576</v>
          </cell>
          <cell r="D1274" t="str">
            <v>SC F233595</v>
          </cell>
          <cell r="E1274"/>
          <cell r="F1274">
            <v>6903</v>
          </cell>
          <cell r="G1274">
            <v>6902.9900000000007</v>
          </cell>
          <cell r="H1274">
            <v>927.3599999999999</v>
          </cell>
          <cell r="I1274">
            <v>2386.16</v>
          </cell>
          <cell r="J1274">
            <v>320.56</v>
          </cell>
          <cell r="K1274">
            <v>2701.69</v>
          </cell>
          <cell r="L1274">
            <v>362.95</v>
          </cell>
          <cell r="M1274">
            <v>0</v>
          </cell>
          <cell r="N1274">
            <v>0</v>
          </cell>
          <cell r="O1274">
            <v>447.89</v>
          </cell>
          <cell r="P1274">
            <v>60.17</v>
          </cell>
          <cell r="Q1274">
            <v>230.01</v>
          </cell>
          <cell r="R1274">
            <v>30.9</v>
          </cell>
          <cell r="S1274">
            <v>758.20999999999992</v>
          </cell>
          <cell r="T1274">
            <v>101.86</v>
          </cell>
          <cell r="U1274">
            <v>74.88</v>
          </cell>
          <cell r="V1274">
            <v>10.06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304.14999999999998</v>
          </cell>
          <cell r="AB1274">
            <v>40.86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</row>
        <row r="1275">
          <cell r="C1275" t="str">
            <v>3000000209070</v>
          </cell>
          <cell r="D1275" t="str">
            <v>CI F233595</v>
          </cell>
          <cell r="E1275"/>
          <cell r="F1275">
            <v>6075</v>
          </cell>
          <cell r="G1275">
            <v>6074.4300000000012</v>
          </cell>
          <cell r="H1275">
            <v>6074.4300000000012</v>
          </cell>
          <cell r="I1275">
            <v>2712.87</v>
          </cell>
          <cell r="J1275">
            <v>2712.87</v>
          </cell>
          <cell r="K1275">
            <v>3116.4</v>
          </cell>
          <cell r="L1275">
            <v>3116.4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223.10000000000002</v>
          </cell>
          <cell r="T1275">
            <v>223.10000000000002</v>
          </cell>
          <cell r="U1275">
            <v>22.06</v>
          </cell>
          <cell r="V1275">
            <v>22.06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</row>
        <row r="1276">
          <cell r="C1276" t="str">
            <v>3000000208999</v>
          </cell>
          <cell r="D1276" t="str">
            <v>HCC F233595</v>
          </cell>
          <cell r="E1276"/>
          <cell r="F1276">
            <v>4775</v>
          </cell>
          <cell r="G1276">
            <v>4776.01</v>
          </cell>
          <cell r="H1276">
            <v>4776.01</v>
          </cell>
          <cell r="I1276">
            <v>2199.48</v>
          </cell>
          <cell r="J1276">
            <v>2199.48</v>
          </cell>
          <cell r="K1276">
            <v>2390.9499999999998</v>
          </cell>
          <cell r="L1276">
            <v>2390.9499999999998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168.88</v>
          </cell>
          <cell r="T1276">
            <v>168.88</v>
          </cell>
          <cell r="U1276">
            <v>16.7</v>
          </cell>
          <cell r="V1276">
            <v>16.7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0</v>
          </cell>
          <cell r="AH1276">
            <v>0</v>
          </cell>
          <cell r="AI1276">
            <v>0</v>
          </cell>
          <cell r="AJ1276">
            <v>0</v>
          </cell>
          <cell r="AK1276">
            <v>0</v>
          </cell>
          <cell r="AL1276">
            <v>0</v>
          </cell>
        </row>
        <row r="1277">
          <cell r="C1277" t="str">
            <v>3000000209049</v>
          </cell>
          <cell r="D1277" t="str">
            <v>CI F233595</v>
          </cell>
          <cell r="E1277"/>
          <cell r="F1277">
            <v>5741</v>
          </cell>
          <cell r="G1277">
            <v>5740.41</v>
          </cell>
          <cell r="H1277">
            <v>5740.41</v>
          </cell>
          <cell r="I1277">
            <v>3581.81</v>
          </cell>
          <cell r="J1277">
            <v>3581.81</v>
          </cell>
          <cell r="K1277">
            <v>1987.77</v>
          </cell>
          <cell r="L1277">
            <v>1987.77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155.46</v>
          </cell>
          <cell r="T1277">
            <v>155.46</v>
          </cell>
          <cell r="U1277">
            <v>15.37</v>
          </cell>
          <cell r="V1277">
            <v>15.37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0</v>
          </cell>
          <cell r="AH1277">
            <v>0</v>
          </cell>
          <cell r="AI1277">
            <v>0</v>
          </cell>
          <cell r="AJ1277">
            <v>0</v>
          </cell>
          <cell r="AK1277">
            <v>0</v>
          </cell>
          <cell r="AL1277">
            <v>0</v>
          </cell>
        </row>
        <row r="1278">
          <cell r="C1278" t="str">
            <v>3000000209061</v>
          </cell>
          <cell r="D1278" t="str">
            <v>SC F233595</v>
          </cell>
          <cell r="E1278"/>
          <cell r="F1278">
            <v>8035</v>
          </cell>
          <cell r="G1278">
            <v>8032.0700000000006</v>
          </cell>
          <cell r="H1278">
            <v>8032.0700000000006</v>
          </cell>
          <cell r="I1278">
            <v>5803.54</v>
          </cell>
          <cell r="J1278">
            <v>5803.54</v>
          </cell>
          <cell r="K1278">
            <v>2029.05</v>
          </cell>
          <cell r="L1278">
            <v>2029.05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181.52</v>
          </cell>
          <cell r="T1278">
            <v>181.52</v>
          </cell>
          <cell r="U1278">
            <v>17.96</v>
          </cell>
          <cell r="V1278">
            <v>17.96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  <cell r="AI1278">
            <v>0</v>
          </cell>
          <cell r="AJ1278">
            <v>0</v>
          </cell>
          <cell r="AK1278">
            <v>0</v>
          </cell>
          <cell r="AL1278">
            <v>0</v>
          </cell>
        </row>
        <row r="1279">
          <cell r="C1279" t="str">
            <v>3000000209045</v>
          </cell>
          <cell r="D1279" t="str">
            <v>CI F233595</v>
          </cell>
          <cell r="E1279"/>
          <cell r="F1279">
            <v>7500</v>
          </cell>
          <cell r="G1279">
            <v>7399.91</v>
          </cell>
          <cell r="H1279">
            <v>7399.91</v>
          </cell>
          <cell r="I1279">
            <v>4470.7299999999996</v>
          </cell>
          <cell r="J1279">
            <v>4470.7299999999996</v>
          </cell>
          <cell r="K1279">
            <v>2457.84</v>
          </cell>
          <cell r="L1279">
            <v>2457.84</v>
          </cell>
          <cell r="M1279">
            <v>158.82</v>
          </cell>
          <cell r="N1279">
            <v>158.82</v>
          </cell>
          <cell r="O1279">
            <v>0</v>
          </cell>
          <cell r="P1279">
            <v>0</v>
          </cell>
          <cell r="Q1279">
            <v>100</v>
          </cell>
          <cell r="R1279">
            <v>100</v>
          </cell>
          <cell r="S1279">
            <v>193.39</v>
          </cell>
          <cell r="T1279">
            <v>193.39</v>
          </cell>
          <cell r="U1279">
            <v>19.13</v>
          </cell>
          <cell r="V1279">
            <v>19.13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  <cell r="AI1279">
            <v>0</v>
          </cell>
          <cell r="AJ1279">
            <v>0</v>
          </cell>
          <cell r="AK1279">
            <v>0</v>
          </cell>
          <cell r="AL1279">
            <v>0</v>
          </cell>
        </row>
        <row r="1280">
          <cell r="C1280" t="str">
            <v>3000000209071</v>
          </cell>
          <cell r="D1280" t="str">
            <v>CI F233595</v>
          </cell>
          <cell r="E1280"/>
          <cell r="F1280">
            <v>10188</v>
          </cell>
          <cell r="G1280">
            <v>10187.64</v>
          </cell>
          <cell r="H1280">
            <v>10187.64</v>
          </cell>
          <cell r="I1280">
            <v>6357.79</v>
          </cell>
          <cell r="J1280">
            <v>6357.79</v>
          </cell>
          <cell r="K1280">
            <v>3526.69</v>
          </cell>
          <cell r="L1280">
            <v>3526.69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275.88</v>
          </cell>
          <cell r="T1280">
            <v>275.88</v>
          </cell>
          <cell r="U1280">
            <v>27.28</v>
          </cell>
          <cell r="V1280">
            <v>27.28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</row>
        <row r="1281">
          <cell r="C1281" t="str">
            <v>3000000209085</v>
          </cell>
          <cell r="D1281" t="str">
            <v>CI F233595</v>
          </cell>
          <cell r="E1281"/>
          <cell r="F1281">
            <v>0</v>
          </cell>
          <cell r="G1281">
            <v>42.59</v>
          </cell>
          <cell r="H1281">
            <v>42.59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42.59</v>
          </cell>
          <cell r="N1281">
            <v>42.59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0</v>
          </cell>
          <cell r="AK1281">
            <v>0</v>
          </cell>
          <cell r="AL1281">
            <v>0</v>
          </cell>
        </row>
        <row r="1282">
          <cell r="C1282" t="str">
            <v>3000000206805</v>
          </cell>
          <cell r="D1282" t="str">
            <v>SC F233595</v>
          </cell>
          <cell r="E1282"/>
          <cell r="F1282">
            <v>4140</v>
          </cell>
          <cell r="G1282">
            <v>4137.37</v>
          </cell>
          <cell r="H1282">
            <v>4137.37</v>
          </cell>
          <cell r="I1282">
            <v>1708.01</v>
          </cell>
          <cell r="J1282">
            <v>1708.01</v>
          </cell>
          <cell r="K1282">
            <v>2240.41</v>
          </cell>
          <cell r="L1282">
            <v>2240.41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171.94</v>
          </cell>
          <cell r="T1282">
            <v>171.94</v>
          </cell>
          <cell r="U1282">
            <v>17.010000000000002</v>
          </cell>
          <cell r="V1282">
            <v>17.010000000000002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</row>
        <row r="1283">
          <cell r="C1283" t="str">
            <v>3000000209102</v>
          </cell>
          <cell r="D1283" t="str">
            <v>SC F860</v>
          </cell>
          <cell r="E1283"/>
          <cell r="F1283">
            <v>6168</v>
          </cell>
          <cell r="G1283">
            <v>6166.8399999999992</v>
          </cell>
          <cell r="H1283">
            <v>6166.8399999999992</v>
          </cell>
          <cell r="I1283">
            <v>3959.61</v>
          </cell>
          <cell r="J1283">
            <v>3959.61</v>
          </cell>
          <cell r="K1283">
            <v>2019.47</v>
          </cell>
          <cell r="L1283">
            <v>2019.47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170.86</v>
          </cell>
          <cell r="T1283">
            <v>170.86</v>
          </cell>
          <cell r="U1283">
            <v>16.899999999999999</v>
          </cell>
          <cell r="V1283">
            <v>16.899999999999999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</row>
        <row r="1284">
          <cell r="C1284" t="str">
            <v>3000000209133</v>
          </cell>
          <cell r="D1284" t="str">
            <v>HCC F860</v>
          </cell>
          <cell r="E1284"/>
          <cell r="F1284">
            <v>2682</v>
          </cell>
          <cell r="G1284">
            <v>2681.46</v>
          </cell>
          <cell r="H1284">
            <v>2681.46</v>
          </cell>
          <cell r="I1284">
            <v>1721.67</v>
          </cell>
          <cell r="J1284">
            <v>1721.67</v>
          </cell>
          <cell r="K1284">
            <v>878.16</v>
          </cell>
          <cell r="L1284">
            <v>878.16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74.289999999999992</v>
          </cell>
          <cell r="T1284">
            <v>74.289999999999992</v>
          </cell>
          <cell r="U1284">
            <v>7.34</v>
          </cell>
          <cell r="V1284">
            <v>7.34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</row>
        <row r="1285">
          <cell r="C1285" t="str">
            <v>3000000209128</v>
          </cell>
          <cell r="D1285" t="str">
            <v>HCC F233595</v>
          </cell>
          <cell r="E1285"/>
          <cell r="F1285">
            <v>0</v>
          </cell>
          <cell r="G1285">
            <v>111.9</v>
          </cell>
          <cell r="H1285">
            <v>111.9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111.9</v>
          </cell>
          <cell r="N1285">
            <v>111.9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</row>
        <row r="1286">
          <cell r="C1286" t="str">
            <v>3000000209160</v>
          </cell>
          <cell r="D1286" t="str">
            <v>CI F233595</v>
          </cell>
          <cell r="E1286"/>
          <cell r="F1286">
            <v>5340</v>
          </cell>
          <cell r="G1286">
            <v>5339.85</v>
          </cell>
          <cell r="H1286">
            <v>5339.85</v>
          </cell>
          <cell r="I1286">
            <v>2953.1</v>
          </cell>
          <cell r="J1286">
            <v>2953.1</v>
          </cell>
          <cell r="K1286">
            <v>2208.34</v>
          </cell>
          <cell r="L1286">
            <v>2208.34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162.35999999999999</v>
          </cell>
          <cell r="T1286">
            <v>162.35999999999999</v>
          </cell>
          <cell r="U1286">
            <v>16.05</v>
          </cell>
          <cell r="V1286">
            <v>16.05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0</v>
          </cell>
          <cell r="AJ1286">
            <v>0</v>
          </cell>
          <cell r="AK1286">
            <v>0</v>
          </cell>
          <cell r="AL1286">
            <v>0</v>
          </cell>
        </row>
        <row r="1287">
          <cell r="C1287" t="str">
            <v>3000000209199</v>
          </cell>
          <cell r="D1287" t="str">
            <v>CI F233595</v>
          </cell>
          <cell r="E1287"/>
          <cell r="F1287">
            <v>6279</v>
          </cell>
          <cell r="G1287">
            <v>6279</v>
          </cell>
          <cell r="H1287">
            <v>6279</v>
          </cell>
          <cell r="I1287">
            <v>3571.34</v>
          </cell>
          <cell r="J1287">
            <v>3571.34</v>
          </cell>
          <cell r="K1287">
            <v>2290.89</v>
          </cell>
          <cell r="L1287">
            <v>2290.89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230</v>
          </cell>
          <cell r="R1287">
            <v>230</v>
          </cell>
          <cell r="S1287">
            <v>169.96</v>
          </cell>
          <cell r="T1287">
            <v>169.96</v>
          </cell>
          <cell r="U1287">
            <v>16.809999999999999</v>
          </cell>
          <cell r="V1287">
            <v>16.809999999999999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0</v>
          </cell>
          <cell r="AJ1287">
            <v>0</v>
          </cell>
          <cell r="AK1287">
            <v>0</v>
          </cell>
          <cell r="AL1287">
            <v>0</v>
          </cell>
        </row>
        <row r="1288">
          <cell r="C1288" t="str">
            <v>3000000209202</v>
          </cell>
          <cell r="D1288" t="str">
            <v>HV F233595</v>
          </cell>
          <cell r="E1288"/>
          <cell r="F1288">
            <v>8588</v>
          </cell>
          <cell r="G1288">
            <v>8588</v>
          </cell>
          <cell r="H1288">
            <v>8588</v>
          </cell>
          <cell r="I1288">
            <v>3644.12</v>
          </cell>
          <cell r="J1288">
            <v>3644.12</v>
          </cell>
          <cell r="K1288">
            <v>4406.75</v>
          </cell>
          <cell r="L1288">
            <v>4406.75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230</v>
          </cell>
          <cell r="R1288">
            <v>230</v>
          </cell>
          <cell r="S1288">
            <v>276.87</v>
          </cell>
          <cell r="T1288">
            <v>276.87</v>
          </cell>
          <cell r="U1288">
            <v>30.26</v>
          </cell>
          <cell r="V1288">
            <v>30.26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0</v>
          </cell>
          <cell r="AJ1288">
            <v>0</v>
          </cell>
          <cell r="AK1288">
            <v>0</v>
          </cell>
          <cell r="AL1288">
            <v>0</v>
          </cell>
        </row>
        <row r="1289">
          <cell r="C1289" t="str">
            <v>3000000209244</v>
          </cell>
          <cell r="D1289" t="str">
            <v>SC F233595</v>
          </cell>
          <cell r="E1289"/>
          <cell r="F1289">
            <v>1348.69</v>
          </cell>
          <cell r="G1289">
            <v>6992.0399999999991</v>
          </cell>
          <cell r="H1289">
            <v>6992.0399999999991</v>
          </cell>
          <cell r="I1289">
            <v>2638.34</v>
          </cell>
          <cell r="J1289">
            <v>2638.34</v>
          </cell>
          <cell r="K1289">
            <v>2772.79</v>
          </cell>
          <cell r="L1289">
            <v>2772.79</v>
          </cell>
          <cell r="M1289">
            <v>1348.69</v>
          </cell>
          <cell r="N1289">
            <v>1348.69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211.32</v>
          </cell>
          <cell r="T1289">
            <v>211.32</v>
          </cell>
          <cell r="U1289">
            <v>20.9</v>
          </cell>
          <cell r="V1289">
            <v>20.9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</row>
        <row r="1290">
          <cell r="C1290" t="str">
            <v>3000000209295</v>
          </cell>
          <cell r="D1290" t="str">
            <v>CI F233595</v>
          </cell>
          <cell r="E1290"/>
          <cell r="F1290">
            <v>6270</v>
          </cell>
          <cell r="G1290">
            <v>6269.84</v>
          </cell>
          <cell r="H1290">
            <v>6269.84</v>
          </cell>
          <cell r="I1290">
            <v>3809.41</v>
          </cell>
          <cell r="J1290">
            <v>3809.41</v>
          </cell>
          <cell r="K1290">
            <v>2273.71</v>
          </cell>
          <cell r="L1290">
            <v>2273.71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169.91</v>
          </cell>
          <cell r="T1290">
            <v>169.91</v>
          </cell>
          <cell r="U1290">
            <v>16.809999999999999</v>
          </cell>
          <cell r="V1290">
            <v>16.809999999999999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</row>
        <row r="1291">
          <cell r="C1291" t="str">
            <v>3000000209312</v>
          </cell>
          <cell r="D1291" t="str">
            <v>CI F233595</v>
          </cell>
          <cell r="E1291"/>
          <cell r="F1291">
            <v>4783</v>
          </cell>
          <cell r="G1291">
            <v>4782.38</v>
          </cell>
          <cell r="H1291">
            <v>4782.38</v>
          </cell>
          <cell r="I1291">
            <v>2900.88</v>
          </cell>
          <cell r="J1291">
            <v>2900.88</v>
          </cell>
          <cell r="K1291">
            <v>1739.09</v>
          </cell>
          <cell r="L1291">
            <v>1739.09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129.59</v>
          </cell>
          <cell r="T1291">
            <v>129.59</v>
          </cell>
          <cell r="U1291">
            <v>12.82</v>
          </cell>
          <cell r="V1291">
            <v>12.82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</row>
        <row r="1292">
          <cell r="C1292" t="str">
            <v>3000000209282</v>
          </cell>
          <cell r="D1292" t="str">
            <v>HCC F860</v>
          </cell>
          <cell r="E1292"/>
          <cell r="F1292">
            <v>0</v>
          </cell>
          <cell r="G1292">
            <v>5.88</v>
          </cell>
          <cell r="H1292">
            <v>5.88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5.88</v>
          </cell>
          <cell r="T1292">
            <v>5.88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</row>
        <row r="1293">
          <cell r="C1293" t="str">
            <v>3000000209319</v>
          </cell>
          <cell r="D1293" t="str">
            <v>SC F233595</v>
          </cell>
          <cell r="E1293"/>
          <cell r="F1293">
            <v>12600</v>
          </cell>
          <cell r="G1293">
            <v>12589.94</v>
          </cell>
          <cell r="H1293">
            <v>12589.94</v>
          </cell>
          <cell r="I1293">
            <v>4176.34</v>
          </cell>
          <cell r="J1293">
            <v>4176.34</v>
          </cell>
          <cell r="K1293">
            <v>7839.77</v>
          </cell>
          <cell r="L1293">
            <v>7839.77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522.19000000000005</v>
          </cell>
          <cell r="T1293">
            <v>522.19000000000005</v>
          </cell>
          <cell r="U1293">
            <v>51.64</v>
          </cell>
          <cell r="V1293">
            <v>51.64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0</v>
          </cell>
          <cell r="AK1293">
            <v>0</v>
          </cell>
          <cell r="AL1293">
            <v>0</v>
          </cell>
        </row>
        <row r="1294">
          <cell r="C1294" t="str">
            <v>3000000209279</v>
          </cell>
          <cell r="D1294" t="str">
            <v>CI F233595</v>
          </cell>
          <cell r="E1294"/>
          <cell r="F1294">
            <v>4650</v>
          </cell>
          <cell r="G1294">
            <v>4643.9600000000009</v>
          </cell>
          <cell r="H1294">
            <v>4643.9600000000009</v>
          </cell>
          <cell r="I1294">
            <v>3276.57</v>
          </cell>
          <cell r="J1294">
            <v>3276.57</v>
          </cell>
          <cell r="K1294">
            <v>1219.54</v>
          </cell>
          <cell r="L1294">
            <v>1219.54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134.54</v>
          </cell>
          <cell r="T1294">
            <v>134.54</v>
          </cell>
          <cell r="U1294">
            <v>13.31</v>
          </cell>
          <cell r="V1294">
            <v>13.31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</row>
        <row r="1295">
          <cell r="C1295" t="str">
            <v>3000000209262</v>
          </cell>
          <cell r="D1295" t="str">
            <v>SC F233595</v>
          </cell>
          <cell r="E1295"/>
          <cell r="F1295">
            <v>4691</v>
          </cell>
          <cell r="G1295">
            <v>4690.9999999999991</v>
          </cell>
          <cell r="H1295">
            <v>4690.9999999999991</v>
          </cell>
          <cell r="I1295">
            <v>2817.57</v>
          </cell>
          <cell r="J1295">
            <v>2817.57</v>
          </cell>
          <cell r="K1295">
            <v>1403.75</v>
          </cell>
          <cell r="L1295">
            <v>1403.75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330</v>
          </cell>
          <cell r="R1295">
            <v>330</v>
          </cell>
          <cell r="S1295">
            <v>127.11</v>
          </cell>
          <cell r="T1295">
            <v>127.11</v>
          </cell>
          <cell r="U1295">
            <v>12.57</v>
          </cell>
          <cell r="V1295">
            <v>12.57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</row>
        <row r="1296">
          <cell r="C1296" t="str">
            <v>3000000209294</v>
          </cell>
          <cell r="D1296" t="str">
            <v>SC F233595</v>
          </cell>
          <cell r="E1296"/>
          <cell r="F1296">
            <v>5549</v>
          </cell>
          <cell r="G1296">
            <v>5558.5800000000008</v>
          </cell>
          <cell r="H1296">
            <v>5558.5800000000008</v>
          </cell>
          <cell r="I1296">
            <v>2460.94</v>
          </cell>
          <cell r="J1296">
            <v>2460.94</v>
          </cell>
          <cell r="K1296">
            <v>2870.07</v>
          </cell>
          <cell r="L1296">
            <v>2870.07</v>
          </cell>
          <cell r="M1296">
            <v>10.35</v>
          </cell>
          <cell r="N1296">
            <v>10.35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197.67</v>
          </cell>
          <cell r="T1296">
            <v>197.67</v>
          </cell>
          <cell r="U1296">
            <v>19.55</v>
          </cell>
          <cell r="V1296">
            <v>19.55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  <cell r="AI1296">
            <v>0</v>
          </cell>
          <cell r="AJ1296">
            <v>0</v>
          </cell>
          <cell r="AK1296">
            <v>0</v>
          </cell>
          <cell r="AL1296">
            <v>0</v>
          </cell>
        </row>
        <row r="1297">
          <cell r="C1297" t="str">
            <v>3000000209384</v>
          </cell>
          <cell r="D1297" t="str">
            <v>CI F233595</v>
          </cell>
          <cell r="E1297"/>
          <cell r="F1297">
            <v>0</v>
          </cell>
          <cell r="G1297">
            <v>0.06</v>
          </cell>
          <cell r="H1297">
            <v>0.06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0.06</v>
          </cell>
          <cell r="T1297">
            <v>0.06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  <cell r="AI1297">
            <v>0</v>
          </cell>
          <cell r="AJ1297">
            <v>0</v>
          </cell>
          <cell r="AK1297">
            <v>0</v>
          </cell>
          <cell r="AL1297">
            <v>0</v>
          </cell>
        </row>
        <row r="1298">
          <cell r="C1298" t="str">
            <v>3000000209387</v>
          </cell>
          <cell r="D1298" t="str">
            <v>HCC F232017</v>
          </cell>
          <cell r="E1298"/>
          <cell r="F1298">
            <v>7410</v>
          </cell>
          <cell r="G1298">
            <v>7410.0000000000009</v>
          </cell>
          <cell r="H1298">
            <v>7410.0000000000009</v>
          </cell>
          <cell r="I1298">
            <v>4166.76</v>
          </cell>
          <cell r="J1298">
            <v>4166.76</v>
          </cell>
          <cell r="K1298">
            <v>2793.13</v>
          </cell>
          <cell r="L1298">
            <v>2793.13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230</v>
          </cell>
          <cell r="R1298">
            <v>230</v>
          </cell>
          <cell r="S1298">
            <v>200.3</v>
          </cell>
          <cell r="T1298">
            <v>200.3</v>
          </cell>
          <cell r="U1298">
            <v>19.809999999999999</v>
          </cell>
          <cell r="V1298">
            <v>19.809999999999999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  <cell r="AJ1298">
            <v>0</v>
          </cell>
          <cell r="AK1298">
            <v>0</v>
          </cell>
          <cell r="AL1298">
            <v>0</v>
          </cell>
        </row>
        <row r="1299">
          <cell r="C1299" t="str">
            <v>3000000209380</v>
          </cell>
          <cell r="D1299" t="str">
            <v>HCC F232017</v>
          </cell>
          <cell r="E1299"/>
          <cell r="F1299">
            <v>7376</v>
          </cell>
          <cell r="G1299">
            <v>7375.8000000000011</v>
          </cell>
          <cell r="H1299">
            <v>7375.8000000000011</v>
          </cell>
          <cell r="I1299">
            <v>4839.54</v>
          </cell>
          <cell r="J1299">
            <v>4839.54</v>
          </cell>
          <cell r="K1299">
            <v>2341.64</v>
          </cell>
          <cell r="L1299">
            <v>2341.64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177.1</v>
          </cell>
          <cell r="T1299">
            <v>177.1</v>
          </cell>
          <cell r="U1299">
            <v>17.52</v>
          </cell>
          <cell r="V1299">
            <v>17.52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0</v>
          </cell>
          <cell r="AK1299">
            <v>0</v>
          </cell>
          <cell r="AL1299">
            <v>0</v>
          </cell>
        </row>
        <row r="1300">
          <cell r="C1300" t="str">
            <v>3000000209333</v>
          </cell>
          <cell r="D1300" t="str">
            <v>CI F233595</v>
          </cell>
          <cell r="E1300"/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0</v>
          </cell>
          <cell r="AJ1300">
            <v>0</v>
          </cell>
          <cell r="AK1300">
            <v>0</v>
          </cell>
          <cell r="AL1300">
            <v>0</v>
          </cell>
        </row>
        <row r="1301">
          <cell r="C1301" t="str">
            <v>3000000209354</v>
          </cell>
          <cell r="D1301" t="str">
            <v>HCC F247</v>
          </cell>
          <cell r="E1301"/>
          <cell r="F1301">
            <v>9495.6</v>
          </cell>
          <cell r="G1301">
            <v>9495.5999999999985</v>
          </cell>
          <cell r="H1301">
            <v>9495.5999999999985</v>
          </cell>
          <cell r="I1301">
            <v>5865.45</v>
          </cell>
          <cell r="J1301">
            <v>5865.45</v>
          </cell>
          <cell r="K1301">
            <v>3341.49</v>
          </cell>
          <cell r="L1301">
            <v>3341.49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262.68</v>
          </cell>
          <cell r="T1301">
            <v>262.68</v>
          </cell>
          <cell r="U1301">
            <v>25.98</v>
          </cell>
          <cell r="V1301">
            <v>25.98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  <cell r="AI1301">
            <v>0</v>
          </cell>
          <cell r="AJ1301">
            <v>0</v>
          </cell>
          <cell r="AK1301">
            <v>0</v>
          </cell>
          <cell r="AL1301">
            <v>0</v>
          </cell>
        </row>
        <row r="1302">
          <cell r="C1302" t="str">
            <v>3000000209375</v>
          </cell>
          <cell r="D1302" t="str">
            <v>HCC F247</v>
          </cell>
          <cell r="E1302"/>
          <cell r="F1302">
            <v>7538.02</v>
          </cell>
          <cell r="G1302">
            <v>7538.02</v>
          </cell>
          <cell r="H1302">
            <v>7538.02</v>
          </cell>
          <cell r="I1302">
            <v>5113.96</v>
          </cell>
          <cell r="J1302">
            <v>5113.96</v>
          </cell>
          <cell r="K1302">
            <v>2221.17</v>
          </cell>
          <cell r="L1302">
            <v>2221.17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184.63</v>
          </cell>
          <cell r="T1302">
            <v>184.63</v>
          </cell>
          <cell r="U1302">
            <v>18.260000000000002</v>
          </cell>
          <cell r="V1302">
            <v>18.260000000000002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>
            <v>0</v>
          </cell>
          <cell r="AI1302">
            <v>0</v>
          </cell>
          <cell r="AJ1302">
            <v>0</v>
          </cell>
          <cell r="AK1302">
            <v>0</v>
          </cell>
          <cell r="AL1302">
            <v>0</v>
          </cell>
        </row>
        <row r="1303">
          <cell r="C1303" t="str">
            <v>9905</v>
          </cell>
          <cell r="D1303" t="str">
            <v>PAT F196</v>
          </cell>
          <cell r="E1303"/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</row>
        <row r="1304">
          <cell r="C1304" t="str">
            <v>3012010101043007</v>
          </cell>
          <cell r="D1304" t="str">
            <v>SC F232017</v>
          </cell>
          <cell r="E1304"/>
          <cell r="F1304">
            <v>13000</v>
          </cell>
          <cell r="G1304">
            <v>12999.980000000001</v>
          </cell>
          <cell r="H1304">
            <v>1605.97</v>
          </cell>
          <cell r="I1304">
            <v>6181.74</v>
          </cell>
          <cell r="J1304">
            <v>763.67</v>
          </cell>
          <cell r="K1304">
            <v>4276.3900000000003</v>
          </cell>
          <cell r="L1304">
            <v>528.29</v>
          </cell>
          <cell r="M1304">
            <v>0</v>
          </cell>
          <cell r="N1304">
            <v>0</v>
          </cell>
          <cell r="O1304">
            <v>224.31</v>
          </cell>
          <cell r="P1304">
            <v>27.71</v>
          </cell>
          <cell r="Q1304">
            <v>350.02</v>
          </cell>
          <cell r="R1304">
            <v>43.24</v>
          </cell>
          <cell r="S1304">
            <v>1314.03</v>
          </cell>
          <cell r="T1304">
            <v>162.33000000000001</v>
          </cell>
          <cell r="U1304">
            <v>129.84</v>
          </cell>
          <cell r="V1304">
            <v>16.04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523.65</v>
          </cell>
          <cell r="AB1304">
            <v>64.69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>
            <v>0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</row>
        <row r="1305">
          <cell r="C1305" t="str">
            <v>3012010101171691</v>
          </cell>
          <cell r="D1305" t="str">
            <v>SC F233595</v>
          </cell>
          <cell r="E1305"/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>
            <v>0</v>
          </cell>
          <cell r="AI1305">
            <v>0</v>
          </cell>
          <cell r="AJ1305">
            <v>0</v>
          </cell>
          <cell r="AK1305">
            <v>0</v>
          </cell>
          <cell r="AL1305">
            <v>0</v>
          </cell>
        </row>
        <row r="1306">
          <cell r="C1306" t="str">
            <v>590200000149</v>
          </cell>
          <cell r="D1306" t="str">
            <v>CI F233595</v>
          </cell>
          <cell r="E1306"/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>
            <v>0</v>
          </cell>
          <cell r="AI1306">
            <v>0</v>
          </cell>
          <cell r="AJ1306">
            <v>0</v>
          </cell>
          <cell r="AK1306">
            <v>0</v>
          </cell>
          <cell r="AL1306">
            <v>0</v>
          </cell>
        </row>
        <row r="1307">
          <cell r="C1307" t="str">
            <v>3000000209451</v>
          </cell>
          <cell r="D1307" t="str">
            <v>CI F233595</v>
          </cell>
          <cell r="E1307"/>
          <cell r="F1307">
            <v>6100</v>
          </cell>
          <cell r="G1307">
            <v>6108.1799999999994</v>
          </cell>
          <cell r="H1307">
            <v>6108.1799999999994</v>
          </cell>
          <cell r="I1307">
            <v>2633.95</v>
          </cell>
          <cell r="J1307">
            <v>2633.95</v>
          </cell>
          <cell r="K1307">
            <v>3221.36</v>
          </cell>
          <cell r="L1307">
            <v>3221.36</v>
          </cell>
          <cell r="M1307">
            <v>12.27</v>
          </cell>
          <cell r="N1307">
            <v>12.27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218.94</v>
          </cell>
          <cell r="T1307">
            <v>218.94</v>
          </cell>
          <cell r="U1307">
            <v>21.66</v>
          </cell>
          <cell r="V1307">
            <v>21.66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H1307">
            <v>0</v>
          </cell>
          <cell r="AI1307">
            <v>0</v>
          </cell>
          <cell r="AJ1307">
            <v>0</v>
          </cell>
          <cell r="AK1307">
            <v>0</v>
          </cell>
          <cell r="AL1307">
            <v>0</v>
          </cell>
        </row>
        <row r="1308">
          <cell r="C1308" t="str">
            <v>246800</v>
          </cell>
          <cell r="D1308" t="str">
            <v>SC F860</v>
          </cell>
          <cell r="E1308"/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H1308">
            <v>0</v>
          </cell>
          <cell r="AI1308">
            <v>0</v>
          </cell>
          <cell r="AJ1308">
            <v>0</v>
          </cell>
          <cell r="AK1308">
            <v>0</v>
          </cell>
          <cell r="AL1308">
            <v>0</v>
          </cell>
        </row>
        <row r="1309">
          <cell r="C1309" t="str">
            <v>3000000209485</v>
          </cell>
          <cell r="D1309" t="str">
            <v>CI F233595</v>
          </cell>
          <cell r="E1309"/>
          <cell r="F1309">
            <v>0</v>
          </cell>
          <cell r="G1309">
            <v>3.28</v>
          </cell>
          <cell r="H1309">
            <v>3.28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3.28</v>
          </cell>
          <cell r="T1309">
            <v>3.28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>
            <v>0</v>
          </cell>
          <cell r="AI1309">
            <v>0</v>
          </cell>
          <cell r="AJ1309">
            <v>0</v>
          </cell>
          <cell r="AK1309">
            <v>0</v>
          </cell>
          <cell r="AL1309">
            <v>0</v>
          </cell>
        </row>
        <row r="1310">
          <cell r="C1310" t="str">
            <v>3000000209608</v>
          </cell>
          <cell r="D1310" t="str">
            <v>SC F232017</v>
          </cell>
          <cell r="E1310"/>
          <cell r="F1310">
            <v>8305</v>
          </cell>
          <cell r="G1310">
            <v>8309.41</v>
          </cell>
          <cell r="H1310">
            <v>8309.41</v>
          </cell>
          <cell r="I1310">
            <v>3682.46</v>
          </cell>
          <cell r="J1310">
            <v>3682.46</v>
          </cell>
          <cell r="K1310">
            <v>4310.6099999999997</v>
          </cell>
          <cell r="L1310">
            <v>4310.6099999999997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287.87</v>
          </cell>
          <cell r="T1310">
            <v>287.87</v>
          </cell>
          <cell r="U1310">
            <v>28.47</v>
          </cell>
          <cell r="V1310">
            <v>28.47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>
            <v>0</v>
          </cell>
          <cell r="AI1310">
            <v>0</v>
          </cell>
          <cell r="AJ1310">
            <v>0</v>
          </cell>
          <cell r="AK1310">
            <v>0</v>
          </cell>
          <cell r="AL1310">
            <v>0</v>
          </cell>
        </row>
        <row r="1311">
          <cell r="C1311" t="str">
            <v>3000000209582</v>
          </cell>
          <cell r="D1311" t="str">
            <v>CI F233595</v>
          </cell>
          <cell r="E1311"/>
          <cell r="F1311">
            <v>4874.03</v>
          </cell>
          <cell r="G1311">
            <v>4874.03</v>
          </cell>
          <cell r="H1311">
            <v>4874.03</v>
          </cell>
          <cell r="I1311">
            <v>2845.39</v>
          </cell>
          <cell r="J1311">
            <v>2845.39</v>
          </cell>
          <cell r="K1311">
            <v>1883.44</v>
          </cell>
          <cell r="L1311">
            <v>1883.44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132.13</v>
          </cell>
          <cell r="T1311">
            <v>132.13</v>
          </cell>
          <cell r="U1311">
            <v>13.07</v>
          </cell>
          <cell r="V1311">
            <v>13.07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</v>
          </cell>
          <cell r="AI1311">
            <v>0</v>
          </cell>
          <cell r="AJ1311">
            <v>0</v>
          </cell>
          <cell r="AK1311">
            <v>0</v>
          </cell>
          <cell r="AL1311">
            <v>0</v>
          </cell>
        </row>
        <row r="1312">
          <cell r="C1312" t="str">
            <v>3000000209619</v>
          </cell>
          <cell r="D1312" t="str">
            <v>HCC F233595</v>
          </cell>
          <cell r="E1312"/>
          <cell r="F1312">
            <v>0</v>
          </cell>
          <cell r="G1312">
            <v>5.33</v>
          </cell>
          <cell r="H1312">
            <v>5.33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5.33</v>
          </cell>
          <cell r="T1312">
            <v>5.33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</row>
        <row r="1313">
          <cell r="C1313" t="str">
            <v>3000000209626</v>
          </cell>
          <cell r="D1313" t="str">
            <v>CI F233595</v>
          </cell>
          <cell r="E1313"/>
          <cell r="F1313">
            <v>0</v>
          </cell>
          <cell r="G1313">
            <v>7.76</v>
          </cell>
          <cell r="H1313">
            <v>7.76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7.76</v>
          </cell>
          <cell r="T1313">
            <v>7.76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</row>
        <row r="1314">
          <cell r="C1314" t="str">
            <v>246667</v>
          </cell>
          <cell r="D1314" t="str">
            <v>HCC F233595</v>
          </cell>
          <cell r="E1314"/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</row>
        <row r="1315">
          <cell r="C1315" t="str">
            <v>3012010101072741</v>
          </cell>
          <cell r="D1315" t="str">
            <v>SC F232017</v>
          </cell>
          <cell r="E1315"/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</row>
        <row r="1316">
          <cell r="C1316" t="str">
            <v>3012010101141728</v>
          </cell>
          <cell r="D1316" t="str">
            <v>SC F232017</v>
          </cell>
          <cell r="E1316"/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</row>
        <row r="1317">
          <cell r="C1317" t="str">
            <v>3012010101142304</v>
          </cell>
          <cell r="D1317" t="str">
            <v>SC F232017</v>
          </cell>
          <cell r="E1317"/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</row>
        <row r="1318">
          <cell r="C1318" t="str">
            <v>3030010102507620</v>
          </cell>
          <cell r="D1318" t="str">
            <v>SC F232017</v>
          </cell>
          <cell r="E1318"/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>
            <v>0</v>
          </cell>
          <cell r="AI1318">
            <v>0</v>
          </cell>
          <cell r="AJ1318">
            <v>0</v>
          </cell>
          <cell r="AK1318">
            <v>0</v>
          </cell>
          <cell r="AL1318">
            <v>0</v>
          </cell>
        </row>
        <row r="1319">
          <cell r="C1319" t="str">
            <v>3012010101083995</v>
          </cell>
          <cell r="D1319" t="str">
            <v>SC F232017</v>
          </cell>
          <cell r="E1319"/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  <cell r="AI1319">
            <v>0</v>
          </cell>
          <cell r="AJ1319">
            <v>0</v>
          </cell>
          <cell r="AK1319">
            <v>0</v>
          </cell>
          <cell r="AL1319">
            <v>0</v>
          </cell>
        </row>
        <row r="1320">
          <cell r="C1320" t="str">
            <v>3012010101146396</v>
          </cell>
          <cell r="D1320" t="str">
            <v>SC F233595</v>
          </cell>
          <cell r="E1320"/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>
            <v>0</v>
          </cell>
          <cell r="AI1320">
            <v>0</v>
          </cell>
          <cell r="AJ1320">
            <v>0</v>
          </cell>
          <cell r="AK1320">
            <v>0</v>
          </cell>
          <cell r="AL1320">
            <v>0</v>
          </cell>
        </row>
        <row r="1321">
          <cell r="C1321" t="str">
            <v>3012010101159258</v>
          </cell>
          <cell r="D1321" t="str">
            <v>SC F233595</v>
          </cell>
          <cell r="E1321"/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>
            <v>0</v>
          </cell>
          <cell r="AI1321">
            <v>0</v>
          </cell>
          <cell r="AJ1321">
            <v>0</v>
          </cell>
          <cell r="AK1321">
            <v>0</v>
          </cell>
          <cell r="AL1321">
            <v>0</v>
          </cell>
        </row>
        <row r="1322">
          <cell r="C1322" t="str">
            <v>171004000088</v>
          </cell>
          <cell r="D1322" t="str">
            <v>CI F233595</v>
          </cell>
          <cell r="E1322"/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</row>
        <row r="1323">
          <cell r="C1323" t="str">
            <v>3000000209652</v>
          </cell>
          <cell r="D1323" t="str">
            <v>HCC F233595</v>
          </cell>
          <cell r="E1323"/>
          <cell r="F1323">
            <v>5300</v>
          </cell>
          <cell r="G1323">
            <v>5299.4699999999993</v>
          </cell>
          <cell r="H1323">
            <v>5299.4699999999993</v>
          </cell>
          <cell r="I1323">
            <v>3054.96</v>
          </cell>
          <cell r="J1323">
            <v>3054.96</v>
          </cell>
          <cell r="K1323">
            <v>2086.87</v>
          </cell>
          <cell r="L1323">
            <v>2086.87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143.45000000000002</v>
          </cell>
          <cell r="T1323">
            <v>143.45000000000002</v>
          </cell>
          <cell r="U1323">
            <v>14.19</v>
          </cell>
          <cell r="V1323">
            <v>14.19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>
            <v>0</v>
          </cell>
          <cell r="AI1323">
            <v>0</v>
          </cell>
          <cell r="AJ1323">
            <v>0</v>
          </cell>
          <cell r="AK1323">
            <v>0</v>
          </cell>
          <cell r="AL1323">
            <v>0</v>
          </cell>
        </row>
        <row r="1324">
          <cell r="C1324" t="str">
            <v>3000000209499</v>
          </cell>
          <cell r="D1324" t="str">
            <v>SC F233595</v>
          </cell>
          <cell r="E1324"/>
          <cell r="F1324">
            <v>5667</v>
          </cell>
          <cell r="G1324">
            <v>5666.4000000000005</v>
          </cell>
          <cell r="H1324">
            <v>5666.4000000000005</v>
          </cell>
          <cell r="I1324">
            <v>3330.76</v>
          </cell>
          <cell r="J1324">
            <v>3330.76</v>
          </cell>
          <cell r="K1324">
            <v>2167.08</v>
          </cell>
          <cell r="L1324">
            <v>2167.08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153.38999999999999</v>
          </cell>
          <cell r="T1324">
            <v>153.38999999999999</v>
          </cell>
          <cell r="U1324">
            <v>15.17</v>
          </cell>
          <cell r="V1324">
            <v>15.17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>
            <v>0</v>
          </cell>
          <cell r="AI1324">
            <v>0</v>
          </cell>
          <cell r="AJ1324">
            <v>0</v>
          </cell>
          <cell r="AK1324">
            <v>0</v>
          </cell>
          <cell r="AL1324">
            <v>0</v>
          </cell>
        </row>
        <row r="1325">
          <cell r="C1325" t="str">
            <v>3010010101834124</v>
          </cell>
          <cell r="D1325" t="str">
            <v>SC F247</v>
          </cell>
          <cell r="E1325"/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H1325">
            <v>0</v>
          </cell>
          <cell r="AI1325">
            <v>0</v>
          </cell>
          <cell r="AJ1325">
            <v>0</v>
          </cell>
          <cell r="AK1325">
            <v>0</v>
          </cell>
          <cell r="AL1325">
            <v>0</v>
          </cell>
        </row>
        <row r="1326">
          <cell r="C1326" t="str">
            <v>3000000209738</v>
          </cell>
          <cell r="D1326" t="str">
            <v>CI F233595</v>
          </cell>
          <cell r="E1326"/>
          <cell r="F1326">
            <v>5870</v>
          </cell>
          <cell r="G1326">
            <v>6421.6100000000006</v>
          </cell>
          <cell r="H1326">
            <v>6421.6100000000006</v>
          </cell>
          <cell r="I1326">
            <v>3355.29</v>
          </cell>
          <cell r="J1326">
            <v>3355.29</v>
          </cell>
          <cell r="K1326">
            <v>2339.25</v>
          </cell>
          <cell r="L1326">
            <v>2339.25</v>
          </cell>
          <cell r="M1326">
            <v>552.48</v>
          </cell>
          <cell r="N1326">
            <v>552.48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158.87</v>
          </cell>
          <cell r="T1326">
            <v>158.87</v>
          </cell>
          <cell r="U1326">
            <v>15.72</v>
          </cell>
          <cell r="V1326">
            <v>15.72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</row>
        <row r="1327">
          <cell r="C1327" t="str">
            <v>3000000209727</v>
          </cell>
          <cell r="D1327" t="str">
            <v>CI F233595</v>
          </cell>
          <cell r="E1327"/>
          <cell r="F1327">
            <v>6555.53</v>
          </cell>
          <cell r="G1327">
            <v>6555.53</v>
          </cell>
          <cell r="H1327">
            <v>6555.53</v>
          </cell>
          <cell r="I1327">
            <v>3748.08</v>
          </cell>
          <cell r="J1327">
            <v>3748.08</v>
          </cell>
          <cell r="K1327">
            <v>2612.4499999999998</v>
          </cell>
          <cell r="L1327">
            <v>2612.4499999999998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177.45</v>
          </cell>
          <cell r="T1327">
            <v>177.45</v>
          </cell>
          <cell r="U1327">
            <v>17.55</v>
          </cell>
          <cell r="V1327">
            <v>17.55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</row>
        <row r="1328">
          <cell r="C1328" t="str">
            <v>3000000209768</v>
          </cell>
          <cell r="D1328" t="str">
            <v>SC F860</v>
          </cell>
          <cell r="E1328"/>
          <cell r="F1328">
            <v>7000</v>
          </cell>
          <cell r="G1328">
            <v>7003.0700000000006</v>
          </cell>
          <cell r="H1328">
            <v>7003.0700000000006</v>
          </cell>
          <cell r="I1328">
            <v>4158.04</v>
          </cell>
          <cell r="J1328">
            <v>4158.04</v>
          </cell>
          <cell r="K1328">
            <v>2586.75</v>
          </cell>
          <cell r="L1328">
            <v>2586.75</v>
          </cell>
          <cell r="M1328">
            <v>46.47</v>
          </cell>
          <cell r="N1328">
            <v>46.47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192.75</v>
          </cell>
          <cell r="T1328">
            <v>192.75</v>
          </cell>
          <cell r="U1328">
            <v>19.059999999999999</v>
          </cell>
          <cell r="V1328">
            <v>19.059999999999999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</row>
        <row r="1329">
          <cell r="C1329" t="str">
            <v>3000000209782</v>
          </cell>
          <cell r="D1329" t="str">
            <v>CI F233595</v>
          </cell>
          <cell r="E1329"/>
          <cell r="F1329">
            <v>13485</v>
          </cell>
          <cell r="G1329">
            <v>13484.960000000001</v>
          </cell>
          <cell r="H1329">
            <v>13484.960000000001</v>
          </cell>
          <cell r="I1329">
            <v>7696.33</v>
          </cell>
          <cell r="J1329">
            <v>7696.33</v>
          </cell>
          <cell r="K1329">
            <v>5387.51</v>
          </cell>
          <cell r="L1329">
            <v>5387.51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365.02</v>
          </cell>
          <cell r="T1329">
            <v>365.02</v>
          </cell>
          <cell r="U1329">
            <v>36.1</v>
          </cell>
          <cell r="V1329">
            <v>36.1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</row>
        <row r="1330">
          <cell r="C1330" t="str">
            <v>3000000209601</v>
          </cell>
          <cell r="D1330" t="str">
            <v>SC F233595</v>
          </cell>
          <cell r="E1330"/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230</v>
          </cell>
          <cell r="R1330">
            <v>230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230</v>
          </cell>
          <cell r="AL1330">
            <v>230</v>
          </cell>
        </row>
        <row r="1331">
          <cell r="C1331" t="str">
            <v>3000000209814</v>
          </cell>
          <cell r="D1331" t="str">
            <v>SC F860</v>
          </cell>
          <cell r="E1331"/>
          <cell r="F1331">
            <v>10300</v>
          </cell>
          <cell r="G1331">
            <v>10300</v>
          </cell>
          <cell r="H1331">
            <v>10300</v>
          </cell>
          <cell r="I1331">
            <v>6089.29</v>
          </cell>
          <cell r="J1331">
            <v>6089.29</v>
          </cell>
          <cell r="K1331">
            <v>3859.92</v>
          </cell>
          <cell r="L1331">
            <v>3859.92</v>
          </cell>
          <cell r="M1331">
            <v>38.35</v>
          </cell>
          <cell r="N1331">
            <v>38.35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284.32</v>
          </cell>
          <cell r="T1331">
            <v>284.32</v>
          </cell>
          <cell r="U1331">
            <v>28.12</v>
          </cell>
          <cell r="V1331">
            <v>28.12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</row>
        <row r="1332">
          <cell r="C1332" t="str">
            <v>3000000209835</v>
          </cell>
          <cell r="D1332" t="str">
            <v>SC F232017</v>
          </cell>
          <cell r="E1332"/>
          <cell r="F1332">
            <v>8320</v>
          </cell>
          <cell r="G1332">
            <v>8319.8399999999983</v>
          </cell>
          <cell r="H1332">
            <v>8319.8399999999983</v>
          </cell>
          <cell r="I1332">
            <v>4691.49</v>
          </cell>
          <cell r="J1332">
            <v>4691.49</v>
          </cell>
          <cell r="K1332">
            <v>3381.14</v>
          </cell>
          <cell r="L1332">
            <v>3381.14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224.96</v>
          </cell>
          <cell r="T1332">
            <v>224.96</v>
          </cell>
          <cell r="U1332">
            <v>22.25</v>
          </cell>
          <cell r="V1332">
            <v>22.25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>
            <v>0</v>
          </cell>
          <cell r="AI1332">
            <v>0</v>
          </cell>
          <cell r="AJ1332">
            <v>0</v>
          </cell>
          <cell r="AK1332">
            <v>0</v>
          </cell>
          <cell r="AL1332">
            <v>0</v>
          </cell>
        </row>
        <row r="1333">
          <cell r="C1333" t="str">
            <v>3000000209748</v>
          </cell>
          <cell r="D1333" t="str">
            <v>HCC F233595</v>
          </cell>
          <cell r="E1333"/>
          <cell r="F1333">
            <v>11110</v>
          </cell>
          <cell r="G1333">
            <v>11110.06</v>
          </cell>
          <cell r="H1333">
            <v>11110.06</v>
          </cell>
          <cell r="I1333">
            <v>6340.89</v>
          </cell>
          <cell r="J1333">
            <v>6340.89</v>
          </cell>
          <cell r="K1333">
            <v>4438.6899999999996</v>
          </cell>
          <cell r="L1333">
            <v>4438.6899999999996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300.74</v>
          </cell>
          <cell r="T1333">
            <v>300.74</v>
          </cell>
          <cell r="U1333">
            <v>29.74</v>
          </cell>
          <cell r="V1333">
            <v>29.74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>
            <v>0</v>
          </cell>
          <cell r="AI1333">
            <v>0</v>
          </cell>
          <cell r="AJ1333">
            <v>0</v>
          </cell>
          <cell r="AK1333">
            <v>0</v>
          </cell>
          <cell r="AL1333">
            <v>0</v>
          </cell>
        </row>
        <row r="1334">
          <cell r="C1334" t="str">
            <v>3000000209877</v>
          </cell>
          <cell r="D1334" t="str">
            <v>CI F233595</v>
          </cell>
          <cell r="E1334"/>
          <cell r="F1334">
            <v>4708.99</v>
          </cell>
          <cell r="G1334">
            <v>4708.99</v>
          </cell>
          <cell r="H1334">
            <v>4708.99</v>
          </cell>
          <cell r="I1334">
            <v>2978.89</v>
          </cell>
          <cell r="J1334">
            <v>2978.89</v>
          </cell>
          <cell r="K1334">
            <v>1611.29</v>
          </cell>
          <cell r="L1334">
            <v>1611.29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108.11</v>
          </cell>
          <cell r="T1334">
            <v>108.11</v>
          </cell>
          <cell r="U1334">
            <v>10.7</v>
          </cell>
          <cell r="V1334">
            <v>10.7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>
            <v>0</v>
          </cell>
          <cell r="AI1334">
            <v>0</v>
          </cell>
          <cell r="AJ1334">
            <v>0</v>
          </cell>
          <cell r="AK1334">
            <v>0</v>
          </cell>
          <cell r="AL1334">
            <v>0</v>
          </cell>
        </row>
        <row r="1335">
          <cell r="C1335" t="str">
            <v>3000000209856</v>
          </cell>
          <cell r="D1335" t="str">
            <v>SC F232017</v>
          </cell>
          <cell r="E1335"/>
          <cell r="F1335">
            <v>5900</v>
          </cell>
          <cell r="G1335">
            <v>5886.41</v>
          </cell>
          <cell r="H1335">
            <v>5886.41</v>
          </cell>
          <cell r="I1335">
            <v>3286.71</v>
          </cell>
          <cell r="J1335">
            <v>3286.71</v>
          </cell>
          <cell r="K1335">
            <v>2424.8000000000002</v>
          </cell>
          <cell r="L1335">
            <v>2424.8000000000002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159.16</v>
          </cell>
          <cell r="T1335">
            <v>159.16</v>
          </cell>
          <cell r="U1335">
            <v>15.74</v>
          </cell>
          <cell r="V1335">
            <v>15.74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>
            <v>0</v>
          </cell>
          <cell r="AH1335">
            <v>0</v>
          </cell>
          <cell r="AI1335">
            <v>0</v>
          </cell>
          <cell r="AJ1335">
            <v>0</v>
          </cell>
          <cell r="AK1335">
            <v>0</v>
          </cell>
          <cell r="AL1335">
            <v>0</v>
          </cell>
        </row>
        <row r="1336">
          <cell r="C1336" t="str">
            <v>3000000209851</v>
          </cell>
          <cell r="D1336" t="str">
            <v>SC F232017</v>
          </cell>
          <cell r="E1336"/>
          <cell r="F1336">
            <v>55515</v>
          </cell>
          <cell r="G1336">
            <v>5514.23</v>
          </cell>
          <cell r="H1336">
            <v>5514.23</v>
          </cell>
          <cell r="I1336">
            <v>3079.06</v>
          </cell>
          <cell r="J1336">
            <v>3079.06</v>
          </cell>
          <cell r="K1336">
            <v>2271.33</v>
          </cell>
          <cell r="L1336">
            <v>2271.33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149.1</v>
          </cell>
          <cell r="T1336">
            <v>149.1</v>
          </cell>
          <cell r="U1336">
            <v>14.74</v>
          </cell>
          <cell r="V1336">
            <v>14.74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0</v>
          </cell>
          <cell r="AJ1336">
            <v>0</v>
          </cell>
          <cell r="AK1336">
            <v>0</v>
          </cell>
          <cell r="AL1336">
            <v>0</v>
          </cell>
        </row>
        <row r="1337">
          <cell r="C1337" t="str">
            <v>3000000209906</v>
          </cell>
          <cell r="D1337" t="str">
            <v>CI F233595</v>
          </cell>
          <cell r="E1337"/>
          <cell r="F1337">
            <v>5000</v>
          </cell>
          <cell r="G1337">
            <v>4959.63</v>
          </cell>
          <cell r="H1337">
            <v>4959.63</v>
          </cell>
          <cell r="I1337">
            <v>2398.35</v>
          </cell>
          <cell r="J1337">
            <v>2398.35</v>
          </cell>
          <cell r="K1337">
            <v>2392.0300000000002</v>
          </cell>
          <cell r="L1337">
            <v>2392.0300000000002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154.02000000000001</v>
          </cell>
          <cell r="T1337">
            <v>154.02000000000001</v>
          </cell>
          <cell r="U1337">
            <v>15.23</v>
          </cell>
          <cell r="V1337">
            <v>15.23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</row>
        <row r="1338">
          <cell r="C1338" t="str">
            <v>3000000209911</v>
          </cell>
          <cell r="D1338" t="str">
            <v>CI F233595</v>
          </cell>
          <cell r="E1338"/>
          <cell r="F1338">
            <v>0</v>
          </cell>
          <cell r="G1338">
            <v>7860.98</v>
          </cell>
          <cell r="H1338">
            <v>7860.98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7860.98</v>
          </cell>
          <cell r="N1338">
            <v>7860.98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>
            <v>0</v>
          </cell>
          <cell r="AI1338">
            <v>0</v>
          </cell>
          <cell r="AJ1338">
            <v>0</v>
          </cell>
          <cell r="AK1338">
            <v>0</v>
          </cell>
          <cell r="AL1338">
            <v>0</v>
          </cell>
        </row>
        <row r="1339">
          <cell r="C1339" t="str">
            <v>3000000209927</v>
          </cell>
          <cell r="D1339" t="str">
            <v>CI F233595</v>
          </cell>
          <cell r="E1339"/>
          <cell r="F1339">
            <v>4227.1000000000004</v>
          </cell>
          <cell r="G1339">
            <v>4227.1000000000004</v>
          </cell>
          <cell r="H1339">
            <v>4227.1000000000004</v>
          </cell>
          <cell r="I1339">
            <v>2330.5300000000002</v>
          </cell>
          <cell r="J1339">
            <v>2330.5300000000002</v>
          </cell>
          <cell r="K1339">
            <v>1770.55</v>
          </cell>
          <cell r="L1339">
            <v>1770.55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114.68</v>
          </cell>
          <cell r="T1339">
            <v>114.68</v>
          </cell>
          <cell r="U1339">
            <v>11.34</v>
          </cell>
          <cell r="V1339">
            <v>11.34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>
            <v>0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</row>
        <row r="1340">
          <cell r="C1340" t="str">
            <v>33231</v>
          </cell>
          <cell r="D1340" t="str">
            <v>HCC F247</v>
          </cell>
          <cell r="E1340"/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>
            <v>0</v>
          </cell>
          <cell r="AH1340">
            <v>0</v>
          </cell>
          <cell r="AI1340">
            <v>0</v>
          </cell>
          <cell r="AJ1340">
            <v>0</v>
          </cell>
          <cell r="AK1340">
            <v>0</v>
          </cell>
          <cell r="AL1340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7670C-D18E-4577-A0CB-7016C5C27A2B}">
  <dimension ref="A1:BT333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5.5703125" style="40" customWidth="1"/>
    <col min="2" max="2" width="16" style="40" customWidth="1"/>
    <col min="3" max="3" width="13.7109375" style="40" customWidth="1"/>
    <col min="4" max="4" width="12.42578125" style="40" customWidth="1"/>
    <col min="5" max="5" width="10.42578125" style="40" customWidth="1"/>
    <col min="6" max="6" width="8.28515625" style="40" customWidth="1"/>
    <col min="7" max="7" width="12.8554687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5" width="11.85546875" style="40" customWidth="1"/>
    <col min="16" max="16" width="10.7109375" style="40" customWidth="1"/>
    <col min="17" max="17" width="9.7109375" style="40" customWidth="1"/>
    <col min="18" max="18" width="10.85546875" style="40" customWidth="1"/>
    <col min="19" max="19" width="9.7109375" style="40" customWidth="1"/>
    <col min="20" max="20" width="10.140625" style="40" customWidth="1"/>
    <col min="21" max="21" width="11" style="40" customWidth="1"/>
    <col min="22" max="22" width="9.42578125" style="40" customWidth="1"/>
    <col min="23" max="23" width="9.5703125" style="40" customWidth="1"/>
    <col min="24" max="24" width="11.140625" style="40" customWidth="1"/>
    <col min="25" max="25" width="9.5703125" style="40" customWidth="1"/>
    <col min="26" max="26" width="14" style="40" customWidth="1"/>
    <col min="27" max="27" width="11.28515625" style="40" customWidth="1"/>
    <col min="28" max="29" width="14.140625" style="40" customWidth="1"/>
    <col min="30" max="30" width="12.5703125" style="40" customWidth="1"/>
    <col min="31" max="31" width="11" style="40" customWidth="1"/>
    <col min="32" max="32" width="9.7109375" style="40" customWidth="1"/>
    <col min="33" max="33" width="14" style="40" customWidth="1"/>
    <col min="34" max="34" width="13.28515625" style="40" customWidth="1"/>
    <col min="35" max="35" width="11.85546875" style="40" customWidth="1"/>
    <col min="36" max="36" width="13.5703125" style="40" customWidth="1"/>
    <col min="37" max="37" width="13.140625" style="40" customWidth="1"/>
    <col min="38" max="38" width="12.5703125" style="40" customWidth="1"/>
    <col min="39" max="39" width="11.140625" style="40" customWidth="1"/>
    <col min="40" max="40" width="11.85546875" style="40" customWidth="1"/>
    <col min="41" max="41" width="11.7109375" style="40" customWidth="1"/>
    <col min="42" max="42" width="11.5703125" style="40" customWidth="1"/>
    <col min="43" max="44" width="10.140625" style="40" customWidth="1"/>
    <col min="45" max="46" width="10.7109375" style="40" customWidth="1"/>
    <col min="47" max="47" width="11" style="40" bestFit="1" customWidth="1"/>
    <col min="48" max="48" width="10.140625" style="40" customWidth="1"/>
    <col min="49" max="49" width="11.140625" style="40" customWidth="1"/>
    <col min="50" max="51" width="7.140625" style="40" customWidth="1"/>
    <col min="52" max="52" width="11.5703125" style="40" customWidth="1"/>
    <col min="53" max="54" width="13.7109375" style="40" customWidth="1"/>
    <col min="55" max="55" width="8" style="40" customWidth="1"/>
    <col min="56" max="56" width="7.28515625" style="40" customWidth="1"/>
    <col min="57" max="57" width="10.7109375" style="40" customWidth="1"/>
    <col min="58" max="58" width="12.7109375" style="40" customWidth="1"/>
    <col min="59" max="59" width="13.28515625" style="40" customWidth="1"/>
    <col min="60" max="60" width="7.7109375" style="40" customWidth="1"/>
    <col min="61" max="61" width="17.85546875" style="40" customWidth="1"/>
    <col min="62" max="62" width="7.5703125" style="40" customWidth="1"/>
    <col min="63" max="63" width="11.42578125" style="40" customWidth="1"/>
    <col min="64" max="64" width="13.5703125" style="40" customWidth="1"/>
    <col min="65" max="72" width="11.42578125" style="40" customWidth="1"/>
    <col min="73" max="73" width="4.7109375" style="40" customWidth="1"/>
    <col min="74" max="16384" width="11.42578125" style="40"/>
  </cols>
  <sheetData>
    <row r="1" spans="1:72" s="2" customFormat="1" ht="10.7" customHeight="1" x14ac:dyDescent="0.15"/>
    <row r="2" spans="1:72" s="2" customFormat="1" ht="41.25" customHeight="1" x14ac:dyDescent="0.15">
      <c r="A2" s="3" t="s">
        <v>185</v>
      </c>
      <c r="B2" s="3" t="s">
        <v>582</v>
      </c>
      <c r="C2" s="3" t="s">
        <v>186</v>
      </c>
      <c r="D2" s="3" t="s">
        <v>187</v>
      </c>
      <c r="E2" s="3" t="s">
        <v>188</v>
      </c>
      <c r="F2" s="3" t="s">
        <v>189</v>
      </c>
      <c r="G2" s="3" t="s">
        <v>190</v>
      </c>
      <c r="H2" s="3" t="s">
        <v>191</v>
      </c>
      <c r="I2" s="3" t="s">
        <v>192</v>
      </c>
      <c r="J2" s="3" t="s">
        <v>193</v>
      </c>
      <c r="K2" s="3" t="s">
        <v>194</v>
      </c>
      <c r="L2" s="4" t="s">
        <v>195</v>
      </c>
      <c r="M2" s="3" t="s">
        <v>196</v>
      </c>
      <c r="N2" s="3" t="s">
        <v>197</v>
      </c>
      <c r="O2" s="3" t="s">
        <v>198</v>
      </c>
      <c r="P2" s="3" t="s">
        <v>199</v>
      </c>
      <c r="Q2" s="3" t="s">
        <v>200</v>
      </c>
      <c r="R2" s="3" t="s">
        <v>201</v>
      </c>
      <c r="S2" s="3" t="s">
        <v>202</v>
      </c>
      <c r="T2" s="3" t="s">
        <v>203</v>
      </c>
      <c r="U2" s="3" t="s">
        <v>204</v>
      </c>
      <c r="V2" s="3" t="s">
        <v>205</v>
      </c>
      <c r="W2" s="3" t="s">
        <v>206</v>
      </c>
      <c r="X2" s="3" t="s">
        <v>207</v>
      </c>
      <c r="Y2" s="3" t="s">
        <v>208</v>
      </c>
      <c r="Z2" s="3" t="s">
        <v>209</v>
      </c>
      <c r="AA2" s="3" t="s">
        <v>210</v>
      </c>
      <c r="AB2" s="3" t="s">
        <v>211</v>
      </c>
      <c r="AC2" s="3" t="s">
        <v>212</v>
      </c>
      <c r="AD2" s="3" t="s">
        <v>213</v>
      </c>
      <c r="AE2" s="3" t="s">
        <v>214</v>
      </c>
      <c r="AF2" s="3" t="s">
        <v>215</v>
      </c>
      <c r="AG2" s="3" t="s">
        <v>216</v>
      </c>
      <c r="AH2" s="3" t="s">
        <v>217</v>
      </c>
      <c r="AI2" s="3" t="s">
        <v>218</v>
      </c>
      <c r="AJ2" s="3" t="s">
        <v>219</v>
      </c>
      <c r="AK2" s="3" t="s">
        <v>220</v>
      </c>
      <c r="AL2" s="3" t="s">
        <v>221</v>
      </c>
      <c r="AM2" s="3" t="s">
        <v>222</v>
      </c>
      <c r="AN2" s="3" t="s">
        <v>223</v>
      </c>
      <c r="AO2" s="3" t="s">
        <v>224</v>
      </c>
      <c r="AP2" s="3" t="s">
        <v>225</v>
      </c>
      <c r="AQ2" s="3" t="s">
        <v>226</v>
      </c>
      <c r="AR2" s="3" t="s">
        <v>227</v>
      </c>
      <c r="AS2" s="5" t="s">
        <v>228</v>
      </c>
      <c r="AT2" s="5" t="s">
        <v>229</v>
      </c>
      <c r="AU2" s="3" t="s">
        <v>230</v>
      </c>
      <c r="AV2" s="3" t="s">
        <v>231</v>
      </c>
      <c r="AW2" s="3" t="s">
        <v>232</v>
      </c>
      <c r="AX2" s="3" t="s">
        <v>233</v>
      </c>
      <c r="AY2" s="3" t="s">
        <v>234</v>
      </c>
      <c r="AZ2" s="3" t="s">
        <v>235</v>
      </c>
      <c r="BA2" s="3" t="s">
        <v>236</v>
      </c>
      <c r="BB2" s="3" t="s">
        <v>237</v>
      </c>
      <c r="BC2" s="3" t="s">
        <v>238</v>
      </c>
      <c r="BD2" s="3" t="s">
        <v>239</v>
      </c>
      <c r="BE2" s="3" t="s">
        <v>240</v>
      </c>
      <c r="BF2" s="3" t="s">
        <v>241</v>
      </c>
      <c r="BG2" s="3" t="s">
        <v>242</v>
      </c>
      <c r="BH2" s="3" t="s">
        <v>243</v>
      </c>
      <c r="BI2" s="3" t="s">
        <v>244</v>
      </c>
      <c r="BJ2" s="3" t="s">
        <v>245</v>
      </c>
      <c r="BK2" s="3" t="s">
        <v>246</v>
      </c>
      <c r="BL2" s="3" t="s">
        <v>247</v>
      </c>
      <c r="BM2" s="3" t="s">
        <v>248</v>
      </c>
      <c r="BN2" s="3" t="s">
        <v>249</v>
      </c>
      <c r="BO2" s="3" t="s">
        <v>250</v>
      </c>
      <c r="BP2" s="3" t="s">
        <v>251</v>
      </c>
      <c r="BQ2" s="3" t="s">
        <v>252</v>
      </c>
      <c r="BR2" s="4" t="s">
        <v>253</v>
      </c>
      <c r="BS2" s="3" t="s">
        <v>254</v>
      </c>
      <c r="BT2" s="3" t="s">
        <v>255</v>
      </c>
    </row>
    <row r="3" spans="1:72" s="2" customFormat="1" ht="18.2" customHeight="1" x14ac:dyDescent="0.15">
      <c r="A3" s="6">
        <v>1</v>
      </c>
      <c r="B3" s="7" t="s">
        <v>35</v>
      </c>
      <c r="C3" s="7" t="s">
        <v>256</v>
      </c>
      <c r="D3" s="8">
        <v>45474</v>
      </c>
      <c r="E3" s="9" t="s">
        <v>40</v>
      </c>
      <c r="F3" s="10">
        <v>164</v>
      </c>
      <c r="G3" s="10">
        <v>163</v>
      </c>
      <c r="H3" s="11">
        <v>34792.089999999997</v>
      </c>
      <c r="I3" s="11">
        <v>56063.62</v>
      </c>
      <c r="J3" s="11">
        <v>0</v>
      </c>
      <c r="K3" s="11">
        <v>90855.71</v>
      </c>
      <c r="L3" s="11">
        <v>637.08000000000004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90855.71</v>
      </c>
      <c r="T3" s="11">
        <v>97046.23</v>
      </c>
      <c r="U3" s="11">
        <v>297.43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97343.66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f>VLOOKUP(E3,[1]Aplicado!$C$151:$AL$1340,36,0)</f>
        <v>0</v>
      </c>
      <c r="AU3" s="11">
        <f t="shared" ref="AU3:AU66" si="0">SUM(AB3:AR3,W3:Y3,O3:R3)-J3-AS3-AT3</f>
        <v>0</v>
      </c>
      <c r="AV3" s="11">
        <v>56700.7</v>
      </c>
      <c r="AW3" s="11">
        <v>97343.66</v>
      </c>
      <c r="AX3" s="12">
        <v>45</v>
      </c>
      <c r="AY3" s="12">
        <v>300</v>
      </c>
      <c r="AZ3" s="11">
        <v>364645.12</v>
      </c>
      <c r="BA3" s="11">
        <v>100800</v>
      </c>
      <c r="BB3" s="13">
        <v>90</v>
      </c>
      <c r="BC3" s="13">
        <v>81.121169642857197</v>
      </c>
      <c r="BD3" s="13">
        <v>10.26</v>
      </c>
      <c r="BE3" s="13"/>
      <c r="BF3" s="9" t="s">
        <v>257</v>
      </c>
      <c r="BG3" s="6"/>
      <c r="BH3" s="9" t="s">
        <v>258</v>
      </c>
      <c r="BI3" s="9" t="s">
        <v>259</v>
      </c>
      <c r="BJ3" s="9" t="s">
        <v>260</v>
      </c>
      <c r="BK3" s="9" t="s">
        <v>261</v>
      </c>
      <c r="BL3" s="7" t="s">
        <v>0</v>
      </c>
      <c r="BM3" s="13">
        <v>738594.32271581003</v>
      </c>
      <c r="BN3" s="7" t="s">
        <v>184</v>
      </c>
      <c r="BO3" s="13"/>
      <c r="BP3" s="14">
        <v>37700</v>
      </c>
      <c r="BQ3" s="14">
        <v>46832</v>
      </c>
      <c r="BR3" s="13">
        <v>41113.43</v>
      </c>
      <c r="BS3" s="13">
        <v>85.49</v>
      </c>
      <c r="BT3" s="13">
        <v>43.25</v>
      </c>
    </row>
    <row r="4" spans="1:72" s="2" customFormat="1" ht="18.2" customHeight="1" x14ac:dyDescent="0.15">
      <c r="A4" s="15">
        <v>2</v>
      </c>
      <c r="B4" s="16" t="s">
        <v>35</v>
      </c>
      <c r="C4" s="16" t="s">
        <v>256</v>
      </c>
      <c r="D4" s="17">
        <v>45474</v>
      </c>
      <c r="E4" s="18" t="s">
        <v>41</v>
      </c>
      <c r="F4" s="19">
        <v>203</v>
      </c>
      <c r="G4" s="19">
        <v>202</v>
      </c>
      <c r="H4" s="20">
        <v>53829.04</v>
      </c>
      <c r="I4" s="20">
        <v>36901.94</v>
      </c>
      <c r="J4" s="20">
        <v>0</v>
      </c>
      <c r="K4" s="20">
        <v>90730.98</v>
      </c>
      <c r="L4" s="20">
        <v>389.33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90730.98</v>
      </c>
      <c r="T4" s="20">
        <v>137741</v>
      </c>
      <c r="U4" s="20">
        <v>470.98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138211.98000000001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f>VLOOKUP(E4,[1]Aplicado!$C$151:$AL$1340,36,0)</f>
        <v>0</v>
      </c>
      <c r="AU4" s="20">
        <f t="shared" si="0"/>
        <v>0</v>
      </c>
      <c r="AV4" s="20">
        <v>37291.269999999997</v>
      </c>
      <c r="AW4" s="20">
        <v>138211.98000000001</v>
      </c>
      <c r="AX4" s="21">
        <v>92</v>
      </c>
      <c r="AY4" s="21">
        <v>360</v>
      </c>
      <c r="AZ4" s="20">
        <v>319005.06</v>
      </c>
      <c r="BA4" s="20">
        <v>94050</v>
      </c>
      <c r="BB4" s="22">
        <v>90</v>
      </c>
      <c r="BC4" s="22">
        <v>86.823904306220101</v>
      </c>
      <c r="BD4" s="22">
        <v>10.5</v>
      </c>
      <c r="BE4" s="22"/>
      <c r="BF4" s="18" t="s">
        <v>257</v>
      </c>
      <c r="BG4" s="15"/>
      <c r="BH4" s="18" t="s">
        <v>262</v>
      </c>
      <c r="BI4" s="18" t="s">
        <v>263</v>
      </c>
      <c r="BJ4" s="18" t="s">
        <v>264</v>
      </c>
      <c r="BK4" s="18" t="s">
        <v>261</v>
      </c>
      <c r="BL4" s="16" t="s">
        <v>0</v>
      </c>
      <c r="BM4" s="22">
        <v>737580.35375478002</v>
      </c>
      <c r="BN4" s="16" t="s">
        <v>184</v>
      </c>
      <c r="BO4" s="22"/>
      <c r="BP4" s="23">
        <v>37232</v>
      </c>
      <c r="BQ4" s="23">
        <v>48189</v>
      </c>
      <c r="BR4" s="22">
        <v>56920.33</v>
      </c>
      <c r="BS4" s="22">
        <v>148</v>
      </c>
      <c r="BT4" s="22">
        <v>42.64</v>
      </c>
    </row>
    <row r="5" spans="1:72" s="2" customFormat="1" ht="18.2" customHeight="1" x14ac:dyDescent="0.15">
      <c r="A5" s="6">
        <v>3</v>
      </c>
      <c r="B5" s="7" t="s">
        <v>35</v>
      </c>
      <c r="C5" s="7" t="s">
        <v>256</v>
      </c>
      <c r="D5" s="8">
        <v>45474</v>
      </c>
      <c r="E5" s="9" t="s">
        <v>265</v>
      </c>
      <c r="F5" s="10">
        <v>0</v>
      </c>
      <c r="G5" s="10">
        <v>0</v>
      </c>
      <c r="H5" s="11">
        <v>54520.81</v>
      </c>
      <c r="I5" s="11">
        <v>0</v>
      </c>
      <c r="J5" s="11">
        <v>0</v>
      </c>
      <c r="K5" s="11">
        <v>54520.81</v>
      </c>
      <c r="L5" s="11">
        <v>378.31</v>
      </c>
      <c r="M5" s="11">
        <v>0</v>
      </c>
      <c r="N5" s="11">
        <v>0</v>
      </c>
      <c r="O5" s="11">
        <v>0</v>
      </c>
      <c r="P5" s="11">
        <v>378.31</v>
      </c>
      <c r="Q5" s="11">
        <v>0</v>
      </c>
      <c r="R5" s="11">
        <v>0</v>
      </c>
      <c r="S5" s="11">
        <v>54142.5</v>
      </c>
      <c r="T5" s="11">
        <v>0</v>
      </c>
      <c r="U5" s="11">
        <v>467.97</v>
      </c>
      <c r="V5" s="11">
        <v>0</v>
      </c>
      <c r="W5" s="11">
        <v>0</v>
      </c>
      <c r="X5" s="11">
        <v>467.97</v>
      </c>
      <c r="Y5" s="11">
        <v>0</v>
      </c>
      <c r="Z5" s="11">
        <v>0</v>
      </c>
      <c r="AA5" s="11">
        <v>0</v>
      </c>
      <c r="AB5" s="11">
        <v>188.17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116.5</v>
      </c>
      <c r="AI5" s="11">
        <v>24.89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1.9682000000000002E-2</v>
      </c>
      <c r="AT5" s="11">
        <f>VLOOKUP(E5,[1]Aplicado!$C$151:$AL$1340,36,0)</f>
        <v>0</v>
      </c>
      <c r="AU5" s="11">
        <f t="shared" si="0"/>
        <v>1175.8203179999998</v>
      </c>
      <c r="AV5" s="11">
        <v>0</v>
      </c>
      <c r="AW5" s="11">
        <v>0</v>
      </c>
      <c r="AX5" s="12">
        <v>96</v>
      </c>
      <c r="AY5" s="12">
        <v>360</v>
      </c>
      <c r="AZ5" s="11">
        <v>461355.96</v>
      </c>
      <c r="BA5" s="11">
        <v>94050</v>
      </c>
      <c r="BB5" s="13">
        <v>64</v>
      </c>
      <c r="BC5" s="13">
        <v>36.843381180223297</v>
      </c>
      <c r="BD5" s="13">
        <v>10.3</v>
      </c>
      <c r="BE5" s="13"/>
      <c r="BF5" s="9" t="s">
        <v>257</v>
      </c>
      <c r="BG5" s="6"/>
      <c r="BH5" s="9" t="s">
        <v>258</v>
      </c>
      <c r="BI5" s="9" t="s">
        <v>259</v>
      </c>
      <c r="BJ5" s="9" t="s">
        <v>260</v>
      </c>
      <c r="BK5" s="9" t="s">
        <v>20</v>
      </c>
      <c r="BL5" s="7" t="s">
        <v>0</v>
      </c>
      <c r="BM5" s="13">
        <v>440141.22081750003</v>
      </c>
      <c r="BN5" s="7" t="s">
        <v>184</v>
      </c>
      <c r="BO5" s="13"/>
      <c r="BP5" s="14">
        <v>37382</v>
      </c>
      <c r="BQ5" s="14">
        <v>48340</v>
      </c>
      <c r="BR5" s="13">
        <v>0</v>
      </c>
      <c r="BS5" s="13">
        <v>188.17</v>
      </c>
      <c r="BT5" s="13">
        <v>0</v>
      </c>
    </row>
    <row r="6" spans="1:72" s="2" customFormat="1" ht="18.2" customHeight="1" x14ac:dyDescent="0.15">
      <c r="A6" s="15">
        <v>4</v>
      </c>
      <c r="B6" s="16" t="s">
        <v>35</v>
      </c>
      <c r="C6" s="16" t="s">
        <v>256</v>
      </c>
      <c r="D6" s="17">
        <v>45474</v>
      </c>
      <c r="E6" s="18" t="s">
        <v>266</v>
      </c>
      <c r="F6" s="19">
        <v>0</v>
      </c>
      <c r="G6" s="19">
        <v>0</v>
      </c>
      <c r="H6" s="20">
        <v>33796.589999999997</v>
      </c>
      <c r="I6" s="20">
        <v>0</v>
      </c>
      <c r="J6" s="20">
        <v>0</v>
      </c>
      <c r="K6" s="20">
        <v>33796.589999999997</v>
      </c>
      <c r="L6" s="20">
        <v>518.97</v>
      </c>
      <c r="M6" s="20">
        <v>0</v>
      </c>
      <c r="N6" s="20">
        <v>0</v>
      </c>
      <c r="O6" s="20">
        <v>0</v>
      </c>
      <c r="P6" s="20">
        <v>0</v>
      </c>
      <c r="Q6" s="20">
        <v>29.13</v>
      </c>
      <c r="R6" s="20">
        <v>0</v>
      </c>
      <c r="S6" s="20">
        <v>33767.46</v>
      </c>
      <c r="T6" s="20">
        <v>0</v>
      </c>
      <c r="U6" s="20">
        <v>296.87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296.87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0.04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29.233720000000002</v>
      </c>
      <c r="AT6" s="20">
        <f>VLOOKUP(E6,[1]Aplicado!$C$151:$AL$1340,36,0)</f>
        <v>0</v>
      </c>
      <c r="AU6" s="20">
        <f t="shared" si="0"/>
        <v>-6.3720000000003552E-2</v>
      </c>
      <c r="AV6" s="20">
        <v>518.97</v>
      </c>
      <c r="AW6" s="20">
        <v>296.87</v>
      </c>
      <c r="AX6" s="21">
        <v>56</v>
      </c>
      <c r="AY6" s="21">
        <v>360</v>
      </c>
      <c r="AZ6" s="20">
        <v>465152.22</v>
      </c>
      <c r="BA6" s="20">
        <v>88825</v>
      </c>
      <c r="BB6" s="22">
        <v>58</v>
      </c>
      <c r="BC6" s="22">
        <v>22.049115451730898</v>
      </c>
      <c r="BD6" s="22">
        <v>10.55</v>
      </c>
      <c r="BE6" s="22"/>
      <c r="BF6" s="18" t="s">
        <v>257</v>
      </c>
      <c r="BG6" s="15"/>
      <c r="BH6" s="18" t="s">
        <v>258</v>
      </c>
      <c r="BI6" s="18" t="s">
        <v>259</v>
      </c>
      <c r="BJ6" s="18" t="s">
        <v>260</v>
      </c>
      <c r="BK6" s="18" t="s">
        <v>20</v>
      </c>
      <c r="BL6" s="16" t="s">
        <v>0</v>
      </c>
      <c r="BM6" s="22">
        <v>274506.18402006</v>
      </c>
      <c r="BN6" s="16" t="s">
        <v>184</v>
      </c>
      <c r="BO6" s="22"/>
      <c r="BP6" s="23">
        <v>37270</v>
      </c>
      <c r="BQ6" s="23">
        <v>48227</v>
      </c>
      <c r="BR6" s="22">
        <v>281.83999999999997</v>
      </c>
      <c r="BS6" s="22">
        <v>148</v>
      </c>
      <c r="BT6" s="22">
        <v>25</v>
      </c>
    </row>
    <row r="7" spans="1:72" s="2" customFormat="1" ht="18.2" customHeight="1" x14ac:dyDescent="0.15">
      <c r="A7" s="6">
        <v>5</v>
      </c>
      <c r="B7" s="7" t="s">
        <v>35</v>
      </c>
      <c r="C7" s="7" t="s">
        <v>256</v>
      </c>
      <c r="D7" s="8">
        <v>45474</v>
      </c>
      <c r="E7" s="9" t="s">
        <v>42</v>
      </c>
      <c r="F7" s="10">
        <v>186</v>
      </c>
      <c r="G7" s="10">
        <v>185</v>
      </c>
      <c r="H7" s="11">
        <v>79151.070000000007</v>
      </c>
      <c r="I7" s="11">
        <v>134713.32</v>
      </c>
      <c r="J7" s="11">
        <v>0</v>
      </c>
      <c r="K7" s="11">
        <v>213864.39</v>
      </c>
      <c r="L7" s="11">
        <v>1449.37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213864.39</v>
      </c>
      <c r="T7" s="11">
        <v>260726.39999999999</v>
      </c>
      <c r="U7" s="11">
        <v>676.65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261403.05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f>VLOOKUP(E7,[1]Aplicado!$C$151:$AL$1340,36,0)</f>
        <v>0</v>
      </c>
      <c r="AU7" s="11">
        <f t="shared" si="0"/>
        <v>0</v>
      </c>
      <c r="AV7" s="11">
        <v>136162.69</v>
      </c>
      <c r="AW7" s="11">
        <v>261403.05</v>
      </c>
      <c r="AX7" s="12">
        <v>45</v>
      </c>
      <c r="AY7" s="12">
        <v>300</v>
      </c>
      <c r="AZ7" s="11">
        <v>876501.84569999995</v>
      </c>
      <c r="BA7" s="11">
        <v>229321.5</v>
      </c>
      <c r="BB7" s="13">
        <v>85</v>
      </c>
      <c r="BC7" s="13">
        <v>79.270688313132396</v>
      </c>
      <c r="BD7" s="13">
        <v>10.26</v>
      </c>
      <c r="BE7" s="13"/>
      <c r="BF7" s="9" t="s">
        <v>257</v>
      </c>
      <c r="BG7" s="6"/>
      <c r="BH7" s="9" t="s">
        <v>267</v>
      </c>
      <c r="BI7" s="9" t="s">
        <v>268</v>
      </c>
      <c r="BJ7" s="9" t="s">
        <v>269</v>
      </c>
      <c r="BK7" s="9" t="s">
        <v>261</v>
      </c>
      <c r="BL7" s="7" t="s">
        <v>0</v>
      </c>
      <c r="BM7" s="13">
        <v>1738570.13813529</v>
      </c>
      <c r="BN7" s="7" t="s">
        <v>184</v>
      </c>
      <c r="BO7" s="13"/>
      <c r="BP7" s="14">
        <v>37684</v>
      </c>
      <c r="BQ7" s="14">
        <v>46816</v>
      </c>
      <c r="BR7" s="13">
        <v>97569.96</v>
      </c>
      <c r="BS7" s="13">
        <v>194.01</v>
      </c>
      <c r="BT7" s="13">
        <v>43.34</v>
      </c>
    </row>
    <row r="8" spans="1:72" s="2" customFormat="1" ht="18.2" customHeight="1" x14ac:dyDescent="0.15">
      <c r="A8" s="15">
        <v>6</v>
      </c>
      <c r="B8" s="16" t="s">
        <v>35</v>
      </c>
      <c r="C8" s="16" t="s">
        <v>256</v>
      </c>
      <c r="D8" s="17">
        <v>45474</v>
      </c>
      <c r="E8" s="18" t="s">
        <v>43</v>
      </c>
      <c r="F8" s="19">
        <v>16</v>
      </c>
      <c r="G8" s="19">
        <v>15</v>
      </c>
      <c r="H8" s="20">
        <v>39638.660000000003</v>
      </c>
      <c r="I8" s="20">
        <v>5612.79</v>
      </c>
      <c r="J8" s="20">
        <v>0</v>
      </c>
      <c r="K8" s="20">
        <v>45251.45</v>
      </c>
      <c r="L8" s="20">
        <v>377.66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45251.45</v>
      </c>
      <c r="T8" s="20">
        <v>5717.3</v>
      </c>
      <c r="U8" s="20">
        <v>346.81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6064.11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f>VLOOKUP(E8,[1]Aplicado!$C$151:$AL$1340,36,0)</f>
        <v>0</v>
      </c>
      <c r="AU8" s="20">
        <f t="shared" si="0"/>
        <v>0</v>
      </c>
      <c r="AV8" s="20">
        <v>5990.45</v>
      </c>
      <c r="AW8" s="20">
        <v>6064.11</v>
      </c>
      <c r="AX8" s="21">
        <v>76</v>
      </c>
      <c r="AY8" s="21">
        <v>360</v>
      </c>
      <c r="AZ8" s="20">
        <v>247481.26</v>
      </c>
      <c r="BA8" s="20">
        <v>79200</v>
      </c>
      <c r="BB8" s="22">
        <v>90</v>
      </c>
      <c r="BC8" s="22">
        <v>51.422102272727301</v>
      </c>
      <c r="BD8" s="22">
        <v>10.5</v>
      </c>
      <c r="BE8" s="22"/>
      <c r="BF8" s="18" t="s">
        <v>257</v>
      </c>
      <c r="BG8" s="15"/>
      <c r="BH8" s="18" t="s">
        <v>270</v>
      </c>
      <c r="BI8" s="18" t="s">
        <v>179</v>
      </c>
      <c r="BJ8" s="18" t="s">
        <v>271</v>
      </c>
      <c r="BK8" s="18" t="s">
        <v>261</v>
      </c>
      <c r="BL8" s="16" t="s">
        <v>0</v>
      </c>
      <c r="BM8" s="22">
        <v>367863.11025094998</v>
      </c>
      <c r="BN8" s="16" t="s">
        <v>184</v>
      </c>
      <c r="BO8" s="22"/>
      <c r="BP8" s="23">
        <v>36739</v>
      </c>
      <c r="BQ8" s="23">
        <v>47696</v>
      </c>
      <c r="BR8" s="22">
        <v>4321.87</v>
      </c>
      <c r="BS8" s="22">
        <v>132</v>
      </c>
      <c r="BT8" s="22">
        <v>43.47</v>
      </c>
    </row>
    <row r="9" spans="1:72" s="2" customFormat="1" ht="18.2" customHeight="1" x14ac:dyDescent="0.15">
      <c r="A9" s="6">
        <v>7</v>
      </c>
      <c r="B9" s="7" t="s">
        <v>35</v>
      </c>
      <c r="C9" s="7" t="s">
        <v>256</v>
      </c>
      <c r="D9" s="8">
        <v>45474</v>
      </c>
      <c r="E9" s="9" t="s">
        <v>44</v>
      </c>
      <c r="F9" s="10">
        <v>194</v>
      </c>
      <c r="G9" s="10">
        <v>193</v>
      </c>
      <c r="H9" s="11">
        <v>40100.730000000003</v>
      </c>
      <c r="I9" s="11">
        <v>34817.97</v>
      </c>
      <c r="J9" s="11">
        <v>0</v>
      </c>
      <c r="K9" s="11">
        <v>74918.7</v>
      </c>
      <c r="L9" s="11">
        <v>373.61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74918.7</v>
      </c>
      <c r="T9" s="11">
        <v>105639.32</v>
      </c>
      <c r="U9" s="11">
        <v>350.86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105990.18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f>VLOOKUP(E9,[1]Aplicado!$C$151:$AL$1340,36,0)</f>
        <v>0</v>
      </c>
      <c r="AU9" s="11">
        <f t="shared" si="0"/>
        <v>0</v>
      </c>
      <c r="AV9" s="11">
        <v>35191.58</v>
      </c>
      <c r="AW9" s="11">
        <v>105990.18</v>
      </c>
      <c r="AX9" s="12">
        <v>77</v>
      </c>
      <c r="AY9" s="12">
        <v>360</v>
      </c>
      <c r="AZ9" s="11">
        <v>248660.28</v>
      </c>
      <c r="BA9" s="11">
        <v>79200</v>
      </c>
      <c r="BB9" s="13">
        <v>90</v>
      </c>
      <c r="BC9" s="13">
        <v>85.134886363636397</v>
      </c>
      <c r="BD9" s="13">
        <v>10.5</v>
      </c>
      <c r="BE9" s="13"/>
      <c r="BF9" s="9" t="s">
        <v>257</v>
      </c>
      <c r="BG9" s="6"/>
      <c r="BH9" s="9" t="s">
        <v>270</v>
      </c>
      <c r="BI9" s="9" t="s">
        <v>179</v>
      </c>
      <c r="BJ9" s="9" t="s">
        <v>271</v>
      </c>
      <c r="BK9" s="9" t="s">
        <v>261</v>
      </c>
      <c r="BL9" s="7" t="s">
        <v>0</v>
      </c>
      <c r="BM9" s="13">
        <v>609037.41201570001</v>
      </c>
      <c r="BN9" s="7" t="s">
        <v>184</v>
      </c>
      <c r="BO9" s="13"/>
      <c r="BP9" s="14">
        <v>36777</v>
      </c>
      <c r="BQ9" s="14">
        <v>47734</v>
      </c>
      <c r="BR9" s="13">
        <v>47664.35</v>
      </c>
      <c r="BS9" s="13">
        <v>132</v>
      </c>
      <c r="BT9" s="13">
        <v>43.27</v>
      </c>
    </row>
    <row r="10" spans="1:72" s="2" customFormat="1" ht="18.2" customHeight="1" x14ac:dyDescent="0.15">
      <c r="A10" s="15">
        <v>8</v>
      </c>
      <c r="B10" s="16" t="s">
        <v>35</v>
      </c>
      <c r="C10" s="16" t="s">
        <v>256</v>
      </c>
      <c r="D10" s="17">
        <v>45474</v>
      </c>
      <c r="E10" s="18" t="s">
        <v>45</v>
      </c>
      <c r="F10" s="19">
        <v>142</v>
      </c>
      <c r="G10" s="19">
        <v>141</v>
      </c>
      <c r="H10" s="20">
        <v>40472.11</v>
      </c>
      <c r="I10" s="20">
        <v>30039.98</v>
      </c>
      <c r="J10" s="20">
        <v>0</v>
      </c>
      <c r="K10" s="20">
        <v>70512.09</v>
      </c>
      <c r="L10" s="20">
        <v>370.36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70512.09</v>
      </c>
      <c r="T10" s="20">
        <v>72834.759999999995</v>
      </c>
      <c r="U10" s="20">
        <v>354.11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73188.87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f>VLOOKUP(E10,[1]Aplicado!$C$151:$AL$1340,36,0)</f>
        <v>0</v>
      </c>
      <c r="AU10" s="20">
        <f t="shared" si="0"/>
        <v>0</v>
      </c>
      <c r="AV10" s="20">
        <v>30410.34</v>
      </c>
      <c r="AW10" s="20">
        <v>73188.87</v>
      </c>
      <c r="AX10" s="21">
        <v>78</v>
      </c>
      <c r="AY10" s="21">
        <v>360</v>
      </c>
      <c r="AZ10" s="20">
        <v>250673.19</v>
      </c>
      <c r="BA10" s="20">
        <v>79200</v>
      </c>
      <c r="BB10" s="22">
        <v>90</v>
      </c>
      <c r="BC10" s="22">
        <v>80.127375000000001</v>
      </c>
      <c r="BD10" s="22">
        <v>10.5</v>
      </c>
      <c r="BE10" s="22"/>
      <c r="BF10" s="18" t="s">
        <v>257</v>
      </c>
      <c r="BG10" s="15"/>
      <c r="BH10" s="18" t="s">
        <v>270</v>
      </c>
      <c r="BI10" s="18" t="s">
        <v>179</v>
      </c>
      <c r="BJ10" s="18" t="s">
        <v>271</v>
      </c>
      <c r="BK10" s="18" t="s">
        <v>261</v>
      </c>
      <c r="BL10" s="16" t="s">
        <v>0</v>
      </c>
      <c r="BM10" s="22">
        <v>573214.70886998996</v>
      </c>
      <c r="BN10" s="16" t="s">
        <v>184</v>
      </c>
      <c r="BO10" s="22"/>
      <c r="BP10" s="23">
        <v>36805</v>
      </c>
      <c r="BQ10" s="23">
        <v>47762</v>
      </c>
      <c r="BR10" s="22">
        <v>36042.74</v>
      </c>
      <c r="BS10" s="22">
        <v>132</v>
      </c>
      <c r="BT10" s="22">
        <v>42.92</v>
      </c>
    </row>
    <row r="11" spans="1:72" s="2" customFormat="1" ht="18.2" customHeight="1" x14ac:dyDescent="0.15">
      <c r="A11" s="6">
        <v>9</v>
      </c>
      <c r="B11" s="7" t="s">
        <v>35</v>
      </c>
      <c r="C11" s="7" t="s">
        <v>256</v>
      </c>
      <c r="D11" s="8">
        <v>45474</v>
      </c>
      <c r="E11" s="9" t="s">
        <v>46</v>
      </c>
      <c r="F11" s="10">
        <v>34</v>
      </c>
      <c r="G11" s="10">
        <v>33</v>
      </c>
      <c r="H11" s="11">
        <v>37321.33</v>
      </c>
      <c r="I11" s="11">
        <v>11391.5</v>
      </c>
      <c r="J11" s="11">
        <v>0</v>
      </c>
      <c r="K11" s="11">
        <v>48712.83</v>
      </c>
      <c r="L11" s="11">
        <v>397.94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48712.83</v>
      </c>
      <c r="T11" s="11">
        <v>12547.45</v>
      </c>
      <c r="U11" s="11">
        <v>326.52999999999997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12873.98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f>VLOOKUP(E11,[1]Aplicado!$C$151:$AL$1340,36,0)</f>
        <v>0</v>
      </c>
      <c r="AU11" s="11">
        <f t="shared" si="0"/>
        <v>0</v>
      </c>
      <c r="AV11" s="11">
        <v>11789.44</v>
      </c>
      <c r="AW11" s="11">
        <v>12873.98</v>
      </c>
      <c r="AX11" s="12">
        <v>79</v>
      </c>
      <c r="AY11" s="12">
        <v>360</v>
      </c>
      <c r="AZ11" s="11">
        <v>251742.92</v>
      </c>
      <c r="BA11" s="11">
        <v>79200</v>
      </c>
      <c r="BB11" s="13">
        <v>90</v>
      </c>
      <c r="BC11" s="13">
        <v>55.355488636363603</v>
      </c>
      <c r="BD11" s="13">
        <v>10.5</v>
      </c>
      <c r="BE11" s="13"/>
      <c r="BF11" s="9" t="s">
        <v>257</v>
      </c>
      <c r="BG11" s="6"/>
      <c r="BH11" s="9" t="s">
        <v>270</v>
      </c>
      <c r="BI11" s="9" t="s">
        <v>179</v>
      </c>
      <c r="BJ11" s="9" t="s">
        <v>271</v>
      </c>
      <c r="BK11" s="9" t="s">
        <v>261</v>
      </c>
      <c r="BL11" s="7" t="s">
        <v>0</v>
      </c>
      <c r="BM11" s="13">
        <v>396001.74476013001</v>
      </c>
      <c r="BN11" s="7" t="s">
        <v>184</v>
      </c>
      <c r="BO11" s="13"/>
      <c r="BP11" s="14">
        <v>36831</v>
      </c>
      <c r="BQ11" s="14">
        <v>47788</v>
      </c>
      <c r="BR11" s="13">
        <v>9245.25</v>
      </c>
      <c r="BS11" s="13">
        <v>132</v>
      </c>
      <c r="BT11" s="13">
        <v>42.74</v>
      </c>
    </row>
    <row r="12" spans="1:72" s="2" customFormat="1" ht="18.2" customHeight="1" x14ac:dyDescent="0.15">
      <c r="A12" s="15">
        <v>10</v>
      </c>
      <c r="B12" s="16" t="s">
        <v>35</v>
      </c>
      <c r="C12" s="16" t="s">
        <v>256</v>
      </c>
      <c r="D12" s="17">
        <v>45474</v>
      </c>
      <c r="E12" s="18" t="s">
        <v>47</v>
      </c>
      <c r="F12" s="19">
        <v>24</v>
      </c>
      <c r="G12" s="19">
        <v>23</v>
      </c>
      <c r="H12" s="20">
        <v>42225.94</v>
      </c>
      <c r="I12" s="20">
        <v>7652.41</v>
      </c>
      <c r="J12" s="20">
        <v>0</v>
      </c>
      <c r="K12" s="20">
        <v>49878.35</v>
      </c>
      <c r="L12" s="20">
        <v>355.02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49878.35</v>
      </c>
      <c r="T12" s="20">
        <v>9330.6299999999992</v>
      </c>
      <c r="U12" s="20">
        <v>369.45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9700.08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f>VLOOKUP(E12,[1]Aplicado!$C$151:$AL$1340,36,0)</f>
        <v>0</v>
      </c>
      <c r="AU12" s="20">
        <f t="shared" si="0"/>
        <v>0</v>
      </c>
      <c r="AV12" s="20">
        <v>8007.43</v>
      </c>
      <c r="AW12" s="20">
        <v>9700.08</v>
      </c>
      <c r="AX12" s="21">
        <v>83</v>
      </c>
      <c r="AY12" s="21">
        <v>360</v>
      </c>
      <c r="AZ12" s="20">
        <v>275224.68660000002</v>
      </c>
      <c r="BA12" s="20">
        <v>79200</v>
      </c>
      <c r="BB12" s="22">
        <v>85</v>
      </c>
      <c r="BC12" s="22">
        <v>53.531057449495002</v>
      </c>
      <c r="BD12" s="22">
        <v>10.5</v>
      </c>
      <c r="BE12" s="22"/>
      <c r="BF12" s="18" t="s">
        <v>257</v>
      </c>
      <c r="BG12" s="15"/>
      <c r="BH12" s="18" t="s">
        <v>267</v>
      </c>
      <c r="BI12" s="18" t="s">
        <v>268</v>
      </c>
      <c r="BJ12" s="18" t="s">
        <v>272</v>
      </c>
      <c r="BK12" s="18" t="s">
        <v>261</v>
      </c>
      <c r="BL12" s="16" t="s">
        <v>0</v>
      </c>
      <c r="BM12" s="22">
        <v>405476.61931684997</v>
      </c>
      <c r="BN12" s="16" t="s">
        <v>184</v>
      </c>
      <c r="BO12" s="22"/>
      <c r="BP12" s="23">
        <v>36990</v>
      </c>
      <c r="BQ12" s="23">
        <v>47947</v>
      </c>
      <c r="BR12" s="22">
        <v>6932.68</v>
      </c>
      <c r="BS12" s="22">
        <v>148</v>
      </c>
      <c r="BT12" s="22">
        <v>44.07</v>
      </c>
    </row>
    <row r="13" spans="1:72" s="2" customFormat="1" ht="18.2" customHeight="1" x14ac:dyDescent="0.15">
      <c r="A13" s="6">
        <v>11</v>
      </c>
      <c r="B13" s="7" t="s">
        <v>35</v>
      </c>
      <c r="C13" s="7" t="s">
        <v>256</v>
      </c>
      <c r="D13" s="8">
        <v>45474</v>
      </c>
      <c r="E13" s="9" t="s">
        <v>274</v>
      </c>
      <c r="F13" s="10">
        <v>0</v>
      </c>
      <c r="G13" s="10">
        <v>0</v>
      </c>
      <c r="H13" s="11">
        <v>54366.21</v>
      </c>
      <c r="I13" s="11">
        <v>0</v>
      </c>
      <c r="J13" s="11">
        <v>0</v>
      </c>
      <c r="K13" s="11">
        <v>54366.21</v>
      </c>
      <c r="L13" s="11">
        <v>379.64</v>
      </c>
      <c r="M13" s="11">
        <v>0</v>
      </c>
      <c r="N13" s="11">
        <v>0</v>
      </c>
      <c r="O13" s="11">
        <v>0</v>
      </c>
      <c r="P13" s="11">
        <v>379.64</v>
      </c>
      <c r="Q13" s="11">
        <v>0</v>
      </c>
      <c r="R13" s="11">
        <v>0</v>
      </c>
      <c r="S13" s="11">
        <v>53986.57</v>
      </c>
      <c r="T13" s="11">
        <v>0</v>
      </c>
      <c r="U13" s="11">
        <v>466.64</v>
      </c>
      <c r="V13" s="11">
        <v>0</v>
      </c>
      <c r="W13" s="11">
        <v>0</v>
      </c>
      <c r="X13" s="11">
        <v>466.64</v>
      </c>
      <c r="Y13" s="11">
        <v>0</v>
      </c>
      <c r="Z13" s="11">
        <v>0</v>
      </c>
      <c r="AA13" s="11">
        <v>0</v>
      </c>
      <c r="AB13" s="11">
        <v>195.42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116.5</v>
      </c>
      <c r="AI13" s="11">
        <v>17.61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0.14299999999999999</v>
      </c>
      <c r="AR13" s="11">
        <v>0</v>
      </c>
      <c r="AS13" s="11">
        <v>0</v>
      </c>
      <c r="AT13" s="11">
        <f>VLOOKUP(E13,[1]Aplicado!$C$151:$AL$1340,36,0)</f>
        <v>0</v>
      </c>
      <c r="AU13" s="11">
        <f t="shared" si="0"/>
        <v>1175.953</v>
      </c>
      <c r="AV13" s="11">
        <v>0</v>
      </c>
      <c r="AW13" s="11">
        <v>0</v>
      </c>
      <c r="AX13" s="12">
        <v>95</v>
      </c>
      <c r="AY13" s="12">
        <v>360</v>
      </c>
      <c r="AZ13" s="11">
        <v>324682.54499999998</v>
      </c>
      <c r="BA13" s="11">
        <v>94050</v>
      </c>
      <c r="BB13" s="13">
        <v>90</v>
      </c>
      <c r="BC13" s="13">
        <v>51.661789473684202</v>
      </c>
      <c r="BD13" s="13">
        <v>10.3</v>
      </c>
      <c r="BE13" s="13"/>
      <c r="BF13" s="9" t="s">
        <v>257</v>
      </c>
      <c r="BG13" s="6"/>
      <c r="BH13" s="9" t="s">
        <v>267</v>
      </c>
      <c r="BI13" s="9" t="s">
        <v>268</v>
      </c>
      <c r="BJ13" s="9" t="s">
        <v>273</v>
      </c>
      <c r="BK13" s="9" t="s">
        <v>20</v>
      </c>
      <c r="BL13" s="7" t="s">
        <v>0</v>
      </c>
      <c r="BM13" s="13">
        <v>438873.61735327</v>
      </c>
      <c r="BN13" s="7" t="s">
        <v>184</v>
      </c>
      <c r="BO13" s="13"/>
      <c r="BP13" s="14">
        <v>37371</v>
      </c>
      <c r="BQ13" s="14">
        <v>48329</v>
      </c>
      <c r="BR13" s="13">
        <v>0</v>
      </c>
      <c r="BS13" s="13">
        <v>195.42</v>
      </c>
      <c r="BT13" s="13">
        <v>0</v>
      </c>
    </row>
    <row r="14" spans="1:72" s="2" customFormat="1" ht="18.2" customHeight="1" x14ac:dyDescent="0.15">
      <c r="A14" s="15">
        <v>12</v>
      </c>
      <c r="B14" s="16" t="s">
        <v>35</v>
      </c>
      <c r="C14" s="16" t="s">
        <v>256</v>
      </c>
      <c r="D14" s="17">
        <v>45474</v>
      </c>
      <c r="E14" s="18" t="s">
        <v>275</v>
      </c>
      <c r="F14" s="19">
        <v>0</v>
      </c>
      <c r="G14" s="19">
        <v>0</v>
      </c>
      <c r="H14" s="20">
        <v>77053.279999999999</v>
      </c>
      <c r="I14" s="20">
        <v>0</v>
      </c>
      <c r="J14" s="20">
        <v>0</v>
      </c>
      <c r="K14" s="20">
        <v>77053.279999999999</v>
      </c>
      <c r="L14" s="20">
        <v>436.37</v>
      </c>
      <c r="M14" s="20">
        <v>0</v>
      </c>
      <c r="N14" s="20">
        <v>0</v>
      </c>
      <c r="O14" s="20">
        <v>0</v>
      </c>
      <c r="P14" s="20">
        <v>436.37</v>
      </c>
      <c r="Q14" s="20">
        <v>0</v>
      </c>
      <c r="R14" s="20">
        <v>0</v>
      </c>
      <c r="S14" s="20">
        <v>76616.91</v>
      </c>
      <c r="T14" s="20">
        <v>0</v>
      </c>
      <c r="U14" s="20">
        <v>677.74</v>
      </c>
      <c r="V14" s="20">
        <v>0</v>
      </c>
      <c r="W14" s="20">
        <v>0</v>
      </c>
      <c r="X14" s="20">
        <v>677.74</v>
      </c>
      <c r="Y14" s="20">
        <v>0</v>
      </c>
      <c r="Z14" s="20">
        <v>0</v>
      </c>
      <c r="AA14" s="20">
        <v>0</v>
      </c>
      <c r="AB14" s="20">
        <v>148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138.83000000000001</v>
      </c>
      <c r="AI14" s="20">
        <v>0.3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2.3372E-2</v>
      </c>
      <c r="AT14" s="20">
        <f>VLOOKUP(E14,[1]Aplicado!$C$151:$AL$1340,36,0)</f>
        <v>0</v>
      </c>
      <c r="AU14" s="20">
        <f t="shared" si="0"/>
        <v>1401.2166280000001</v>
      </c>
      <c r="AV14" s="20">
        <v>0</v>
      </c>
      <c r="AW14" s="20">
        <v>0</v>
      </c>
      <c r="AX14" s="21">
        <v>118</v>
      </c>
      <c r="AY14" s="21">
        <v>360</v>
      </c>
      <c r="AZ14" s="20">
        <v>440999.57549999998</v>
      </c>
      <c r="BA14" s="20">
        <v>121795</v>
      </c>
      <c r="BB14" s="22">
        <v>87</v>
      </c>
      <c r="BC14" s="22">
        <v>54.728610944620101</v>
      </c>
      <c r="BD14" s="22">
        <v>10.5</v>
      </c>
      <c r="BE14" s="22"/>
      <c r="BF14" s="18" t="s">
        <v>257</v>
      </c>
      <c r="BG14" s="15"/>
      <c r="BH14" s="18" t="s">
        <v>267</v>
      </c>
      <c r="BI14" s="18" t="s">
        <v>268</v>
      </c>
      <c r="BJ14" s="18" t="s">
        <v>276</v>
      </c>
      <c r="BK14" s="18" t="s">
        <v>20</v>
      </c>
      <c r="BL14" s="16" t="s">
        <v>0</v>
      </c>
      <c r="BM14" s="22">
        <v>622842.68924901006</v>
      </c>
      <c r="BN14" s="16" t="s">
        <v>184</v>
      </c>
      <c r="BO14" s="22"/>
      <c r="BP14" s="23">
        <v>37461</v>
      </c>
      <c r="BQ14" s="23">
        <v>48419</v>
      </c>
      <c r="BR14" s="22">
        <v>0</v>
      </c>
      <c r="BS14" s="22">
        <v>148</v>
      </c>
      <c r="BT14" s="22">
        <v>0</v>
      </c>
    </row>
    <row r="15" spans="1:72" s="2" customFormat="1" ht="18.2" customHeight="1" x14ac:dyDescent="0.15">
      <c r="A15" s="6">
        <v>13</v>
      </c>
      <c r="B15" s="7" t="s">
        <v>35</v>
      </c>
      <c r="C15" s="7" t="s">
        <v>256</v>
      </c>
      <c r="D15" s="8">
        <v>45474</v>
      </c>
      <c r="E15" s="9" t="s">
        <v>23</v>
      </c>
      <c r="F15" s="10">
        <v>164</v>
      </c>
      <c r="G15" s="10">
        <v>163</v>
      </c>
      <c r="H15" s="11">
        <v>76695.759999999995</v>
      </c>
      <c r="I15" s="11">
        <v>37860.03</v>
      </c>
      <c r="J15" s="11">
        <v>0</v>
      </c>
      <c r="K15" s="11">
        <v>114555.79</v>
      </c>
      <c r="L15" s="11">
        <v>435.7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114555.79</v>
      </c>
      <c r="T15" s="11">
        <v>142776.59</v>
      </c>
      <c r="U15" s="11">
        <v>671.06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143447.65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f>VLOOKUP(E15,[1]Aplicado!$C$151:$AL$1340,36,0)</f>
        <v>0</v>
      </c>
      <c r="AU15" s="11">
        <f t="shared" si="0"/>
        <v>0</v>
      </c>
      <c r="AV15" s="11">
        <v>38295.730000000003</v>
      </c>
      <c r="AW15" s="11">
        <v>143447.65</v>
      </c>
      <c r="AX15" s="12">
        <v>108</v>
      </c>
      <c r="AY15" s="12">
        <v>360</v>
      </c>
      <c r="AZ15" s="11">
        <v>470836.2218</v>
      </c>
      <c r="BA15" s="11">
        <v>120992.22</v>
      </c>
      <c r="BB15" s="13">
        <v>84</v>
      </c>
      <c r="BC15" s="13">
        <v>79.531447228590395</v>
      </c>
      <c r="BD15" s="13">
        <v>10.5</v>
      </c>
      <c r="BE15" s="13"/>
      <c r="BF15" s="9" t="s">
        <v>257</v>
      </c>
      <c r="BG15" s="6"/>
      <c r="BH15" s="9" t="s">
        <v>267</v>
      </c>
      <c r="BI15" s="9" t="s">
        <v>268</v>
      </c>
      <c r="BJ15" s="9" t="s">
        <v>276</v>
      </c>
      <c r="BK15" s="9" t="s">
        <v>261</v>
      </c>
      <c r="BL15" s="7" t="s">
        <v>0</v>
      </c>
      <c r="BM15" s="13">
        <v>931259.64376069</v>
      </c>
      <c r="BN15" s="7" t="s">
        <v>184</v>
      </c>
      <c r="BO15" s="13"/>
      <c r="BP15" s="14">
        <v>37756</v>
      </c>
      <c r="BQ15" s="14">
        <v>48714</v>
      </c>
      <c r="BR15" s="13">
        <v>51114.15</v>
      </c>
      <c r="BS15" s="13">
        <v>148</v>
      </c>
      <c r="BT15" s="13">
        <v>42.93</v>
      </c>
    </row>
    <row r="16" spans="1:72" s="2" customFormat="1" ht="18.2" customHeight="1" x14ac:dyDescent="0.15">
      <c r="A16" s="15">
        <v>14</v>
      </c>
      <c r="B16" s="16" t="s">
        <v>35</v>
      </c>
      <c r="C16" s="16" t="s">
        <v>256</v>
      </c>
      <c r="D16" s="17">
        <v>45474</v>
      </c>
      <c r="E16" s="18" t="s">
        <v>277</v>
      </c>
      <c r="F16" s="19">
        <v>0</v>
      </c>
      <c r="G16" s="19">
        <v>0</v>
      </c>
      <c r="H16" s="20">
        <v>77671.05</v>
      </c>
      <c r="I16" s="20">
        <v>0</v>
      </c>
      <c r="J16" s="20">
        <v>0</v>
      </c>
      <c r="K16" s="20">
        <v>77671.05</v>
      </c>
      <c r="L16" s="20">
        <v>442.65</v>
      </c>
      <c r="M16" s="20">
        <v>0</v>
      </c>
      <c r="N16" s="20">
        <v>0</v>
      </c>
      <c r="O16" s="20">
        <v>0</v>
      </c>
      <c r="P16" s="20">
        <v>442.65</v>
      </c>
      <c r="Q16" s="20">
        <v>0</v>
      </c>
      <c r="R16" s="20">
        <v>0</v>
      </c>
      <c r="S16" s="20">
        <v>77228.399999999994</v>
      </c>
      <c r="T16" s="20">
        <v>0</v>
      </c>
      <c r="U16" s="20">
        <v>679.62</v>
      </c>
      <c r="V16" s="20">
        <v>0</v>
      </c>
      <c r="W16" s="20">
        <v>0</v>
      </c>
      <c r="X16" s="20">
        <v>679.62</v>
      </c>
      <c r="Y16" s="20">
        <v>0</v>
      </c>
      <c r="Z16" s="20">
        <v>0</v>
      </c>
      <c r="AA16" s="20">
        <v>0</v>
      </c>
      <c r="AB16" s="20">
        <v>148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139.72999999999999</v>
      </c>
      <c r="AI16" s="20">
        <v>0.08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0.24099999999999999</v>
      </c>
      <c r="AR16" s="20">
        <v>0</v>
      </c>
      <c r="AS16" s="20">
        <v>0</v>
      </c>
      <c r="AT16" s="20">
        <f>VLOOKUP(E16,[1]Aplicado!$C$151:$AL$1340,36,0)</f>
        <v>0</v>
      </c>
      <c r="AU16" s="20">
        <f t="shared" si="0"/>
        <v>1410.3209999999999</v>
      </c>
      <c r="AV16" s="20">
        <v>0</v>
      </c>
      <c r="AW16" s="20">
        <v>0</v>
      </c>
      <c r="AX16" s="21">
        <v>107</v>
      </c>
      <c r="AY16" s="21">
        <v>360</v>
      </c>
      <c r="AZ16" s="20">
        <v>470854.88079999998</v>
      </c>
      <c r="BA16" s="20">
        <v>122686.87</v>
      </c>
      <c r="BB16" s="22">
        <v>85</v>
      </c>
      <c r="BC16" s="22">
        <v>53.505432162382199</v>
      </c>
      <c r="BD16" s="22">
        <v>10.5</v>
      </c>
      <c r="BE16" s="22"/>
      <c r="BF16" s="18" t="s">
        <v>257</v>
      </c>
      <c r="BG16" s="15"/>
      <c r="BH16" s="18" t="s">
        <v>267</v>
      </c>
      <c r="BI16" s="18" t="s">
        <v>268</v>
      </c>
      <c r="BJ16" s="18" t="s">
        <v>276</v>
      </c>
      <c r="BK16" s="18" t="s">
        <v>20</v>
      </c>
      <c r="BL16" s="16" t="s">
        <v>0</v>
      </c>
      <c r="BM16" s="22">
        <v>627813.68163240002</v>
      </c>
      <c r="BN16" s="16" t="s">
        <v>184</v>
      </c>
      <c r="BO16" s="22"/>
      <c r="BP16" s="23">
        <v>37757</v>
      </c>
      <c r="BQ16" s="23">
        <v>48715</v>
      </c>
      <c r="BR16" s="22">
        <v>0</v>
      </c>
      <c r="BS16" s="22">
        <v>148</v>
      </c>
      <c r="BT16" s="22">
        <v>0</v>
      </c>
    </row>
    <row r="17" spans="1:72" s="2" customFormat="1" ht="18.2" customHeight="1" x14ac:dyDescent="0.15">
      <c r="A17" s="6">
        <v>15</v>
      </c>
      <c r="B17" s="7" t="s">
        <v>35</v>
      </c>
      <c r="C17" s="7" t="s">
        <v>256</v>
      </c>
      <c r="D17" s="8">
        <v>45474</v>
      </c>
      <c r="E17" s="9" t="s">
        <v>278</v>
      </c>
      <c r="F17" s="10">
        <v>0</v>
      </c>
      <c r="G17" s="10">
        <v>0</v>
      </c>
      <c r="H17" s="11">
        <v>41158.080000000002</v>
      </c>
      <c r="I17" s="11">
        <v>0</v>
      </c>
      <c r="J17" s="11">
        <v>0</v>
      </c>
      <c r="K17" s="11">
        <v>41158.080000000002</v>
      </c>
      <c r="L17" s="11">
        <v>364.34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41158.080000000002</v>
      </c>
      <c r="T17" s="11">
        <v>0</v>
      </c>
      <c r="U17" s="11">
        <v>360.13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360.13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0.02</v>
      </c>
      <c r="AI17" s="11">
        <v>0.1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0.11686100000000001</v>
      </c>
      <c r="AT17" s="11">
        <f>VLOOKUP(E17,[1]Aplicado!$C$151:$AL$1340,36,0)</f>
        <v>0</v>
      </c>
      <c r="AU17" s="11">
        <f t="shared" si="0"/>
        <v>3.1390000000000029E-3</v>
      </c>
      <c r="AV17" s="11">
        <v>364.34</v>
      </c>
      <c r="AW17" s="11">
        <v>360.13</v>
      </c>
      <c r="AX17" s="12">
        <v>83</v>
      </c>
      <c r="AY17" s="12">
        <v>360</v>
      </c>
      <c r="AZ17" s="11">
        <v>259934.4</v>
      </c>
      <c r="BA17" s="11">
        <v>79200</v>
      </c>
      <c r="BB17" s="13">
        <v>90</v>
      </c>
      <c r="BC17" s="13">
        <v>46.770545454545498</v>
      </c>
      <c r="BD17" s="13">
        <v>10.5</v>
      </c>
      <c r="BE17" s="13"/>
      <c r="BF17" s="9" t="s">
        <v>257</v>
      </c>
      <c r="BG17" s="6"/>
      <c r="BH17" s="9" t="s">
        <v>267</v>
      </c>
      <c r="BI17" s="9" t="s">
        <v>268</v>
      </c>
      <c r="BJ17" s="9" t="s">
        <v>272</v>
      </c>
      <c r="BK17" s="9" t="s">
        <v>20</v>
      </c>
      <c r="BL17" s="7" t="s">
        <v>0</v>
      </c>
      <c r="BM17" s="13">
        <v>334586.83248287998</v>
      </c>
      <c r="BN17" s="7" t="s">
        <v>184</v>
      </c>
      <c r="BO17" s="13"/>
      <c r="BP17" s="14">
        <v>36990</v>
      </c>
      <c r="BQ17" s="14">
        <v>47947</v>
      </c>
      <c r="BR17" s="13">
        <v>226.19</v>
      </c>
      <c r="BS17" s="13">
        <v>132</v>
      </c>
      <c r="BT17" s="13">
        <v>0</v>
      </c>
    </row>
    <row r="18" spans="1:72" s="2" customFormat="1" ht="18.2" customHeight="1" x14ac:dyDescent="0.15">
      <c r="A18" s="15">
        <v>16</v>
      </c>
      <c r="B18" s="16" t="s">
        <v>35</v>
      </c>
      <c r="C18" s="16" t="s">
        <v>256</v>
      </c>
      <c r="D18" s="17">
        <v>45474</v>
      </c>
      <c r="E18" s="18" t="s">
        <v>48</v>
      </c>
      <c r="F18" s="19">
        <v>76</v>
      </c>
      <c r="G18" s="19">
        <v>75</v>
      </c>
      <c r="H18" s="20">
        <v>40509.160000000003</v>
      </c>
      <c r="I18" s="20">
        <v>22904.36</v>
      </c>
      <c r="J18" s="20">
        <v>0</v>
      </c>
      <c r="K18" s="20">
        <v>63413.52</v>
      </c>
      <c r="L18" s="20">
        <v>413.93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63413.52</v>
      </c>
      <c r="T18" s="20">
        <v>35359.75</v>
      </c>
      <c r="U18" s="20">
        <v>354.43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35714.18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f>VLOOKUP(E18,[1]Aplicado!$C$151:$AL$1340,36,0)</f>
        <v>0</v>
      </c>
      <c r="AU18" s="20">
        <f t="shared" si="0"/>
        <v>0</v>
      </c>
      <c r="AV18" s="20">
        <v>23318.29</v>
      </c>
      <c r="AW18" s="20">
        <v>35714.18</v>
      </c>
      <c r="AX18" s="21">
        <v>71</v>
      </c>
      <c r="AY18" s="21">
        <v>360</v>
      </c>
      <c r="AZ18" s="20">
        <v>274999.81660000002</v>
      </c>
      <c r="BA18" s="20">
        <v>83997.77</v>
      </c>
      <c r="BB18" s="22">
        <v>85</v>
      </c>
      <c r="BC18" s="22">
        <v>64.170146421744306</v>
      </c>
      <c r="BD18" s="22">
        <v>10.5</v>
      </c>
      <c r="BE18" s="22"/>
      <c r="BF18" s="18" t="s">
        <v>257</v>
      </c>
      <c r="BG18" s="15"/>
      <c r="BH18" s="18" t="s">
        <v>280</v>
      </c>
      <c r="BI18" s="18" t="s">
        <v>281</v>
      </c>
      <c r="BJ18" s="18" t="s">
        <v>282</v>
      </c>
      <c r="BK18" s="18" t="s">
        <v>261</v>
      </c>
      <c r="BL18" s="16" t="s">
        <v>0</v>
      </c>
      <c r="BM18" s="22">
        <v>515508.22568471998</v>
      </c>
      <c r="BN18" s="16" t="s">
        <v>184</v>
      </c>
      <c r="BO18" s="22"/>
      <c r="BP18" s="23">
        <v>36671</v>
      </c>
      <c r="BQ18" s="23">
        <v>47628</v>
      </c>
      <c r="BR18" s="22">
        <v>21453.51</v>
      </c>
      <c r="BS18" s="22">
        <v>148</v>
      </c>
      <c r="BT18" s="22">
        <v>43.93</v>
      </c>
    </row>
    <row r="19" spans="1:72" s="2" customFormat="1" ht="18.2" customHeight="1" x14ac:dyDescent="0.15">
      <c r="A19" s="6">
        <v>17</v>
      </c>
      <c r="B19" s="7" t="s">
        <v>35</v>
      </c>
      <c r="C19" s="7" t="s">
        <v>256</v>
      </c>
      <c r="D19" s="8">
        <v>45474</v>
      </c>
      <c r="E19" s="9" t="s">
        <v>283</v>
      </c>
      <c r="F19" s="10">
        <v>0</v>
      </c>
      <c r="G19" s="10">
        <v>0</v>
      </c>
      <c r="H19" s="11">
        <v>37065.01</v>
      </c>
      <c r="I19" s="11">
        <v>0</v>
      </c>
      <c r="J19" s="11">
        <v>0</v>
      </c>
      <c r="K19" s="11">
        <v>37065.01</v>
      </c>
      <c r="L19" s="11">
        <v>442.43</v>
      </c>
      <c r="M19" s="11">
        <v>0</v>
      </c>
      <c r="N19" s="11">
        <v>0</v>
      </c>
      <c r="O19" s="11">
        <v>0</v>
      </c>
      <c r="P19" s="11">
        <v>404.76</v>
      </c>
      <c r="Q19" s="11">
        <v>0</v>
      </c>
      <c r="R19" s="11">
        <v>0</v>
      </c>
      <c r="S19" s="11">
        <v>36660.25</v>
      </c>
      <c r="T19" s="11">
        <v>0</v>
      </c>
      <c r="U19" s="11">
        <v>324.32</v>
      </c>
      <c r="V19" s="11">
        <v>0</v>
      </c>
      <c r="W19" s="11">
        <v>0</v>
      </c>
      <c r="X19" s="11">
        <v>324.32</v>
      </c>
      <c r="Y19" s="11">
        <v>0</v>
      </c>
      <c r="Z19" s="11">
        <v>0</v>
      </c>
      <c r="AA19" s="11">
        <v>0</v>
      </c>
      <c r="AB19" s="11">
        <v>148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100.62</v>
      </c>
      <c r="AI19" s="11">
        <v>0.12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2.8292999999999999E-2</v>
      </c>
      <c r="AT19" s="11">
        <f>VLOOKUP(E19,[1]Aplicado!$C$151:$AL$1340,36,0)</f>
        <v>0</v>
      </c>
      <c r="AU19" s="11">
        <f t="shared" si="0"/>
        <v>977.79170699999997</v>
      </c>
      <c r="AV19" s="11">
        <v>37.67</v>
      </c>
      <c r="AW19" s="11">
        <v>0</v>
      </c>
      <c r="AX19" s="12">
        <v>73</v>
      </c>
      <c r="AY19" s="12">
        <v>360</v>
      </c>
      <c r="AZ19" s="11">
        <v>274999.92340000003</v>
      </c>
      <c r="BA19" s="11">
        <v>83821.3</v>
      </c>
      <c r="BB19" s="13">
        <v>85</v>
      </c>
      <c r="BC19" s="13">
        <v>37.175768569564099</v>
      </c>
      <c r="BD19" s="13">
        <v>10.5</v>
      </c>
      <c r="BE19" s="13"/>
      <c r="BF19" s="9" t="s">
        <v>257</v>
      </c>
      <c r="BG19" s="6"/>
      <c r="BH19" s="9" t="s">
        <v>280</v>
      </c>
      <c r="BI19" s="9" t="s">
        <v>281</v>
      </c>
      <c r="BJ19" s="9" t="s">
        <v>282</v>
      </c>
      <c r="BK19" s="9" t="s">
        <v>20</v>
      </c>
      <c r="BL19" s="7" t="s">
        <v>0</v>
      </c>
      <c r="BM19" s="13">
        <v>298022.57358775003</v>
      </c>
      <c r="BN19" s="7" t="s">
        <v>184</v>
      </c>
      <c r="BO19" s="13"/>
      <c r="BP19" s="14">
        <v>36691</v>
      </c>
      <c r="BQ19" s="14">
        <v>47648</v>
      </c>
      <c r="BR19" s="13">
        <v>0</v>
      </c>
      <c r="BS19" s="13">
        <v>148</v>
      </c>
      <c r="BT19" s="13">
        <v>43.84</v>
      </c>
    </row>
    <row r="20" spans="1:72" s="2" customFormat="1" ht="18.2" customHeight="1" x14ac:dyDescent="0.15">
      <c r="A20" s="15">
        <v>18</v>
      </c>
      <c r="B20" s="16" t="s">
        <v>35</v>
      </c>
      <c r="C20" s="16" t="s">
        <v>256</v>
      </c>
      <c r="D20" s="17">
        <v>45474</v>
      </c>
      <c r="E20" s="18" t="s">
        <v>49</v>
      </c>
      <c r="F20" s="19">
        <v>66</v>
      </c>
      <c r="G20" s="19">
        <v>65</v>
      </c>
      <c r="H20" s="20">
        <v>41218.97</v>
      </c>
      <c r="I20" s="20">
        <v>20292.61</v>
      </c>
      <c r="J20" s="20">
        <v>0</v>
      </c>
      <c r="K20" s="20">
        <v>61511.58</v>
      </c>
      <c r="L20" s="20">
        <v>406.11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61511.58</v>
      </c>
      <c r="T20" s="20">
        <v>30312.89</v>
      </c>
      <c r="U20" s="20">
        <v>360.64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30673.53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f>VLOOKUP(E20,[1]Aplicado!$C$151:$AL$1340,36,0)</f>
        <v>0</v>
      </c>
      <c r="AU20" s="20">
        <f t="shared" si="0"/>
        <v>0</v>
      </c>
      <c r="AV20" s="20">
        <v>20698.72</v>
      </c>
      <c r="AW20" s="20">
        <v>30673.53</v>
      </c>
      <c r="AX20" s="21">
        <v>73</v>
      </c>
      <c r="AY20" s="21">
        <v>360</v>
      </c>
      <c r="AZ20" s="20">
        <v>274999.92340000003</v>
      </c>
      <c r="BA20" s="20">
        <v>83821.3</v>
      </c>
      <c r="BB20" s="22">
        <v>85</v>
      </c>
      <c r="BC20" s="22">
        <v>62.376559418668101</v>
      </c>
      <c r="BD20" s="22">
        <v>10.5</v>
      </c>
      <c r="BE20" s="22"/>
      <c r="BF20" s="18" t="s">
        <v>257</v>
      </c>
      <c r="BG20" s="15"/>
      <c r="BH20" s="18" t="s">
        <v>280</v>
      </c>
      <c r="BI20" s="18" t="s">
        <v>281</v>
      </c>
      <c r="BJ20" s="18" t="s">
        <v>282</v>
      </c>
      <c r="BK20" s="18" t="s">
        <v>261</v>
      </c>
      <c r="BL20" s="16" t="s">
        <v>0</v>
      </c>
      <c r="BM20" s="22">
        <v>500046.76392137998</v>
      </c>
      <c r="BN20" s="16" t="s">
        <v>184</v>
      </c>
      <c r="BO20" s="22"/>
      <c r="BP20" s="23">
        <v>36691</v>
      </c>
      <c r="BQ20" s="23">
        <v>47648</v>
      </c>
      <c r="BR20" s="22">
        <v>19033.82</v>
      </c>
      <c r="BS20" s="22">
        <v>148</v>
      </c>
      <c r="BT20" s="22">
        <v>43.84</v>
      </c>
    </row>
    <row r="21" spans="1:72" s="2" customFormat="1" ht="18.2" customHeight="1" x14ac:dyDescent="0.15">
      <c r="A21" s="6">
        <v>19</v>
      </c>
      <c r="B21" s="7" t="s">
        <v>35</v>
      </c>
      <c r="C21" s="7" t="s">
        <v>256</v>
      </c>
      <c r="D21" s="8">
        <v>45474</v>
      </c>
      <c r="E21" s="9" t="s">
        <v>7</v>
      </c>
      <c r="F21" s="10">
        <v>185</v>
      </c>
      <c r="G21" s="10">
        <v>184</v>
      </c>
      <c r="H21" s="11">
        <v>46199.39</v>
      </c>
      <c r="I21" s="11">
        <v>37348.54</v>
      </c>
      <c r="J21" s="11">
        <v>0</v>
      </c>
      <c r="K21" s="11">
        <v>83547.929999999993</v>
      </c>
      <c r="L21" s="11">
        <v>408.3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83547.929999999993</v>
      </c>
      <c r="T21" s="11">
        <v>112967.67</v>
      </c>
      <c r="U21" s="11">
        <v>404.22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113371.89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48003.184999999998</v>
      </c>
      <c r="AR21" s="11">
        <v>0</v>
      </c>
      <c r="AS21" s="11">
        <v>0</v>
      </c>
      <c r="AT21" s="11">
        <f>VLOOKUP(E21,[1]Aplicado!$C$151:$AL$1340,36,0)</f>
        <v>0</v>
      </c>
      <c r="AU21" s="11">
        <f t="shared" si="0"/>
        <v>48003.184999999998</v>
      </c>
      <c r="AV21" s="11">
        <v>37756.839999999997</v>
      </c>
      <c r="AW21" s="11">
        <v>113371.89</v>
      </c>
      <c r="AX21" s="12">
        <v>79</v>
      </c>
      <c r="AY21" s="12">
        <v>360</v>
      </c>
      <c r="AZ21" s="11">
        <v>301583.86499999999</v>
      </c>
      <c r="BA21" s="11">
        <v>88825</v>
      </c>
      <c r="BB21" s="13">
        <v>85</v>
      </c>
      <c r="BC21" s="13">
        <v>79.950172248803796</v>
      </c>
      <c r="BD21" s="13">
        <v>10.5</v>
      </c>
      <c r="BE21" s="13"/>
      <c r="BF21" s="9" t="s">
        <v>257</v>
      </c>
      <c r="BG21" s="6"/>
      <c r="BH21" s="9" t="s">
        <v>280</v>
      </c>
      <c r="BI21" s="9" t="s">
        <v>281</v>
      </c>
      <c r="BJ21" s="9" t="s">
        <v>284</v>
      </c>
      <c r="BK21" s="9" t="s">
        <v>261</v>
      </c>
      <c r="BL21" s="7" t="s">
        <v>0</v>
      </c>
      <c r="BM21" s="13">
        <v>679187.10637623002</v>
      </c>
      <c r="BN21" s="7" t="s">
        <v>184</v>
      </c>
      <c r="BO21" s="13"/>
      <c r="BP21" s="14">
        <v>36862</v>
      </c>
      <c r="BQ21" s="14">
        <v>47819</v>
      </c>
      <c r="BR21" s="13">
        <v>51260.39</v>
      </c>
      <c r="BS21" s="13">
        <v>148</v>
      </c>
      <c r="BT21" s="13">
        <v>42.36</v>
      </c>
    </row>
    <row r="22" spans="1:72" s="2" customFormat="1" ht="18.2" customHeight="1" x14ac:dyDescent="0.15">
      <c r="A22" s="15">
        <v>20</v>
      </c>
      <c r="B22" s="16" t="s">
        <v>35</v>
      </c>
      <c r="C22" s="16" t="s">
        <v>256</v>
      </c>
      <c r="D22" s="17">
        <v>45474</v>
      </c>
      <c r="E22" s="18" t="s">
        <v>285</v>
      </c>
      <c r="F22" s="19">
        <v>0</v>
      </c>
      <c r="G22" s="19">
        <v>0</v>
      </c>
      <c r="H22" s="20">
        <v>45712.59</v>
      </c>
      <c r="I22" s="20">
        <v>104.37</v>
      </c>
      <c r="J22" s="20">
        <v>0</v>
      </c>
      <c r="K22" s="20">
        <v>45816.959999999999</v>
      </c>
      <c r="L22" s="20">
        <v>412.53</v>
      </c>
      <c r="M22" s="20">
        <v>0</v>
      </c>
      <c r="N22" s="20">
        <v>0</v>
      </c>
      <c r="O22" s="20">
        <v>104.37</v>
      </c>
      <c r="P22" s="20">
        <v>260.94</v>
      </c>
      <c r="Q22" s="20">
        <v>0</v>
      </c>
      <c r="R22" s="20">
        <v>0</v>
      </c>
      <c r="S22" s="20">
        <v>45451.65</v>
      </c>
      <c r="T22" s="20">
        <v>0</v>
      </c>
      <c r="U22" s="20">
        <v>399.99</v>
      </c>
      <c r="V22" s="20">
        <v>0</v>
      </c>
      <c r="W22" s="20">
        <v>0</v>
      </c>
      <c r="X22" s="20">
        <v>399.99</v>
      </c>
      <c r="Y22" s="20">
        <v>0</v>
      </c>
      <c r="Z22" s="20">
        <v>0</v>
      </c>
      <c r="AA22" s="20">
        <v>0</v>
      </c>
      <c r="AB22" s="20">
        <v>148</v>
      </c>
      <c r="AC22" s="20">
        <v>0</v>
      </c>
      <c r="AD22" s="20">
        <v>0</v>
      </c>
      <c r="AE22" s="20">
        <v>0</v>
      </c>
      <c r="AF22" s="20">
        <v>42.21</v>
      </c>
      <c r="AG22" s="20">
        <v>0</v>
      </c>
      <c r="AH22" s="20">
        <v>105.66</v>
      </c>
      <c r="AI22" s="20">
        <v>0.22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1E-3</v>
      </c>
      <c r="AR22" s="20">
        <v>0</v>
      </c>
      <c r="AS22" s="20">
        <v>0</v>
      </c>
      <c r="AT22" s="20">
        <f>VLOOKUP(E22,[1]Aplicado!$C$151:$AL$1340,36,0)</f>
        <v>0</v>
      </c>
      <c r="AU22" s="20">
        <f t="shared" si="0"/>
        <v>1061.3910000000001</v>
      </c>
      <c r="AV22" s="20">
        <v>151.59</v>
      </c>
      <c r="AW22" s="20">
        <v>0</v>
      </c>
      <c r="AX22" s="21">
        <v>78</v>
      </c>
      <c r="AY22" s="21">
        <v>360</v>
      </c>
      <c r="AZ22" s="20">
        <v>302649.76500000001</v>
      </c>
      <c r="BA22" s="20">
        <v>88825</v>
      </c>
      <c r="BB22" s="22">
        <v>85</v>
      </c>
      <c r="BC22" s="22">
        <v>43.494401913875599</v>
      </c>
      <c r="BD22" s="22">
        <v>10.5</v>
      </c>
      <c r="BE22" s="22"/>
      <c r="BF22" s="18" t="s">
        <v>257</v>
      </c>
      <c r="BG22" s="15"/>
      <c r="BH22" s="18" t="s">
        <v>280</v>
      </c>
      <c r="BI22" s="18" t="s">
        <v>281</v>
      </c>
      <c r="BJ22" s="18" t="s">
        <v>284</v>
      </c>
      <c r="BK22" s="18" t="s">
        <v>20</v>
      </c>
      <c r="BL22" s="16" t="s">
        <v>0</v>
      </c>
      <c r="BM22" s="22">
        <v>369490.59831315</v>
      </c>
      <c r="BN22" s="16" t="s">
        <v>184</v>
      </c>
      <c r="BO22" s="22"/>
      <c r="BP22" s="23">
        <v>36874</v>
      </c>
      <c r="BQ22" s="23">
        <v>47831</v>
      </c>
      <c r="BR22" s="22">
        <v>0</v>
      </c>
      <c r="BS22" s="22">
        <v>148</v>
      </c>
      <c r="BT22" s="22">
        <v>42.21</v>
      </c>
    </row>
    <row r="23" spans="1:72" s="2" customFormat="1" ht="18.2" customHeight="1" x14ac:dyDescent="0.15">
      <c r="A23" s="6">
        <v>21</v>
      </c>
      <c r="B23" s="7" t="s">
        <v>35</v>
      </c>
      <c r="C23" s="7" t="s">
        <v>256</v>
      </c>
      <c r="D23" s="8">
        <v>45474</v>
      </c>
      <c r="E23" s="9" t="s">
        <v>286</v>
      </c>
      <c r="F23" s="10">
        <v>0</v>
      </c>
      <c r="G23" s="10">
        <v>0</v>
      </c>
      <c r="H23" s="11">
        <v>54133.31</v>
      </c>
      <c r="I23" s="11">
        <v>0</v>
      </c>
      <c r="J23" s="11">
        <v>0.94</v>
      </c>
      <c r="K23" s="11">
        <v>54133.31</v>
      </c>
      <c r="L23" s="11">
        <v>381.64</v>
      </c>
      <c r="M23" s="11">
        <v>0</v>
      </c>
      <c r="N23" s="11">
        <v>0</v>
      </c>
      <c r="O23" s="11">
        <v>0</v>
      </c>
      <c r="P23" s="11">
        <v>381.64</v>
      </c>
      <c r="Q23" s="11">
        <v>0</v>
      </c>
      <c r="R23" s="11">
        <v>0</v>
      </c>
      <c r="S23" s="11">
        <v>53751.67</v>
      </c>
      <c r="T23" s="11">
        <v>0</v>
      </c>
      <c r="U23" s="11">
        <v>464.64</v>
      </c>
      <c r="V23" s="11">
        <v>0</v>
      </c>
      <c r="W23" s="11">
        <v>0</v>
      </c>
      <c r="X23" s="11">
        <v>464.64</v>
      </c>
      <c r="Y23" s="11">
        <v>0</v>
      </c>
      <c r="Z23" s="11">
        <v>0</v>
      </c>
      <c r="AA23" s="11">
        <v>0</v>
      </c>
      <c r="AB23" s="11">
        <v>195.42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116.5</v>
      </c>
      <c r="AI23" s="11">
        <v>17.510000000000002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f>VLOOKUP(E23,[1]Aplicado!$C$151:$AL$1340,36,0)</f>
        <v>0</v>
      </c>
      <c r="AU23" s="11">
        <f t="shared" si="0"/>
        <v>1174.77</v>
      </c>
      <c r="AV23" s="11">
        <v>0</v>
      </c>
      <c r="AW23" s="11">
        <v>0</v>
      </c>
      <c r="AX23" s="12">
        <v>95</v>
      </c>
      <c r="AY23" s="12">
        <v>360</v>
      </c>
      <c r="AZ23" s="11">
        <v>323448.40000000002</v>
      </c>
      <c r="BA23" s="11">
        <v>94050</v>
      </c>
      <c r="BB23" s="13">
        <v>90</v>
      </c>
      <c r="BC23" s="13">
        <v>51.437004784689002</v>
      </c>
      <c r="BD23" s="13">
        <v>10.3</v>
      </c>
      <c r="BE23" s="13"/>
      <c r="BF23" s="9" t="s">
        <v>257</v>
      </c>
      <c r="BG23" s="6"/>
      <c r="BH23" s="9" t="s">
        <v>267</v>
      </c>
      <c r="BI23" s="9" t="s">
        <v>268</v>
      </c>
      <c r="BJ23" s="9" t="s">
        <v>287</v>
      </c>
      <c r="BK23" s="9" t="s">
        <v>20</v>
      </c>
      <c r="BL23" s="7" t="s">
        <v>0</v>
      </c>
      <c r="BM23" s="13">
        <v>436964.04219936999</v>
      </c>
      <c r="BN23" s="7" t="s">
        <v>184</v>
      </c>
      <c r="BO23" s="13"/>
      <c r="BP23" s="14">
        <v>37358</v>
      </c>
      <c r="BQ23" s="14">
        <v>48316</v>
      </c>
      <c r="BR23" s="13">
        <v>0</v>
      </c>
      <c r="BS23" s="13">
        <v>195.42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35</v>
      </c>
      <c r="C24" s="16" t="s">
        <v>256</v>
      </c>
      <c r="D24" s="17">
        <v>45474</v>
      </c>
      <c r="E24" s="18" t="s">
        <v>50</v>
      </c>
      <c r="F24" s="19">
        <v>156</v>
      </c>
      <c r="G24" s="19">
        <v>155</v>
      </c>
      <c r="H24" s="20">
        <v>72048.490000000005</v>
      </c>
      <c r="I24" s="20">
        <v>36507.81</v>
      </c>
      <c r="J24" s="20">
        <v>0</v>
      </c>
      <c r="K24" s="20">
        <v>108556.3</v>
      </c>
      <c r="L24" s="20">
        <v>425.57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108556.3</v>
      </c>
      <c r="T24" s="20">
        <v>126160.49</v>
      </c>
      <c r="U24" s="20">
        <v>618.39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126778.88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f>VLOOKUP(E24,[1]Aplicado!$C$151:$AL$1340,36,0)</f>
        <v>0</v>
      </c>
      <c r="AU24" s="20">
        <f t="shared" si="0"/>
        <v>0</v>
      </c>
      <c r="AV24" s="20">
        <v>36933.379999999997</v>
      </c>
      <c r="AW24" s="20">
        <v>126778.88</v>
      </c>
      <c r="AX24" s="21">
        <v>105</v>
      </c>
      <c r="AY24" s="21">
        <v>360</v>
      </c>
      <c r="AZ24" s="20">
        <v>419999.48810000002</v>
      </c>
      <c r="BA24" s="20">
        <v>116018.39</v>
      </c>
      <c r="BB24" s="22">
        <v>90</v>
      </c>
      <c r="BC24" s="22">
        <v>84.211365112031004</v>
      </c>
      <c r="BD24" s="22">
        <v>10.3</v>
      </c>
      <c r="BE24" s="22"/>
      <c r="BF24" s="18" t="s">
        <v>257</v>
      </c>
      <c r="BG24" s="15"/>
      <c r="BH24" s="18" t="s">
        <v>267</v>
      </c>
      <c r="BI24" s="18" t="s">
        <v>268</v>
      </c>
      <c r="BJ24" s="18" t="s">
        <v>287</v>
      </c>
      <c r="BK24" s="18" t="s">
        <v>261</v>
      </c>
      <c r="BL24" s="16" t="s">
        <v>0</v>
      </c>
      <c r="BM24" s="22">
        <v>882487.9237093</v>
      </c>
      <c r="BN24" s="16" t="s">
        <v>184</v>
      </c>
      <c r="BO24" s="22"/>
      <c r="BP24" s="23">
        <v>37705</v>
      </c>
      <c r="BQ24" s="23">
        <v>48663</v>
      </c>
      <c r="BR24" s="22">
        <v>58847.64</v>
      </c>
      <c r="BS24" s="22">
        <v>191.36</v>
      </c>
      <c r="BT24" s="22">
        <v>43.22</v>
      </c>
    </row>
    <row r="25" spans="1:72" s="2" customFormat="1" ht="18.2" customHeight="1" x14ac:dyDescent="0.15">
      <c r="A25" s="6">
        <v>23</v>
      </c>
      <c r="B25" s="7" t="s">
        <v>35</v>
      </c>
      <c r="C25" s="7" t="s">
        <v>256</v>
      </c>
      <c r="D25" s="8">
        <v>45474</v>
      </c>
      <c r="E25" s="9" t="s">
        <v>8</v>
      </c>
      <c r="F25" s="10">
        <v>165</v>
      </c>
      <c r="G25" s="10">
        <v>164</v>
      </c>
      <c r="H25" s="11">
        <v>40920.06</v>
      </c>
      <c r="I25" s="11">
        <v>23950.13</v>
      </c>
      <c r="J25" s="11">
        <v>0</v>
      </c>
      <c r="K25" s="11">
        <v>64870.19</v>
      </c>
      <c r="L25" s="11">
        <v>271.98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64870.19</v>
      </c>
      <c r="T25" s="11">
        <v>78876.22</v>
      </c>
      <c r="U25" s="11">
        <v>351.21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79227.429999999993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f>VLOOKUP(E25,[1]Aplicado!$C$151:$AL$1340,36,0)</f>
        <v>0</v>
      </c>
      <c r="AU25" s="11">
        <f t="shared" si="0"/>
        <v>0</v>
      </c>
      <c r="AV25" s="11">
        <v>24222.11</v>
      </c>
      <c r="AW25" s="11">
        <v>79227.429999999993</v>
      </c>
      <c r="AX25" s="12">
        <v>98</v>
      </c>
      <c r="AY25" s="12">
        <v>360</v>
      </c>
      <c r="AZ25" s="11">
        <v>241703.98629999999</v>
      </c>
      <c r="BA25" s="11">
        <v>69257.7</v>
      </c>
      <c r="BB25" s="13">
        <v>90</v>
      </c>
      <c r="BC25" s="13">
        <v>84.298454901043499</v>
      </c>
      <c r="BD25" s="13">
        <v>10.3</v>
      </c>
      <c r="BE25" s="13"/>
      <c r="BF25" s="9" t="s">
        <v>257</v>
      </c>
      <c r="BG25" s="6"/>
      <c r="BH25" s="9" t="s">
        <v>267</v>
      </c>
      <c r="BI25" s="9" t="s">
        <v>288</v>
      </c>
      <c r="BJ25" s="9" t="s">
        <v>290</v>
      </c>
      <c r="BK25" s="9" t="s">
        <v>261</v>
      </c>
      <c r="BL25" s="7" t="s">
        <v>0</v>
      </c>
      <c r="BM25" s="13">
        <v>527349.94913909002</v>
      </c>
      <c r="BN25" s="7" t="s">
        <v>184</v>
      </c>
      <c r="BO25" s="13"/>
      <c r="BP25" s="14">
        <v>37461</v>
      </c>
      <c r="BQ25" s="14">
        <v>48419</v>
      </c>
      <c r="BR25" s="13">
        <v>48641.34</v>
      </c>
      <c r="BS25" s="13">
        <v>166.4</v>
      </c>
      <c r="BT25" s="13">
        <v>43.29</v>
      </c>
    </row>
    <row r="26" spans="1:72" s="2" customFormat="1" ht="18.2" customHeight="1" x14ac:dyDescent="0.15">
      <c r="A26" s="15">
        <v>24</v>
      </c>
      <c r="B26" s="16" t="s">
        <v>35</v>
      </c>
      <c r="C26" s="16" t="s">
        <v>256</v>
      </c>
      <c r="D26" s="17">
        <v>45474</v>
      </c>
      <c r="E26" s="18" t="s">
        <v>291</v>
      </c>
      <c r="F26" s="19">
        <v>0</v>
      </c>
      <c r="G26" s="19">
        <v>0</v>
      </c>
      <c r="H26" s="20">
        <v>26700.03</v>
      </c>
      <c r="I26" s="20">
        <v>0</v>
      </c>
      <c r="J26" s="20">
        <v>0</v>
      </c>
      <c r="K26" s="20">
        <v>26700.03</v>
      </c>
      <c r="L26" s="20">
        <v>505.29</v>
      </c>
      <c r="M26" s="20">
        <v>0</v>
      </c>
      <c r="N26" s="20">
        <v>0</v>
      </c>
      <c r="O26" s="20">
        <v>0</v>
      </c>
      <c r="P26" s="20">
        <v>505.29</v>
      </c>
      <c r="Q26" s="20">
        <v>0</v>
      </c>
      <c r="R26" s="20">
        <v>0</v>
      </c>
      <c r="S26" s="20">
        <v>26194.74</v>
      </c>
      <c r="T26" s="20">
        <v>0</v>
      </c>
      <c r="U26" s="20">
        <v>227.84</v>
      </c>
      <c r="V26" s="20">
        <v>0</v>
      </c>
      <c r="W26" s="20">
        <v>0</v>
      </c>
      <c r="X26" s="20">
        <v>227.84</v>
      </c>
      <c r="Y26" s="20">
        <v>0</v>
      </c>
      <c r="Z26" s="20">
        <v>0</v>
      </c>
      <c r="AA26" s="20">
        <v>0</v>
      </c>
      <c r="AB26" s="20">
        <v>146.5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47.28</v>
      </c>
      <c r="AI26" s="20">
        <v>66.209999999999994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3.2000000000000001E-2</v>
      </c>
      <c r="AR26" s="20">
        <v>0</v>
      </c>
      <c r="AS26" s="20">
        <v>0</v>
      </c>
      <c r="AT26" s="20">
        <f>VLOOKUP(E26,[1]Aplicado!$C$151:$AL$1340,36,0)</f>
        <v>0</v>
      </c>
      <c r="AU26" s="20">
        <f t="shared" si="0"/>
        <v>993.15200000000004</v>
      </c>
      <c r="AV26" s="20">
        <v>0</v>
      </c>
      <c r="AW26" s="20">
        <v>0</v>
      </c>
      <c r="AX26" s="21">
        <v>45</v>
      </c>
      <c r="AY26" s="21">
        <v>300</v>
      </c>
      <c r="AZ26" s="20">
        <v>285214.15999999997</v>
      </c>
      <c r="BA26" s="20">
        <v>79200</v>
      </c>
      <c r="BB26" s="22">
        <v>90</v>
      </c>
      <c r="BC26" s="22">
        <v>29.766749999999998</v>
      </c>
      <c r="BD26" s="22">
        <v>10.24</v>
      </c>
      <c r="BE26" s="22"/>
      <c r="BF26" s="18" t="s">
        <v>257</v>
      </c>
      <c r="BG26" s="15"/>
      <c r="BH26" s="18" t="s">
        <v>267</v>
      </c>
      <c r="BI26" s="18" t="s">
        <v>268</v>
      </c>
      <c r="BJ26" s="18" t="s">
        <v>292</v>
      </c>
      <c r="BK26" s="18" t="s">
        <v>20</v>
      </c>
      <c r="BL26" s="16" t="s">
        <v>0</v>
      </c>
      <c r="BM26" s="22">
        <v>212945.18802413999</v>
      </c>
      <c r="BN26" s="16" t="s">
        <v>184</v>
      </c>
      <c r="BO26" s="22"/>
      <c r="BP26" s="23">
        <v>37656</v>
      </c>
      <c r="BQ26" s="23">
        <v>46787</v>
      </c>
      <c r="BR26" s="22">
        <v>0</v>
      </c>
      <c r="BS26" s="22">
        <v>146.5</v>
      </c>
      <c r="BT26" s="22">
        <v>0</v>
      </c>
    </row>
    <row r="27" spans="1:72" s="2" customFormat="1" ht="18.2" customHeight="1" x14ac:dyDescent="0.15">
      <c r="A27" s="6">
        <v>25</v>
      </c>
      <c r="B27" s="7" t="s">
        <v>35</v>
      </c>
      <c r="C27" s="7" t="s">
        <v>256</v>
      </c>
      <c r="D27" s="8">
        <v>45474</v>
      </c>
      <c r="E27" s="9" t="s">
        <v>51</v>
      </c>
      <c r="F27" s="10">
        <v>158</v>
      </c>
      <c r="G27" s="10">
        <v>157</v>
      </c>
      <c r="H27" s="11">
        <v>35394.639999999999</v>
      </c>
      <c r="I27" s="11">
        <v>53689.279999999999</v>
      </c>
      <c r="J27" s="11">
        <v>0</v>
      </c>
      <c r="K27" s="11">
        <v>89083.92</v>
      </c>
      <c r="L27" s="11">
        <v>616.15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89083.92</v>
      </c>
      <c r="T27" s="11">
        <v>89788.2</v>
      </c>
      <c r="U27" s="11">
        <v>297.27999999999997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90085.48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f>VLOOKUP(E27,[1]Aplicado!$C$151:$AL$1340,36,0)</f>
        <v>0</v>
      </c>
      <c r="AU27" s="11">
        <f t="shared" si="0"/>
        <v>0</v>
      </c>
      <c r="AV27" s="11">
        <v>54305.43</v>
      </c>
      <c r="AW27" s="11">
        <v>90085.48</v>
      </c>
      <c r="AX27" s="12">
        <v>48</v>
      </c>
      <c r="AY27" s="12">
        <v>300</v>
      </c>
      <c r="AZ27" s="11">
        <v>364086.99300000002</v>
      </c>
      <c r="BA27" s="11">
        <v>99900</v>
      </c>
      <c r="BB27" s="13">
        <v>90</v>
      </c>
      <c r="BC27" s="13">
        <v>80.255783783783798</v>
      </c>
      <c r="BD27" s="13">
        <v>10.08</v>
      </c>
      <c r="BE27" s="13"/>
      <c r="BF27" s="9" t="s">
        <v>257</v>
      </c>
      <c r="BG27" s="6"/>
      <c r="BH27" s="9" t="s">
        <v>267</v>
      </c>
      <c r="BI27" s="9" t="s">
        <v>268</v>
      </c>
      <c r="BJ27" s="9" t="s">
        <v>293</v>
      </c>
      <c r="BK27" s="9" t="s">
        <v>261</v>
      </c>
      <c r="BL27" s="7" t="s">
        <v>0</v>
      </c>
      <c r="BM27" s="13">
        <v>724190.89077912003</v>
      </c>
      <c r="BN27" s="7" t="s">
        <v>184</v>
      </c>
      <c r="BO27" s="13"/>
      <c r="BP27" s="14">
        <v>37768</v>
      </c>
      <c r="BQ27" s="14">
        <v>46900</v>
      </c>
      <c r="BR27" s="13">
        <v>41300.550000000003</v>
      </c>
      <c r="BS27" s="13">
        <v>97.47</v>
      </c>
      <c r="BT27" s="13">
        <v>42.93</v>
      </c>
    </row>
    <row r="28" spans="1:72" s="2" customFormat="1" ht="18.2" customHeight="1" x14ac:dyDescent="0.15">
      <c r="A28" s="15">
        <v>26</v>
      </c>
      <c r="B28" s="16" t="s">
        <v>35</v>
      </c>
      <c r="C28" s="16" t="s">
        <v>256</v>
      </c>
      <c r="D28" s="17">
        <v>45474</v>
      </c>
      <c r="E28" s="18" t="s">
        <v>52</v>
      </c>
      <c r="F28" s="19">
        <v>153</v>
      </c>
      <c r="G28" s="19">
        <v>152</v>
      </c>
      <c r="H28" s="20">
        <v>48950.18</v>
      </c>
      <c r="I28" s="20">
        <v>36720.94</v>
      </c>
      <c r="J28" s="20">
        <v>0</v>
      </c>
      <c r="K28" s="20">
        <v>85671.12</v>
      </c>
      <c r="L28" s="20">
        <v>448.5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85671.12</v>
      </c>
      <c r="T28" s="20">
        <v>100291.55</v>
      </c>
      <c r="U28" s="20">
        <v>450.72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100742.27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f>VLOOKUP(E28,[1]Aplicado!$C$151:$AL$1340,36,0)</f>
        <v>0</v>
      </c>
      <c r="AU28" s="20">
        <f t="shared" si="0"/>
        <v>0</v>
      </c>
      <c r="AV28" s="20">
        <v>37169.440000000002</v>
      </c>
      <c r="AW28" s="20">
        <v>100742.27</v>
      </c>
      <c r="AX28" s="21">
        <v>76</v>
      </c>
      <c r="AY28" s="21">
        <v>360</v>
      </c>
      <c r="AZ28" s="20">
        <v>319578.76500000001</v>
      </c>
      <c r="BA28" s="20">
        <v>94050</v>
      </c>
      <c r="BB28" s="22">
        <v>90</v>
      </c>
      <c r="BC28" s="22">
        <v>81.981933014354098</v>
      </c>
      <c r="BD28" s="22">
        <v>11.05</v>
      </c>
      <c r="BE28" s="22"/>
      <c r="BF28" s="18" t="s">
        <v>257</v>
      </c>
      <c r="BG28" s="15"/>
      <c r="BH28" s="18" t="s">
        <v>294</v>
      </c>
      <c r="BI28" s="18" t="s">
        <v>295</v>
      </c>
      <c r="BJ28" s="18" t="s">
        <v>296</v>
      </c>
      <c r="BK28" s="18" t="s">
        <v>261</v>
      </c>
      <c r="BL28" s="16" t="s">
        <v>0</v>
      </c>
      <c r="BM28" s="22">
        <v>696447.17819831998</v>
      </c>
      <c r="BN28" s="16" t="s">
        <v>184</v>
      </c>
      <c r="BO28" s="22"/>
      <c r="BP28" s="23">
        <v>37273</v>
      </c>
      <c r="BQ28" s="23">
        <v>48230</v>
      </c>
      <c r="BR28" s="22">
        <v>48179.82</v>
      </c>
      <c r="BS28" s="22">
        <v>148</v>
      </c>
      <c r="BT28" s="22">
        <v>68.53</v>
      </c>
    </row>
    <row r="29" spans="1:72" s="2" customFormat="1" ht="18.2" customHeight="1" x14ac:dyDescent="0.15">
      <c r="A29" s="6">
        <v>27</v>
      </c>
      <c r="B29" s="7" t="s">
        <v>35</v>
      </c>
      <c r="C29" s="7" t="s">
        <v>256</v>
      </c>
      <c r="D29" s="8">
        <v>45474</v>
      </c>
      <c r="E29" s="9" t="s">
        <v>297</v>
      </c>
      <c r="F29" s="10">
        <v>0</v>
      </c>
      <c r="G29" s="10">
        <v>0</v>
      </c>
      <c r="H29" s="11">
        <v>38082.26</v>
      </c>
      <c r="I29" s="11">
        <v>0</v>
      </c>
      <c r="J29" s="11">
        <v>0</v>
      </c>
      <c r="K29" s="11">
        <v>38082.26</v>
      </c>
      <c r="L29" s="11">
        <v>388.11</v>
      </c>
      <c r="M29" s="11">
        <v>0</v>
      </c>
      <c r="N29" s="11">
        <v>0</v>
      </c>
      <c r="O29" s="11">
        <v>0</v>
      </c>
      <c r="P29" s="11">
        <v>388.11</v>
      </c>
      <c r="Q29" s="11">
        <v>0</v>
      </c>
      <c r="R29" s="11">
        <v>0</v>
      </c>
      <c r="S29" s="11">
        <v>37694.15</v>
      </c>
      <c r="T29" s="11">
        <v>0</v>
      </c>
      <c r="U29" s="11">
        <v>336.36</v>
      </c>
      <c r="V29" s="11">
        <v>0</v>
      </c>
      <c r="W29" s="11">
        <v>0</v>
      </c>
      <c r="X29" s="11">
        <v>336.36</v>
      </c>
      <c r="Y29" s="11">
        <v>0</v>
      </c>
      <c r="Z29" s="11">
        <v>0</v>
      </c>
      <c r="AA29" s="11">
        <v>0</v>
      </c>
      <c r="AB29" s="11">
        <v>132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94.21</v>
      </c>
      <c r="AI29" s="11">
        <v>0.1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4.9204999999999999E-2</v>
      </c>
      <c r="AT29" s="11">
        <f>VLOOKUP(E29,[1]Aplicado!$C$151:$AL$1340,36,0)</f>
        <v>0</v>
      </c>
      <c r="AU29" s="11">
        <f t="shared" si="0"/>
        <v>950.73079499999994</v>
      </c>
      <c r="AV29" s="11">
        <v>0</v>
      </c>
      <c r="AW29" s="11">
        <v>0</v>
      </c>
      <c r="AX29" s="12">
        <v>73</v>
      </c>
      <c r="AY29" s="12">
        <v>360</v>
      </c>
      <c r="AZ29" s="11">
        <v>243982.64</v>
      </c>
      <c r="BA29" s="11">
        <v>79200</v>
      </c>
      <c r="BB29" s="13">
        <v>90</v>
      </c>
      <c r="BC29" s="13">
        <v>42.834261363636401</v>
      </c>
      <c r="BD29" s="13">
        <v>10.5</v>
      </c>
      <c r="BE29" s="13"/>
      <c r="BF29" s="9" t="s">
        <v>257</v>
      </c>
      <c r="BG29" s="6"/>
      <c r="BH29" s="9" t="s">
        <v>298</v>
      </c>
      <c r="BI29" s="9" t="s">
        <v>299</v>
      </c>
      <c r="BJ29" s="9" t="s">
        <v>300</v>
      </c>
      <c r="BK29" s="9" t="s">
        <v>20</v>
      </c>
      <c r="BL29" s="7" t="s">
        <v>0</v>
      </c>
      <c r="BM29" s="13">
        <v>306427.46823065</v>
      </c>
      <c r="BN29" s="7" t="s">
        <v>184</v>
      </c>
      <c r="BO29" s="13"/>
      <c r="BP29" s="14">
        <v>36650</v>
      </c>
      <c r="BQ29" s="14">
        <v>47607</v>
      </c>
      <c r="BR29" s="13">
        <v>0</v>
      </c>
      <c r="BS29" s="13">
        <v>132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35</v>
      </c>
      <c r="C30" s="16" t="s">
        <v>256</v>
      </c>
      <c r="D30" s="17">
        <v>45474</v>
      </c>
      <c r="E30" s="18" t="s">
        <v>301</v>
      </c>
      <c r="F30" s="19">
        <v>7</v>
      </c>
      <c r="G30" s="19">
        <v>6</v>
      </c>
      <c r="H30" s="20">
        <v>37577.599999999999</v>
      </c>
      <c r="I30" s="20">
        <v>2478.86</v>
      </c>
      <c r="J30" s="20">
        <v>0</v>
      </c>
      <c r="K30" s="20">
        <v>40056.46</v>
      </c>
      <c r="L30" s="20">
        <v>387.24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40056.46</v>
      </c>
      <c r="T30" s="20">
        <v>2512.2399999999998</v>
      </c>
      <c r="U30" s="20">
        <v>337.23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2849.47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f>VLOOKUP(E30,[1]Aplicado!$C$151:$AL$1340,36,0)</f>
        <v>0</v>
      </c>
      <c r="AU30" s="20">
        <f t="shared" si="0"/>
        <v>0</v>
      </c>
      <c r="AV30" s="20">
        <v>2866.1</v>
      </c>
      <c r="AW30" s="20">
        <v>2849.47</v>
      </c>
      <c r="AX30" s="21">
        <v>73</v>
      </c>
      <c r="AY30" s="21">
        <v>360</v>
      </c>
      <c r="AZ30" s="20">
        <v>245338.72</v>
      </c>
      <c r="BA30" s="20">
        <v>79200</v>
      </c>
      <c r="BB30" s="22">
        <v>90</v>
      </c>
      <c r="BC30" s="22">
        <v>45.518704545454497</v>
      </c>
      <c r="BD30" s="22">
        <v>10.5</v>
      </c>
      <c r="BE30" s="22"/>
      <c r="BF30" s="18" t="s">
        <v>257</v>
      </c>
      <c r="BG30" s="15"/>
      <c r="BH30" s="18" t="s">
        <v>298</v>
      </c>
      <c r="BI30" s="18" t="s">
        <v>299</v>
      </c>
      <c r="BJ30" s="18" t="s">
        <v>300</v>
      </c>
      <c r="BK30" s="18" t="s">
        <v>261</v>
      </c>
      <c r="BL30" s="16" t="s">
        <v>0</v>
      </c>
      <c r="BM30" s="22">
        <v>325631.42089905997</v>
      </c>
      <c r="BN30" s="16" t="s">
        <v>184</v>
      </c>
      <c r="BO30" s="22"/>
      <c r="BP30" s="23">
        <v>36689</v>
      </c>
      <c r="BQ30" s="23">
        <v>47646</v>
      </c>
      <c r="BR30" s="22">
        <v>1303.83</v>
      </c>
      <c r="BS30" s="22">
        <v>132</v>
      </c>
      <c r="BT30" s="22">
        <v>43.85</v>
      </c>
    </row>
    <row r="31" spans="1:72" s="2" customFormat="1" ht="18.2" customHeight="1" x14ac:dyDescent="0.15">
      <c r="A31" s="6">
        <v>29</v>
      </c>
      <c r="B31" s="7" t="s">
        <v>35</v>
      </c>
      <c r="C31" s="7" t="s">
        <v>256</v>
      </c>
      <c r="D31" s="8">
        <v>45474</v>
      </c>
      <c r="E31" s="9" t="s">
        <v>302</v>
      </c>
      <c r="F31" s="10">
        <v>0</v>
      </c>
      <c r="G31" s="10">
        <v>0</v>
      </c>
      <c r="H31" s="11">
        <v>41522.94</v>
      </c>
      <c r="I31" s="11">
        <v>441.72</v>
      </c>
      <c r="J31" s="11">
        <v>0</v>
      </c>
      <c r="K31" s="11">
        <v>41964.66</v>
      </c>
      <c r="L31" s="11">
        <v>445.59</v>
      </c>
      <c r="M31" s="11">
        <v>0</v>
      </c>
      <c r="N31" s="11">
        <v>0</v>
      </c>
      <c r="O31" s="11">
        <v>441.72</v>
      </c>
      <c r="P31" s="11">
        <v>0</v>
      </c>
      <c r="Q31" s="11">
        <v>0</v>
      </c>
      <c r="R31" s="11">
        <v>0</v>
      </c>
      <c r="S31" s="11">
        <v>41522.94</v>
      </c>
      <c r="T31" s="11">
        <v>370.8</v>
      </c>
      <c r="U31" s="11">
        <v>366.93</v>
      </c>
      <c r="V31" s="11">
        <v>0</v>
      </c>
      <c r="W31" s="11">
        <v>370.8</v>
      </c>
      <c r="X31" s="11">
        <v>0</v>
      </c>
      <c r="Y31" s="11">
        <v>0</v>
      </c>
      <c r="Z31" s="11">
        <v>0</v>
      </c>
      <c r="AA31" s="11">
        <v>366.93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148</v>
      </c>
      <c r="AK31" s="11">
        <v>0</v>
      </c>
      <c r="AL31" s="11">
        <v>0</v>
      </c>
      <c r="AM31" s="11">
        <v>0</v>
      </c>
      <c r="AN31" s="11">
        <v>0</v>
      </c>
      <c r="AO31" s="11">
        <v>105.66</v>
      </c>
      <c r="AP31" s="11">
        <v>0.25</v>
      </c>
      <c r="AQ31" s="11">
        <v>4.0000000000000001E-3</v>
      </c>
      <c r="AR31" s="11">
        <v>0</v>
      </c>
      <c r="AS31" s="11">
        <v>0</v>
      </c>
      <c r="AT31" s="11">
        <f>VLOOKUP(E31,[1]Aplicado!$C$151:$AL$1340,36,0)</f>
        <v>0</v>
      </c>
      <c r="AU31" s="11">
        <f t="shared" si="0"/>
        <v>1066.434</v>
      </c>
      <c r="AV31" s="11">
        <v>445.59</v>
      </c>
      <c r="AW31" s="11">
        <v>366.93</v>
      </c>
      <c r="AX31" s="12">
        <v>69</v>
      </c>
      <c r="AY31" s="12">
        <v>360</v>
      </c>
      <c r="AZ31" s="11">
        <v>284342.40999999997</v>
      </c>
      <c r="BA31" s="11">
        <v>88825</v>
      </c>
      <c r="BB31" s="13">
        <v>85</v>
      </c>
      <c r="BC31" s="13">
        <v>39.734870813397102</v>
      </c>
      <c r="BD31" s="13">
        <v>10.5</v>
      </c>
      <c r="BE31" s="13"/>
      <c r="BF31" s="9" t="s">
        <v>257</v>
      </c>
      <c r="BG31" s="6"/>
      <c r="BH31" s="9" t="s">
        <v>298</v>
      </c>
      <c r="BI31" s="9" t="s">
        <v>299</v>
      </c>
      <c r="BJ31" s="9" t="s">
        <v>300</v>
      </c>
      <c r="BK31" s="9" t="s">
        <v>20</v>
      </c>
      <c r="BL31" s="7" t="s">
        <v>0</v>
      </c>
      <c r="BM31" s="13">
        <v>337552.89289433998</v>
      </c>
      <c r="BN31" s="7" t="s">
        <v>184</v>
      </c>
      <c r="BO31" s="13"/>
      <c r="BP31" s="14">
        <v>36570</v>
      </c>
      <c r="BQ31" s="14">
        <v>47528</v>
      </c>
      <c r="BR31" s="13">
        <v>298.81</v>
      </c>
      <c r="BS31" s="13">
        <v>148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35</v>
      </c>
      <c r="C32" s="16" t="s">
        <v>256</v>
      </c>
      <c r="D32" s="17">
        <v>45474</v>
      </c>
      <c r="E32" s="18" t="s">
        <v>303</v>
      </c>
      <c r="F32" s="19">
        <v>0</v>
      </c>
      <c r="G32" s="19">
        <v>0</v>
      </c>
      <c r="H32" s="20">
        <v>41832.11</v>
      </c>
      <c r="I32" s="20">
        <v>0</v>
      </c>
      <c r="J32" s="20">
        <v>0</v>
      </c>
      <c r="K32" s="20">
        <v>41832.11</v>
      </c>
      <c r="L32" s="20">
        <v>446.49</v>
      </c>
      <c r="M32" s="20">
        <v>0</v>
      </c>
      <c r="N32" s="20">
        <v>0</v>
      </c>
      <c r="O32" s="20">
        <v>0</v>
      </c>
      <c r="P32" s="20">
        <v>446.49</v>
      </c>
      <c r="Q32" s="20">
        <v>0</v>
      </c>
      <c r="R32" s="20">
        <v>0</v>
      </c>
      <c r="S32" s="20">
        <v>41385.620000000003</v>
      </c>
      <c r="T32" s="20">
        <v>0</v>
      </c>
      <c r="U32" s="20">
        <v>366.03</v>
      </c>
      <c r="V32" s="20">
        <v>0</v>
      </c>
      <c r="W32" s="20">
        <v>0</v>
      </c>
      <c r="X32" s="20">
        <v>366.03</v>
      </c>
      <c r="Y32" s="20">
        <v>0</v>
      </c>
      <c r="Z32" s="20">
        <v>0</v>
      </c>
      <c r="AA32" s="20">
        <v>0</v>
      </c>
      <c r="AB32" s="20">
        <v>148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105.66</v>
      </c>
      <c r="AI32" s="20">
        <v>0.26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2.4599999999999999E-3</v>
      </c>
      <c r="AT32" s="20">
        <f>VLOOKUP(E32,[1]Aplicado!$C$151:$AL$1340,36,0)</f>
        <v>0</v>
      </c>
      <c r="AU32" s="20">
        <f t="shared" si="0"/>
        <v>1066.4375400000001</v>
      </c>
      <c r="AV32" s="20">
        <v>0</v>
      </c>
      <c r="AW32" s="20">
        <v>0</v>
      </c>
      <c r="AX32" s="21">
        <v>69</v>
      </c>
      <c r="AY32" s="21">
        <v>360</v>
      </c>
      <c r="AZ32" s="20">
        <v>285060.32500000001</v>
      </c>
      <c r="BA32" s="20">
        <v>88825</v>
      </c>
      <c r="BB32" s="22">
        <v>85</v>
      </c>
      <c r="BC32" s="22">
        <v>39.603464114832498</v>
      </c>
      <c r="BD32" s="22">
        <v>10.5</v>
      </c>
      <c r="BE32" s="22"/>
      <c r="BF32" s="18" t="s">
        <v>257</v>
      </c>
      <c r="BG32" s="15"/>
      <c r="BH32" s="18" t="s">
        <v>298</v>
      </c>
      <c r="BI32" s="18" t="s">
        <v>299</v>
      </c>
      <c r="BJ32" s="18" t="s">
        <v>300</v>
      </c>
      <c r="BK32" s="18" t="s">
        <v>20</v>
      </c>
      <c r="BL32" s="16" t="s">
        <v>0</v>
      </c>
      <c r="BM32" s="22">
        <v>336436.57590782002</v>
      </c>
      <c r="BN32" s="16" t="s">
        <v>184</v>
      </c>
      <c r="BO32" s="22"/>
      <c r="BP32" s="23">
        <v>36577</v>
      </c>
      <c r="BQ32" s="23">
        <v>47535</v>
      </c>
      <c r="BR32" s="22">
        <v>0</v>
      </c>
      <c r="BS32" s="22">
        <v>148</v>
      </c>
      <c r="BT32" s="22">
        <v>0</v>
      </c>
    </row>
    <row r="33" spans="1:72" s="2" customFormat="1" ht="18.2" customHeight="1" x14ac:dyDescent="0.15">
      <c r="A33" s="6">
        <v>31</v>
      </c>
      <c r="B33" s="7" t="s">
        <v>35</v>
      </c>
      <c r="C33" s="7" t="s">
        <v>256</v>
      </c>
      <c r="D33" s="8">
        <v>45474</v>
      </c>
      <c r="E33" s="9" t="s">
        <v>53</v>
      </c>
      <c r="F33" s="10">
        <v>101</v>
      </c>
      <c r="G33" s="10">
        <v>100</v>
      </c>
      <c r="H33" s="11">
        <v>43264.92</v>
      </c>
      <c r="I33" s="11">
        <v>29020.240000000002</v>
      </c>
      <c r="J33" s="11">
        <v>0</v>
      </c>
      <c r="K33" s="11">
        <v>72285.16</v>
      </c>
      <c r="L33" s="11">
        <v>433.98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72285.16</v>
      </c>
      <c r="T33" s="11">
        <v>52873.61</v>
      </c>
      <c r="U33" s="11">
        <v>378.54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53252.15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f>VLOOKUP(E33,[1]Aplicado!$C$151:$AL$1340,36,0)</f>
        <v>0</v>
      </c>
      <c r="AU33" s="11">
        <f t="shared" si="0"/>
        <v>0</v>
      </c>
      <c r="AV33" s="11">
        <v>29454.22</v>
      </c>
      <c r="AW33" s="11">
        <v>53252.15</v>
      </c>
      <c r="AX33" s="12">
        <v>72</v>
      </c>
      <c r="AY33" s="12">
        <v>360</v>
      </c>
      <c r="AZ33" s="11">
        <v>290259.20000000001</v>
      </c>
      <c r="BA33" s="11">
        <v>88825</v>
      </c>
      <c r="BB33" s="13">
        <v>85</v>
      </c>
      <c r="BC33" s="13">
        <v>69.172401913875603</v>
      </c>
      <c r="BD33" s="13">
        <v>10.5</v>
      </c>
      <c r="BE33" s="13"/>
      <c r="BF33" s="9" t="s">
        <v>257</v>
      </c>
      <c r="BG33" s="6"/>
      <c r="BH33" s="9" t="s">
        <v>298</v>
      </c>
      <c r="BI33" s="9" t="s">
        <v>299</v>
      </c>
      <c r="BJ33" s="9" t="s">
        <v>300</v>
      </c>
      <c r="BK33" s="9" t="s">
        <v>261</v>
      </c>
      <c r="BL33" s="7" t="s">
        <v>0</v>
      </c>
      <c r="BM33" s="13">
        <v>587628.54632475995</v>
      </c>
      <c r="BN33" s="7" t="s">
        <v>184</v>
      </c>
      <c r="BO33" s="13"/>
      <c r="BP33" s="14">
        <v>36659</v>
      </c>
      <c r="BQ33" s="14">
        <v>47616</v>
      </c>
      <c r="BR33" s="13">
        <v>28629.29</v>
      </c>
      <c r="BS33" s="13">
        <v>148</v>
      </c>
      <c r="BT33" s="13">
        <v>44.02</v>
      </c>
    </row>
    <row r="34" spans="1:72" s="2" customFormat="1" ht="18.2" customHeight="1" x14ac:dyDescent="0.15">
      <c r="A34" s="15">
        <v>32</v>
      </c>
      <c r="B34" s="16" t="s">
        <v>35</v>
      </c>
      <c r="C34" s="16" t="s">
        <v>256</v>
      </c>
      <c r="D34" s="17">
        <v>45474</v>
      </c>
      <c r="E34" s="18" t="s">
        <v>304</v>
      </c>
      <c r="F34" s="19">
        <v>1</v>
      </c>
      <c r="G34" s="19">
        <v>0</v>
      </c>
      <c r="H34" s="20">
        <v>43261.53</v>
      </c>
      <c r="I34" s="20">
        <v>430.22</v>
      </c>
      <c r="J34" s="20">
        <v>0</v>
      </c>
      <c r="K34" s="20">
        <v>43691.75</v>
      </c>
      <c r="L34" s="20">
        <v>433.98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43691.75</v>
      </c>
      <c r="T34" s="20">
        <v>65.61</v>
      </c>
      <c r="U34" s="20">
        <v>378.54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444.15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f>VLOOKUP(E34,[1]Aplicado!$C$151:$AL$1340,36,0)</f>
        <v>0</v>
      </c>
      <c r="AU34" s="20">
        <f t="shared" si="0"/>
        <v>0</v>
      </c>
      <c r="AV34" s="20">
        <v>864.2</v>
      </c>
      <c r="AW34" s="20">
        <v>444.15</v>
      </c>
      <c r="AX34" s="21">
        <v>72</v>
      </c>
      <c r="AY34" s="21">
        <v>360</v>
      </c>
      <c r="AZ34" s="20">
        <v>290259.20000000001</v>
      </c>
      <c r="BA34" s="20">
        <v>88825</v>
      </c>
      <c r="BB34" s="22">
        <v>85</v>
      </c>
      <c r="BC34" s="22">
        <v>41.810287081339702</v>
      </c>
      <c r="BD34" s="22">
        <v>10.5</v>
      </c>
      <c r="BE34" s="22"/>
      <c r="BF34" s="18" t="s">
        <v>257</v>
      </c>
      <c r="BG34" s="15"/>
      <c r="BH34" s="18" t="s">
        <v>298</v>
      </c>
      <c r="BI34" s="18" t="s">
        <v>299</v>
      </c>
      <c r="BJ34" s="18" t="s">
        <v>300</v>
      </c>
      <c r="BK34" s="18" t="s">
        <v>279</v>
      </c>
      <c r="BL34" s="16" t="s">
        <v>0</v>
      </c>
      <c r="BM34" s="22">
        <v>355183.82388425001</v>
      </c>
      <c r="BN34" s="16" t="s">
        <v>184</v>
      </c>
      <c r="BO34" s="22"/>
      <c r="BP34" s="23">
        <v>36659</v>
      </c>
      <c r="BQ34" s="23">
        <v>47616</v>
      </c>
      <c r="BR34" s="22">
        <v>297.89</v>
      </c>
      <c r="BS34" s="22">
        <v>148</v>
      </c>
      <c r="BT34" s="22">
        <v>44.02</v>
      </c>
    </row>
    <row r="35" spans="1:72" s="2" customFormat="1" ht="18.2" customHeight="1" x14ac:dyDescent="0.15">
      <c r="A35" s="6">
        <v>33</v>
      </c>
      <c r="B35" s="7" t="s">
        <v>35</v>
      </c>
      <c r="C35" s="7" t="s">
        <v>256</v>
      </c>
      <c r="D35" s="8">
        <v>45474</v>
      </c>
      <c r="E35" s="9" t="s">
        <v>54</v>
      </c>
      <c r="F35" s="10">
        <v>38</v>
      </c>
      <c r="G35" s="10">
        <v>37</v>
      </c>
      <c r="H35" s="11">
        <v>21894.27</v>
      </c>
      <c r="I35" s="11">
        <v>19603.71</v>
      </c>
      <c r="J35" s="11">
        <v>0</v>
      </c>
      <c r="K35" s="11">
        <v>41497.980000000003</v>
      </c>
      <c r="L35" s="11">
        <v>620.99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41497.980000000003</v>
      </c>
      <c r="T35" s="11">
        <v>10512.36</v>
      </c>
      <c r="U35" s="11">
        <v>191.53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10703.89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f>VLOOKUP(E35,[1]Aplicado!$C$151:$AL$1340,36,0)</f>
        <v>0</v>
      </c>
      <c r="AU35" s="11">
        <f t="shared" si="0"/>
        <v>0</v>
      </c>
      <c r="AV35" s="11">
        <v>20224.7</v>
      </c>
      <c r="AW35" s="11">
        <v>10703.89</v>
      </c>
      <c r="AX35" s="12">
        <v>73</v>
      </c>
      <c r="AY35" s="12">
        <v>360</v>
      </c>
      <c r="AZ35" s="11">
        <v>291120.28000000003</v>
      </c>
      <c r="BA35" s="11">
        <v>88825</v>
      </c>
      <c r="BB35" s="13">
        <v>85</v>
      </c>
      <c r="BC35" s="13">
        <v>39.710985645933</v>
      </c>
      <c r="BD35" s="13">
        <v>10.5</v>
      </c>
      <c r="BE35" s="13"/>
      <c r="BF35" s="9" t="s">
        <v>257</v>
      </c>
      <c r="BG35" s="6"/>
      <c r="BH35" s="9" t="s">
        <v>298</v>
      </c>
      <c r="BI35" s="9" t="s">
        <v>299</v>
      </c>
      <c r="BJ35" s="9" t="s">
        <v>300</v>
      </c>
      <c r="BK35" s="9" t="s">
        <v>261</v>
      </c>
      <c r="BL35" s="7" t="s">
        <v>0</v>
      </c>
      <c r="BM35" s="13">
        <v>337349.98529177997</v>
      </c>
      <c r="BN35" s="7" t="s">
        <v>184</v>
      </c>
      <c r="BO35" s="13"/>
      <c r="BP35" s="14">
        <v>36682</v>
      </c>
      <c r="BQ35" s="14">
        <v>47639</v>
      </c>
      <c r="BR35" s="13">
        <v>11439.86</v>
      </c>
      <c r="BS35" s="13">
        <v>148</v>
      </c>
      <c r="BT35" s="13">
        <v>43.89</v>
      </c>
    </row>
    <row r="36" spans="1:72" s="2" customFormat="1" ht="18.2" customHeight="1" x14ac:dyDescent="0.15">
      <c r="A36" s="15">
        <v>34</v>
      </c>
      <c r="B36" s="16" t="s">
        <v>35</v>
      </c>
      <c r="C36" s="16" t="s">
        <v>256</v>
      </c>
      <c r="D36" s="17">
        <v>45474</v>
      </c>
      <c r="E36" s="18" t="s">
        <v>305</v>
      </c>
      <c r="F36" s="19">
        <v>0</v>
      </c>
      <c r="G36" s="19">
        <v>0</v>
      </c>
      <c r="H36" s="20">
        <v>47426.6</v>
      </c>
      <c r="I36" s="20">
        <v>43.04</v>
      </c>
      <c r="J36" s="20">
        <v>0</v>
      </c>
      <c r="K36" s="20">
        <v>47469.64</v>
      </c>
      <c r="L36" s="20">
        <v>318.7</v>
      </c>
      <c r="M36" s="20">
        <v>0</v>
      </c>
      <c r="N36" s="20">
        <v>0</v>
      </c>
      <c r="O36" s="20">
        <v>43.04</v>
      </c>
      <c r="P36" s="20">
        <v>232.62</v>
      </c>
      <c r="Q36" s="20">
        <v>0</v>
      </c>
      <c r="R36" s="20">
        <v>0</v>
      </c>
      <c r="S36" s="20">
        <v>47193.98</v>
      </c>
      <c r="T36" s="20">
        <v>0</v>
      </c>
      <c r="U36" s="20">
        <v>414.98</v>
      </c>
      <c r="V36" s="20">
        <v>0</v>
      </c>
      <c r="W36" s="20">
        <v>0</v>
      </c>
      <c r="X36" s="20">
        <v>414.98</v>
      </c>
      <c r="Y36" s="20">
        <v>0</v>
      </c>
      <c r="Z36" s="20">
        <v>0</v>
      </c>
      <c r="AA36" s="20">
        <v>0</v>
      </c>
      <c r="AB36" s="20">
        <v>148</v>
      </c>
      <c r="AC36" s="20">
        <v>0</v>
      </c>
      <c r="AD36" s="20">
        <v>0</v>
      </c>
      <c r="AE36" s="20">
        <v>0</v>
      </c>
      <c r="AF36" s="20">
        <v>43.62</v>
      </c>
      <c r="AG36" s="20">
        <v>0</v>
      </c>
      <c r="AH36" s="20">
        <v>96.98</v>
      </c>
      <c r="AI36" s="20">
        <v>0.08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f>VLOOKUP(E36,[1]Aplicado!$C$151:$AL$1340,36,0)</f>
        <v>43.62</v>
      </c>
      <c r="AU36" s="20">
        <f t="shared" si="0"/>
        <v>935.7</v>
      </c>
      <c r="AV36" s="20">
        <v>86.08</v>
      </c>
      <c r="AW36" s="20">
        <v>0</v>
      </c>
      <c r="AX36" s="21">
        <v>96</v>
      </c>
      <c r="AY36" s="21">
        <v>360</v>
      </c>
      <c r="AZ36" s="20">
        <v>394999.98690000002</v>
      </c>
      <c r="BA36" s="20">
        <v>80206.09</v>
      </c>
      <c r="BB36" s="22">
        <v>63</v>
      </c>
      <c r="BC36" s="22">
        <v>37.069762907031098</v>
      </c>
      <c r="BD36" s="22">
        <v>10.5</v>
      </c>
      <c r="BE36" s="22"/>
      <c r="BF36" s="18" t="s">
        <v>257</v>
      </c>
      <c r="BG36" s="15"/>
      <c r="BH36" s="18" t="s">
        <v>38</v>
      </c>
      <c r="BI36" s="18" t="s">
        <v>306</v>
      </c>
      <c r="BJ36" s="18" t="s">
        <v>307</v>
      </c>
      <c r="BK36" s="18" t="s">
        <v>20</v>
      </c>
      <c r="BL36" s="16" t="s">
        <v>0</v>
      </c>
      <c r="BM36" s="22">
        <v>383654.54074778</v>
      </c>
      <c r="BN36" s="16" t="s">
        <v>184</v>
      </c>
      <c r="BO36" s="22"/>
      <c r="BP36" s="23">
        <v>37408</v>
      </c>
      <c r="BQ36" s="23">
        <v>48366</v>
      </c>
      <c r="BR36" s="22">
        <v>0</v>
      </c>
      <c r="BS36" s="22">
        <v>148</v>
      </c>
      <c r="BT36" s="22">
        <v>43.62</v>
      </c>
    </row>
    <row r="37" spans="1:72" s="2" customFormat="1" ht="18.2" customHeight="1" x14ac:dyDescent="0.15">
      <c r="A37" s="6">
        <v>35</v>
      </c>
      <c r="B37" s="7" t="s">
        <v>35</v>
      </c>
      <c r="C37" s="7" t="s">
        <v>256</v>
      </c>
      <c r="D37" s="8">
        <v>45474</v>
      </c>
      <c r="E37" s="9" t="s">
        <v>311</v>
      </c>
      <c r="F37" s="10">
        <v>0</v>
      </c>
      <c r="G37" s="10">
        <v>0</v>
      </c>
      <c r="H37" s="11">
        <v>8853.42</v>
      </c>
      <c r="I37" s="11">
        <v>0</v>
      </c>
      <c r="J37" s="11">
        <v>0</v>
      </c>
      <c r="K37" s="11">
        <v>8853.42</v>
      </c>
      <c r="L37" s="11">
        <v>776.56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8853.42</v>
      </c>
      <c r="T37" s="11">
        <v>0</v>
      </c>
      <c r="U37" s="11">
        <v>83.75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83.75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0.06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5.9046000000000001E-2</v>
      </c>
      <c r="AT37" s="11">
        <f>VLOOKUP(E37,[1]Aplicado!$C$151:$AL$1340,36,0)</f>
        <v>0</v>
      </c>
      <c r="AU37" s="11">
        <f t="shared" si="0"/>
        <v>9.5399999999999652E-4</v>
      </c>
      <c r="AV37" s="11">
        <v>776.56</v>
      </c>
      <c r="AW37" s="11">
        <v>83.75</v>
      </c>
      <c r="AX37" s="12">
        <v>94</v>
      </c>
      <c r="AY37" s="12">
        <v>360</v>
      </c>
      <c r="AZ37" s="11">
        <v>322322.935</v>
      </c>
      <c r="BA37" s="11">
        <v>94050</v>
      </c>
      <c r="BB37" s="13">
        <v>90</v>
      </c>
      <c r="BC37" s="13">
        <v>8.4721722488038296</v>
      </c>
      <c r="BD37" s="13">
        <v>10.5</v>
      </c>
      <c r="BE37" s="13"/>
      <c r="BF37" s="9" t="s">
        <v>257</v>
      </c>
      <c r="BG37" s="6"/>
      <c r="BH37" s="9" t="s">
        <v>308</v>
      </c>
      <c r="BI37" s="9" t="s">
        <v>309</v>
      </c>
      <c r="BJ37" s="9" t="s">
        <v>310</v>
      </c>
      <c r="BK37" s="9" t="s">
        <v>20</v>
      </c>
      <c r="BL37" s="7" t="s">
        <v>0</v>
      </c>
      <c r="BM37" s="13">
        <v>71972.204593620001</v>
      </c>
      <c r="BN37" s="7" t="s">
        <v>184</v>
      </c>
      <c r="BO37" s="13"/>
      <c r="BP37" s="14">
        <v>37334</v>
      </c>
      <c r="BQ37" s="14">
        <v>48292</v>
      </c>
      <c r="BR37" s="13">
        <v>259.14999999999998</v>
      </c>
      <c r="BS37" s="13">
        <v>148</v>
      </c>
      <c r="BT37" s="13">
        <v>44.08</v>
      </c>
    </row>
    <row r="38" spans="1:72" s="2" customFormat="1" ht="18.2" customHeight="1" x14ac:dyDescent="0.15">
      <c r="A38" s="15">
        <v>36</v>
      </c>
      <c r="B38" s="16" t="s">
        <v>35</v>
      </c>
      <c r="C38" s="16" t="s">
        <v>256</v>
      </c>
      <c r="D38" s="17">
        <v>45474</v>
      </c>
      <c r="E38" s="18" t="s">
        <v>312</v>
      </c>
      <c r="F38" s="19">
        <v>0</v>
      </c>
      <c r="G38" s="19">
        <v>0</v>
      </c>
      <c r="H38" s="20">
        <v>38209.440000000002</v>
      </c>
      <c r="I38" s="20">
        <v>383.65</v>
      </c>
      <c r="J38" s="20">
        <v>0</v>
      </c>
      <c r="K38" s="20">
        <v>38593.089999999997</v>
      </c>
      <c r="L38" s="20">
        <v>387.01</v>
      </c>
      <c r="M38" s="20">
        <v>0</v>
      </c>
      <c r="N38" s="20">
        <v>0</v>
      </c>
      <c r="O38" s="20">
        <v>383.65</v>
      </c>
      <c r="P38" s="20">
        <v>0</v>
      </c>
      <c r="Q38" s="20">
        <v>0</v>
      </c>
      <c r="R38" s="20">
        <v>0</v>
      </c>
      <c r="S38" s="20">
        <v>38209.440000000002</v>
      </c>
      <c r="T38" s="20">
        <v>340.82</v>
      </c>
      <c r="U38" s="20">
        <v>337.46</v>
      </c>
      <c r="V38" s="20">
        <v>0</v>
      </c>
      <c r="W38" s="20">
        <v>340.82</v>
      </c>
      <c r="X38" s="20">
        <v>0</v>
      </c>
      <c r="Y38" s="20">
        <v>0</v>
      </c>
      <c r="Z38" s="20">
        <v>0</v>
      </c>
      <c r="AA38" s="20">
        <v>337.46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132</v>
      </c>
      <c r="AK38" s="20">
        <v>0</v>
      </c>
      <c r="AL38" s="20">
        <v>0</v>
      </c>
      <c r="AM38" s="20">
        <v>0</v>
      </c>
      <c r="AN38" s="20">
        <v>0</v>
      </c>
      <c r="AO38" s="20">
        <v>94.21</v>
      </c>
      <c r="AP38" s="20">
        <v>0.06</v>
      </c>
      <c r="AQ38" s="20">
        <v>0</v>
      </c>
      <c r="AR38" s="20">
        <v>0</v>
      </c>
      <c r="AS38" s="20">
        <v>2.4599999999999999E-3</v>
      </c>
      <c r="AT38" s="20">
        <f>VLOOKUP(E38,[1]Aplicado!$C$151:$AL$1340,36,0)</f>
        <v>0</v>
      </c>
      <c r="AU38" s="20">
        <f t="shared" si="0"/>
        <v>950.73753999999985</v>
      </c>
      <c r="AV38" s="20">
        <v>387.01</v>
      </c>
      <c r="AW38" s="20">
        <v>337.46</v>
      </c>
      <c r="AX38" s="21">
        <v>73</v>
      </c>
      <c r="AY38" s="21">
        <v>360</v>
      </c>
      <c r="AZ38" s="20">
        <v>245498.88</v>
      </c>
      <c r="BA38" s="20">
        <v>79200</v>
      </c>
      <c r="BB38" s="22">
        <v>90</v>
      </c>
      <c r="BC38" s="22">
        <v>43.419818181818201</v>
      </c>
      <c r="BD38" s="22">
        <v>10.5</v>
      </c>
      <c r="BE38" s="22"/>
      <c r="BF38" s="18" t="s">
        <v>257</v>
      </c>
      <c r="BG38" s="15"/>
      <c r="BH38" s="18" t="s">
        <v>298</v>
      </c>
      <c r="BI38" s="18" t="s">
        <v>313</v>
      </c>
      <c r="BJ38" s="18" t="s">
        <v>314</v>
      </c>
      <c r="BK38" s="18" t="s">
        <v>20</v>
      </c>
      <c r="BL38" s="16" t="s">
        <v>0</v>
      </c>
      <c r="BM38" s="22">
        <v>310616.42089583998</v>
      </c>
      <c r="BN38" s="16" t="s">
        <v>184</v>
      </c>
      <c r="BO38" s="22"/>
      <c r="BP38" s="23">
        <v>36694</v>
      </c>
      <c r="BQ38" s="23">
        <v>47651</v>
      </c>
      <c r="BR38" s="22">
        <v>270.10000000000002</v>
      </c>
      <c r="BS38" s="22">
        <v>132</v>
      </c>
      <c r="BT38" s="22">
        <v>0</v>
      </c>
    </row>
    <row r="39" spans="1:72" s="2" customFormat="1" ht="18.2" customHeight="1" x14ac:dyDescent="0.15">
      <c r="A39" s="6">
        <v>37</v>
      </c>
      <c r="B39" s="7" t="s">
        <v>35</v>
      </c>
      <c r="C39" s="7" t="s">
        <v>256</v>
      </c>
      <c r="D39" s="8">
        <v>45474</v>
      </c>
      <c r="E39" s="9" t="s">
        <v>315</v>
      </c>
      <c r="F39" s="10">
        <v>0</v>
      </c>
      <c r="G39" s="10">
        <v>0</v>
      </c>
      <c r="H39" s="11">
        <v>45408.12</v>
      </c>
      <c r="I39" s="11">
        <v>0</v>
      </c>
      <c r="J39" s="11">
        <v>0</v>
      </c>
      <c r="K39" s="11">
        <v>45408.12</v>
      </c>
      <c r="L39" s="11">
        <v>411.87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45408.12</v>
      </c>
      <c r="T39" s="11">
        <v>0</v>
      </c>
      <c r="U39" s="11">
        <v>400.65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400.65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0.02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2.0912E-2</v>
      </c>
      <c r="AT39" s="11">
        <f>VLOOKUP(E39,[1]Aplicado!$C$151:$AL$1340,36,0)</f>
        <v>0</v>
      </c>
      <c r="AU39" s="11">
        <f t="shared" si="0"/>
        <v>-9.1199999999999962E-4</v>
      </c>
      <c r="AV39" s="11">
        <v>411.87</v>
      </c>
      <c r="AW39" s="11">
        <v>400.65</v>
      </c>
      <c r="AX39" s="12">
        <v>78</v>
      </c>
      <c r="AY39" s="12">
        <v>360</v>
      </c>
      <c r="AZ39" s="11">
        <v>300747.86499999999</v>
      </c>
      <c r="BA39" s="11">
        <v>88825</v>
      </c>
      <c r="BB39" s="13">
        <v>85</v>
      </c>
      <c r="BC39" s="13">
        <v>43.452746411483297</v>
      </c>
      <c r="BD39" s="13">
        <v>10.5</v>
      </c>
      <c r="BE39" s="13"/>
      <c r="BF39" s="9" t="s">
        <v>257</v>
      </c>
      <c r="BG39" s="6"/>
      <c r="BH39" s="9" t="s">
        <v>316</v>
      </c>
      <c r="BI39" s="9" t="s">
        <v>317</v>
      </c>
      <c r="BJ39" s="9" t="s">
        <v>318</v>
      </c>
      <c r="BK39" s="9" t="s">
        <v>20</v>
      </c>
      <c r="BL39" s="7" t="s">
        <v>0</v>
      </c>
      <c r="BM39" s="13">
        <v>369136.72940532002</v>
      </c>
      <c r="BN39" s="7" t="s">
        <v>184</v>
      </c>
      <c r="BO39" s="13"/>
      <c r="BP39" s="14">
        <v>36854</v>
      </c>
      <c r="BQ39" s="14">
        <v>47811</v>
      </c>
      <c r="BR39" s="13">
        <v>253.84</v>
      </c>
      <c r="BS39" s="13">
        <v>148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35</v>
      </c>
      <c r="C40" s="16" t="s">
        <v>256</v>
      </c>
      <c r="D40" s="17">
        <v>45474</v>
      </c>
      <c r="E40" s="18" t="s">
        <v>319</v>
      </c>
      <c r="F40" s="19">
        <v>1</v>
      </c>
      <c r="G40" s="19">
        <v>0</v>
      </c>
      <c r="H40" s="20">
        <v>34172.58</v>
      </c>
      <c r="I40" s="20">
        <v>120.25</v>
      </c>
      <c r="J40" s="20">
        <v>0</v>
      </c>
      <c r="K40" s="20">
        <v>34292.83</v>
      </c>
      <c r="L40" s="20">
        <v>425.46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34292.83</v>
      </c>
      <c r="T40" s="20">
        <v>0</v>
      </c>
      <c r="U40" s="20">
        <v>299.01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299.01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f>VLOOKUP(E40,[1]Aplicado!$C$151:$AL$1340,36,0)</f>
        <v>0</v>
      </c>
      <c r="AU40" s="20">
        <f t="shared" si="0"/>
        <v>0</v>
      </c>
      <c r="AV40" s="20">
        <v>545.71</v>
      </c>
      <c r="AW40" s="20">
        <v>299.01</v>
      </c>
      <c r="AX40" s="21">
        <v>73</v>
      </c>
      <c r="AY40" s="21">
        <v>360</v>
      </c>
      <c r="AZ40" s="20">
        <v>245226.08</v>
      </c>
      <c r="BA40" s="20">
        <v>79200</v>
      </c>
      <c r="BB40" s="22">
        <v>90</v>
      </c>
      <c r="BC40" s="22">
        <v>38.969124999999998</v>
      </c>
      <c r="BD40" s="22">
        <v>10.5</v>
      </c>
      <c r="BE40" s="22"/>
      <c r="BF40" s="18" t="s">
        <v>257</v>
      </c>
      <c r="BG40" s="15"/>
      <c r="BH40" s="18" t="s">
        <v>298</v>
      </c>
      <c r="BI40" s="18" t="s">
        <v>313</v>
      </c>
      <c r="BJ40" s="18" t="s">
        <v>314</v>
      </c>
      <c r="BK40" s="18" t="s">
        <v>279</v>
      </c>
      <c r="BL40" s="16" t="s">
        <v>0</v>
      </c>
      <c r="BM40" s="22">
        <v>278777.08014013001</v>
      </c>
      <c r="BN40" s="16" t="s">
        <v>184</v>
      </c>
      <c r="BO40" s="22"/>
      <c r="BP40" s="23">
        <v>36685</v>
      </c>
      <c r="BQ40" s="23">
        <v>47642</v>
      </c>
      <c r="BR40" s="22">
        <v>270.37</v>
      </c>
      <c r="BS40" s="22">
        <v>132</v>
      </c>
      <c r="BT40" s="22">
        <v>43.87</v>
      </c>
    </row>
    <row r="41" spans="1:72" s="2" customFormat="1" ht="18.2" customHeight="1" x14ac:dyDescent="0.15">
      <c r="A41" s="6">
        <v>39</v>
      </c>
      <c r="B41" s="7" t="s">
        <v>35</v>
      </c>
      <c r="C41" s="7" t="s">
        <v>256</v>
      </c>
      <c r="D41" s="8">
        <v>45474</v>
      </c>
      <c r="E41" s="9" t="s">
        <v>320</v>
      </c>
      <c r="F41" s="10">
        <v>0</v>
      </c>
      <c r="G41" s="10">
        <v>0</v>
      </c>
      <c r="H41" s="11">
        <v>35611.01</v>
      </c>
      <c r="I41" s="11">
        <v>0</v>
      </c>
      <c r="J41" s="11">
        <v>0.02</v>
      </c>
      <c r="K41" s="11">
        <v>35611.01</v>
      </c>
      <c r="L41" s="11">
        <v>413.27</v>
      </c>
      <c r="M41" s="11">
        <v>0</v>
      </c>
      <c r="N41" s="11">
        <v>0</v>
      </c>
      <c r="O41" s="11">
        <v>0</v>
      </c>
      <c r="P41" s="11">
        <v>0</v>
      </c>
      <c r="Q41" s="11">
        <v>44.88</v>
      </c>
      <c r="R41" s="11">
        <v>0</v>
      </c>
      <c r="S41" s="11">
        <v>35566.129999999997</v>
      </c>
      <c r="T41" s="11">
        <v>0</v>
      </c>
      <c r="U41" s="11">
        <v>311.2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311.2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44.958300000000001</v>
      </c>
      <c r="AT41" s="11">
        <f>VLOOKUP(E41,[1]Aplicado!$C$151:$AL$1340,36,0)</f>
        <v>0</v>
      </c>
      <c r="AU41" s="11">
        <f t="shared" si="0"/>
        <v>-9.830000000000183E-2</v>
      </c>
      <c r="AV41" s="11">
        <v>413.27</v>
      </c>
      <c r="AW41" s="11">
        <v>311.2</v>
      </c>
      <c r="AX41" s="12">
        <v>73</v>
      </c>
      <c r="AY41" s="12">
        <v>360</v>
      </c>
      <c r="AZ41" s="11">
        <v>245563.12</v>
      </c>
      <c r="BA41" s="11">
        <v>79200</v>
      </c>
      <c r="BB41" s="13">
        <v>90</v>
      </c>
      <c r="BC41" s="13">
        <v>40.416056818181801</v>
      </c>
      <c r="BD41" s="13">
        <v>10.5</v>
      </c>
      <c r="BE41" s="13"/>
      <c r="BF41" s="9" t="s">
        <v>257</v>
      </c>
      <c r="BG41" s="6"/>
      <c r="BH41" s="9" t="s">
        <v>298</v>
      </c>
      <c r="BI41" s="9" t="s">
        <v>313</v>
      </c>
      <c r="BJ41" s="9" t="s">
        <v>314</v>
      </c>
      <c r="BK41" s="9" t="s">
        <v>20</v>
      </c>
      <c r="BL41" s="7" t="s">
        <v>0</v>
      </c>
      <c r="BM41" s="13">
        <v>289128.13183643</v>
      </c>
      <c r="BN41" s="7" t="s">
        <v>184</v>
      </c>
      <c r="BO41" s="13"/>
      <c r="BP41" s="14">
        <v>36696</v>
      </c>
      <c r="BQ41" s="14">
        <v>47653</v>
      </c>
      <c r="BR41" s="13">
        <v>226.29</v>
      </c>
      <c r="BS41" s="13">
        <v>132</v>
      </c>
      <c r="BT41" s="13">
        <v>0</v>
      </c>
    </row>
    <row r="42" spans="1:72" s="2" customFormat="1" ht="18.2" customHeight="1" x14ac:dyDescent="0.15">
      <c r="A42" s="15">
        <v>40</v>
      </c>
      <c r="B42" s="16" t="s">
        <v>35</v>
      </c>
      <c r="C42" s="16" t="s">
        <v>256</v>
      </c>
      <c r="D42" s="17">
        <v>45474</v>
      </c>
      <c r="E42" s="18" t="s">
        <v>9</v>
      </c>
      <c r="F42" s="19">
        <v>163</v>
      </c>
      <c r="G42" s="19">
        <v>162</v>
      </c>
      <c r="H42" s="20">
        <v>21609.71</v>
      </c>
      <c r="I42" s="20">
        <v>46396.77</v>
      </c>
      <c r="J42" s="20">
        <v>0</v>
      </c>
      <c r="K42" s="20">
        <v>68006.48</v>
      </c>
      <c r="L42" s="20">
        <v>535.41999999999996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68006.48</v>
      </c>
      <c r="T42" s="20">
        <v>71691.83</v>
      </c>
      <c r="U42" s="20">
        <v>189.05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71880.88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f>VLOOKUP(E42,[1]Aplicado!$C$151:$AL$1340,36,0)</f>
        <v>0</v>
      </c>
      <c r="AU42" s="20">
        <f t="shared" si="0"/>
        <v>0</v>
      </c>
      <c r="AV42" s="20">
        <v>46932.19</v>
      </c>
      <c r="AW42" s="20">
        <v>71880.88</v>
      </c>
      <c r="AX42" s="21">
        <v>35</v>
      </c>
      <c r="AY42" s="21">
        <v>360</v>
      </c>
      <c r="AZ42" s="20">
        <v>245563.12</v>
      </c>
      <c r="BA42" s="20">
        <v>79200</v>
      </c>
      <c r="BB42" s="22">
        <v>90</v>
      </c>
      <c r="BC42" s="22">
        <v>77.280090909090902</v>
      </c>
      <c r="BD42" s="22">
        <v>10.5</v>
      </c>
      <c r="BE42" s="22"/>
      <c r="BF42" s="18" t="s">
        <v>257</v>
      </c>
      <c r="BG42" s="15"/>
      <c r="BH42" s="18" t="s">
        <v>298</v>
      </c>
      <c r="BI42" s="18" t="s">
        <v>313</v>
      </c>
      <c r="BJ42" s="18" t="s">
        <v>314</v>
      </c>
      <c r="BK42" s="18" t="s">
        <v>261</v>
      </c>
      <c r="BL42" s="16" t="s">
        <v>0</v>
      </c>
      <c r="BM42" s="22">
        <v>552845.82593527995</v>
      </c>
      <c r="BN42" s="16" t="s">
        <v>184</v>
      </c>
      <c r="BO42" s="22"/>
      <c r="BP42" s="23">
        <v>36696</v>
      </c>
      <c r="BQ42" s="23">
        <v>47653</v>
      </c>
      <c r="BR42" s="22">
        <v>41356.949999999997</v>
      </c>
      <c r="BS42" s="22">
        <v>132</v>
      </c>
      <c r="BT42" s="22">
        <v>43.81</v>
      </c>
    </row>
    <row r="43" spans="1:72" s="2" customFormat="1" ht="18.2" customHeight="1" x14ac:dyDescent="0.15">
      <c r="A43" s="6">
        <v>41</v>
      </c>
      <c r="B43" s="7" t="s">
        <v>35</v>
      </c>
      <c r="C43" s="7" t="s">
        <v>256</v>
      </c>
      <c r="D43" s="8">
        <v>45474</v>
      </c>
      <c r="E43" s="9" t="s">
        <v>55</v>
      </c>
      <c r="F43" s="10">
        <v>195</v>
      </c>
      <c r="G43" s="10">
        <v>194</v>
      </c>
      <c r="H43" s="11">
        <v>42741.2</v>
      </c>
      <c r="I43" s="11">
        <v>31306.639999999999</v>
      </c>
      <c r="J43" s="11">
        <v>0</v>
      </c>
      <c r="K43" s="11">
        <v>74047.839999999997</v>
      </c>
      <c r="L43" s="11">
        <v>335.28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74047.839999999997</v>
      </c>
      <c r="T43" s="11">
        <v>106995.15</v>
      </c>
      <c r="U43" s="11">
        <v>373.96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107369.11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f>VLOOKUP(E43,[1]Aplicado!$C$151:$AL$1340,36,0)</f>
        <v>0</v>
      </c>
      <c r="AU43" s="11">
        <f t="shared" si="0"/>
        <v>0</v>
      </c>
      <c r="AV43" s="11">
        <v>31641.919999999998</v>
      </c>
      <c r="AW43" s="11">
        <v>107369.11</v>
      </c>
      <c r="AX43" s="12">
        <v>86</v>
      </c>
      <c r="AY43" s="12">
        <v>360</v>
      </c>
      <c r="AZ43" s="11">
        <v>256911.361</v>
      </c>
      <c r="BA43" s="11">
        <v>77535</v>
      </c>
      <c r="BB43" s="13">
        <v>90</v>
      </c>
      <c r="BC43" s="13">
        <v>85.952222867092303</v>
      </c>
      <c r="BD43" s="13">
        <v>10.5</v>
      </c>
      <c r="BE43" s="13"/>
      <c r="BF43" s="9" t="s">
        <v>257</v>
      </c>
      <c r="BG43" s="6"/>
      <c r="BH43" s="9" t="s">
        <v>321</v>
      </c>
      <c r="BI43" s="9" t="s">
        <v>322</v>
      </c>
      <c r="BJ43" s="9" t="s">
        <v>323</v>
      </c>
      <c r="BK43" s="9" t="s">
        <v>261</v>
      </c>
      <c r="BL43" s="7" t="s">
        <v>0</v>
      </c>
      <c r="BM43" s="13">
        <v>601957.92023824004</v>
      </c>
      <c r="BN43" s="7" t="s">
        <v>184</v>
      </c>
      <c r="BO43" s="13"/>
      <c r="BP43" s="14">
        <v>37111</v>
      </c>
      <c r="BQ43" s="14">
        <v>48068</v>
      </c>
      <c r="BR43" s="13">
        <v>47632.61</v>
      </c>
      <c r="BS43" s="13">
        <v>132</v>
      </c>
      <c r="BT43" s="13">
        <v>43.65</v>
      </c>
    </row>
    <row r="44" spans="1:72" s="2" customFormat="1" ht="18.2" customHeight="1" x14ac:dyDescent="0.15">
      <c r="A44" s="15">
        <v>42</v>
      </c>
      <c r="B44" s="16" t="s">
        <v>35</v>
      </c>
      <c r="C44" s="16" t="s">
        <v>256</v>
      </c>
      <c r="D44" s="17">
        <v>45474</v>
      </c>
      <c r="E44" s="18" t="s">
        <v>56</v>
      </c>
      <c r="F44" s="19">
        <v>169</v>
      </c>
      <c r="G44" s="19">
        <v>168</v>
      </c>
      <c r="H44" s="20">
        <v>49340.72</v>
      </c>
      <c r="I44" s="20">
        <v>25780.84</v>
      </c>
      <c r="J44" s="20">
        <v>0</v>
      </c>
      <c r="K44" s="20">
        <v>75121.56</v>
      </c>
      <c r="L44" s="20">
        <v>292.76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75121.56</v>
      </c>
      <c r="T44" s="20">
        <v>96654.59</v>
      </c>
      <c r="U44" s="20">
        <v>431.71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97086.3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f>VLOOKUP(E44,[1]Aplicado!$C$151:$AL$1340,36,0)</f>
        <v>0</v>
      </c>
      <c r="AU44" s="20">
        <f t="shared" si="0"/>
        <v>0</v>
      </c>
      <c r="AV44" s="20">
        <v>26073.599999999999</v>
      </c>
      <c r="AW44" s="20">
        <v>97086.3</v>
      </c>
      <c r="AX44" s="21">
        <v>104</v>
      </c>
      <c r="AY44" s="21">
        <v>360</v>
      </c>
      <c r="AZ44" s="20">
        <v>285582.88</v>
      </c>
      <c r="BA44" s="20">
        <v>79200</v>
      </c>
      <c r="BB44" s="22">
        <v>90</v>
      </c>
      <c r="BC44" s="22">
        <v>85.365409090909097</v>
      </c>
      <c r="BD44" s="22">
        <v>10.5</v>
      </c>
      <c r="BE44" s="22"/>
      <c r="BF44" s="18" t="s">
        <v>257</v>
      </c>
      <c r="BG44" s="15"/>
      <c r="BH44" s="18" t="s">
        <v>321</v>
      </c>
      <c r="BI44" s="18" t="s">
        <v>324</v>
      </c>
      <c r="BJ44" s="18" t="s">
        <v>325</v>
      </c>
      <c r="BK44" s="18" t="s">
        <v>261</v>
      </c>
      <c r="BL44" s="16" t="s">
        <v>0</v>
      </c>
      <c r="BM44" s="22">
        <v>610686.52404516004</v>
      </c>
      <c r="BN44" s="16" t="s">
        <v>184</v>
      </c>
      <c r="BO44" s="22"/>
      <c r="BP44" s="23">
        <v>37666</v>
      </c>
      <c r="BQ44" s="23">
        <v>48624</v>
      </c>
      <c r="BR44" s="22">
        <v>42625.15</v>
      </c>
      <c r="BS44" s="22">
        <v>132</v>
      </c>
      <c r="BT44" s="22">
        <v>43.39</v>
      </c>
    </row>
    <row r="45" spans="1:72" s="2" customFormat="1" ht="18.2" customHeight="1" x14ac:dyDescent="0.15">
      <c r="A45" s="6">
        <v>43</v>
      </c>
      <c r="B45" s="7" t="s">
        <v>35</v>
      </c>
      <c r="C45" s="7" t="s">
        <v>256</v>
      </c>
      <c r="D45" s="8">
        <v>45474</v>
      </c>
      <c r="E45" s="9" t="s">
        <v>10</v>
      </c>
      <c r="F45" s="10">
        <v>196</v>
      </c>
      <c r="G45" s="10">
        <v>195</v>
      </c>
      <c r="H45" s="11">
        <v>39727.760000000002</v>
      </c>
      <c r="I45" s="11">
        <v>35259.4</v>
      </c>
      <c r="J45" s="11">
        <v>0</v>
      </c>
      <c r="K45" s="11">
        <v>74987.16</v>
      </c>
      <c r="L45" s="11">
        <v>376.88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74987.16</v>
      </c>
      <c r="T45" s="11">
        <v>106736.72</v>
      </c>
      <c r="U45" s="11">
        <v>347.59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107084.31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f>VLOOKUP(E45,[1]Aplicado!$C$151:$AL$1340,36,0)</f>
        <v>0</v>
      </c>
      <c r="AU45" s="11">
        <f t="shared" si="0"/>
        <v>0</v>
      </c>
      <c r="AV45" s="11">
        <v>35636.28</v>
      </c>
      <c r="AW45" s="11">
        <v>107084.31</v>
      </c>
      <c r="AX45" s="12">
        <v>76</v>
      </c>
      <c r="AY45" s="12">
        <v>360</v>
      </c>
      <c r="AZ45" s="11">
        <v>248539.28</v>
      </c>
      <c r="BA45" s="11">
        <v>79200</v>
      </c>
      <c r="BB45" s="13">
        <v>90</v>
      </c>
      <c r="BC45" s="13">
        <v>85.212681818181807</v>
      </c>
      <c r="BD45" s="13">
        <v>10.5</v>
      </c>
      <c r="BE45" s="13"/>
      <c r="BF45" s="9" t="s">
        <v>257</v>
      </c>
      <c r="BG45" s="6"/>
      <c r="BH45" s="9" t="s">
        <v>298</v>
      </c>
      <c r="BI45" s="9" t="s">
        <v>313</v>
      </c>
      <c r="BJ45" s="9" t="s">
        <v>314</v>
      </c>
      <c r="BK45" s="9" t="s">
        <v>261</v>
      </c>
      <c r="BL45" s="7" t="s">
        <v>0</v>
      </c>
      <c r="BM45" s="13">
        <v>609593.94464676001</v>
      </c>
      <c r="BN45" s="7" t="s">
        <v>184</v>
      </c>
      <c r="BO45" s="13"/>
      <c r="BP45" s="14">
        <v>36774</v>
      </c>
      <c r="BQ45" s="14">
        <v>47731</v>
      </c>
      <c r="BR45" s="13">
        <v>48303.06</v>
      </c>
      <c r="BS45" s="13">
        <v>132</v>
      </c>
      <c r="BT45" s="13">
        <v>43.29</v>
      </c>
    </row>
    <row r="46" spans="1:72" s="2" customFormat="1" ht="18.2" customHeight="1" x14ac:dyDescent="0.15">
      <c r="A46" s="15">
        <v>44</v>
      </c>
      <c r="B46" s="16" t="s">
        <v>35</v>
      </c>
      <c r="C46" s="16" t="s">
        <v>256</v>
      </c>
      <c r="D46" s="17">
        <v>45474</v>
      </c>
      <c r="E46" s="18" t="s">
        <v>57</v>
      </c>
      <c r="F46" s="19">
        <v>199</v>
      </c>
      <c r="G46" s="19">
        <v>198</v>
      </c>
      <c r="H46" s="20">
        <v>20637.490000000002</v>
      </c>
      <c r="I46" s="20">
        <v>37129.43</v>
      </c>
      <c r="J46" s="20">
        <v>0</v>
      </c>
      <c r="K46" s="20">
        <v>57766.92</v>
      </c>
      <c r="L46" s="20">
        <v>388.48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57766.92</v>
      </c>
      <c r="T46" s="20">
        <v>75218.009999999995</v>
      </c>
      <c r="U46" s="20">
        <v>176.08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75394.09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f>VLOOKUP(E46,[1]Aplicado!$C$151:$AL$1340,36,0)</f>
        <v>0</v>
      </c>
      <c r="AU46" s="20">
        <f t="shared" si="0"/>
        <v>0</v>
      </c>
      <c r="AV46" s="20">
        <v>37517.910000000003</v>
      </c>
      <c r="AW46" s="20">
        <v>75394.09</v>
      </c>
      <c r="AX46" s="21">
        <v>44</v>
      </c>
      <c r="AY46" s="21">
        <v>300</v>
      </c>
      <c r="AZ46" s="20">
        <v>219916.79629999999</v>
      </c>
      <c r="BA46" s="20">
        <v>60988.99</v>
      </c>
      <c r="BB46" s="22">
        <v>90</v>
      </c>
      <c r="BC46" s="22">
        <v>85.2452680393625</v>
      </c>
      <c r="BD46" s="22">
        <v>10.24</v>
      </c>
      <c r="BE46" s="22"/>
      <c r="BF46" s="18" t="s">
        <v>257</v>
      </c>
      <c r="BG46" s="15"/>
      <c r="BH46" s="18" t="s">
        <v>38</v>
      </c>
      <c r="BI46" s="18" t="s">
        <v>326</v>
      </c>
      <c r="BJ46" s="18" t="s">
        <v>327</v>
      </c>
      <c r="BK46" s="18" t="s">
        <v>261</v>
      </c>
      <c r="BL46" s="16" t="s">
        <v>0</v>
      </c>
      <c r="BM46" s="22">
        <v>469605.25819212</v>
      </c>
      <c r="BN46" s="16" t="s">
        <v>184</v>
      </c>
      <c r="BO46" s="22"/>
      <c r="BP46" s="23">
        <v>37666</v>
      </c>
      <c r="BQ46" s="23">
        <v>46797</v>
      </c>
      <c r="BR46" s="22">
        <v>34430.94</v>
      </c>
      <c r="BS46" s="22">
        <v>66.92</v>
      </c>
      <c r="BT46" s="22">
        <v>43.39</v>
      </c>
    </row>
    <row r="47" spans="1:72" s="2" customFormat="1" ht="18.2" customHeight="1" x14ac:dyDescent="0.15">
      <c r="A47" s="6">
        <v>45</v>
      </c>
      <c r="B47" s="7" t="s">
        <v>35</v>
      </c>
      <c r="C47" s="7" t="s">
        <v>256</v>
      </c>
      <c r="D47" s="8">
        <v>45474</v>
      </c>
      <c r="E47" s="9" t="s">
        <v>58</v>
      </c>
      <c r="F47" s="10">
        <v>201</v>
      </c>
      <c r="G47" s="10">
        <v>200</v>
      </c>
      <c r="H47" s="11">
        <v>21374.53</v>
      </c>
      <c r="I47" s="11">
        <v>38587.35</v>
      </c>
      <c r="J47" s="11">
        <v>0</v>
      </c>
      <c r="K47" s="11">
        <v>59961.88</v>
      </c>
      <c r="L47" s="11">
        <v>402.2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59961.88</v>
      </c>
      <c r="T47" s="11">
        <v>78697.69</v>
      </c>
      <c r="U47" s="11">
        <v>182.37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78880.06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f>VLOOKUP(E47,[1]Aplicado!$C$151:$AL$1340,36,0)</f>
        <v>0</v>
      </c>
      <c r="AU47" s="11">
        <f t="shared" si="0"/>
        <v>0</v>
      </c>
      <c r="AV47" s="11">
        <v>38989.550000000003</v>
      </c>
      <c r="AW47" s="11">
        <v>78880.06</v>
      </c>
      <c r="AX47" s="12">
        <v>44</v>
      </c>
      <c r="AY47" s="12">
        <v>300</v>
      </c>
      <c r="AZ47" s="11">
        <v>227419.39980000001</v>
      </c>
      <c r="BA47" s="11">
        <v>63151.199999999997</v>
      </c>
      <c r="BB47" s="13">
        <v>90</v>
      </c>
      <c r="BC47" s="13">
        <v>85.454737202143406</v>
      </c>
      <c r="BD47" s="13">
        <v>10.24</v>
      </c>
      <c r="BE47" s="13"/>
      <c r="BF47" s="9" t="s">
        <v>257</v>
      </c>
      <c r="BG47" s="6"/>
      <c r="BH47" s="9" t="s">
        <v>38</v>
      </c>
      <c r="BI47" s="9" t="s">
        <v>326</v>
      </c>
      <c r="BJ47" s="9" t="s">
        <v>327</v>
      </c>
      <c r="BK47" s="9" t="s">
        <v>261</v>
      </c>
      <c r="BL47" s="7" t="s">
        <v>0</v>
      </c>
      <c r="BM47" s="13">
        <v>487448.77066467999</v>
      </c>
      <c r="BN47" s="7" t="s">
        <v>184</v>
      </c>
      <c r="BO47" s="13"/>
      <c r="BP47" s="14">
        <v>37656</v>
      </c>
      <c r="BQ47" s="14">
        <v>46787</v>
      </c>
      <c r="BR47" s="13">
        <v>35508.160000000003</v>
      </c>
      <c r="BS47" s="13">
        <v>68.84</v>
      </c>
      <c r="BT47" s="13">
        <v>43.45</v>
      </c>
    </row>
    <row r="48" spans="1:72" s="2" customFormat="1" ht="18.2" customHeight="1" x14ac:dyDescent="0.15">
      <c r="A48" s="15">
        <v>46</v>
      </c>
      <c r="B48" s="16" t="s">
        <v>35</v>
      </c>
      <c r="C48" s="16" t="s">
        <v>256</v>
      </c>
      <c r="D48" s="17">
        <v>45474</v>
      </c>
      <c r="E48" s="18" t="s">
        <v>328</v>
      </c>
      <c r="F48" s="19">
        <v>0</v>
      </c>
      <c r="G48" s="19">
        <v>0</v>
      </c>
      <c r="H48" s="20">
        <v>1742.83</v>
      </c>
      <c r="I48" s="20">
        <v>0</v>
      </c>
      <c r="J48" s="20">
        <v>0</v>
      </c>
      <c r="K48" s="20">
        <v>1742.83</v>
      </c>
      <c r="L48" s="20">
        <v>573.91</v>
      </c>
      <c r="M48" s="20">
        <v>0</v>
      </c>
      <c r="N48" s="20">
        <v>0</v>
      </c>
      <c r="O48" s="20">
        <v>0</v>
      </c>
      <c r="P48" s="20">
        <v>573.91</v>
      </c>
      <c r="Q48" s="20">
        <v>494.09</v>
      </c>
      <c r="R48" s="20">
        <v>0</v>
      </c>
      <c r="S48" s="20">
        <v>674.83</v>
      </c>
      <c r="T48" s="20">
        <v>0</v>
      </c>
      <c r="U48" s="20">
        <v>10.66</v>
      </c>
      <c r="V48" s="20">
        <v>0</v>
      </c>
      <c r="W48" s="20">
        <v>0</v>
      </c>
      <c r="X48" s="20">
        <v>10.66</v>
      </c>
      <c r="Y48" s="20">
        <v>0</v>
      </c>
      <c r="Z48" s="20">
        <v>0</v>
      </c>
      <c r="AA48" s="20">
        <v>0</v>
      </c>
      <c r="AB48" s="20">
        <v>68.84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35.299999999999997</v>
      </c>
      <c r="AI48" s="20">
        <v>52.78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0.84016999999999997</v>
      </c>
      <c r="AT48" s="20">
        <f>VLOOKUP(E48,[1]Aplicado!$C$151:$AL$1340,36,0)</f>
        <v>0</v>
      </c>
      <c r="AU48" s="20">
        <f t="shared" si="0"/>
        <v>1234.73983</v>
      </c>
      <c r="AV48" s="20">
        <v>0</v>
      </c>
      <c r="AW48" s="20">
        <v>0</v>
      </c>
      <c r="AX48" s="21">
        <v>32</v>
      </c>
      <c r="AY48" s="21">
        <v>300</v>
      </c>
      <c r="AZ48" s="20">
        <v>227713.4037</v>
      </c>
      <c r="BA48" s="20">
        <v>63151.199999999997</v>
      </c>
      <c r="BB48" s="22">
        <v>90</v>
      </c>
      <c r="BC48" s="22">
        <v>0.96173469387755095</v>
      </c>
      <c r="BD48" s="22">
        <v>10.24</v>
      </c>
      <c r="BE48" s="22"/>
      <c r="BF48" s="18" t="s">
        <v>257</v>
      </c>
      <c r="BG48" s="15"/>
      <c r="BH48" s="18" t="s">
        <v>38</v>
      </c>
      <c r="BI48" s="18" t="s">
        <v>326</v>
      </c>
      <c r="BJ48" s="18" t="s">
        <v>327</v>
      </c>
      <c r="BK48" s="18" t="s">
        <v>20</v>
      </c>
      <c r="BL48" s="16" t="s">
        <v>0</v>
      </c>
      <c r="BM48" s="22">
        <v>5485.9029421300002</v>
      </c>
      <c r="BN48" s="16" t="s">
        <v>184</v>
      </c>
      <c r="BO48" s="22"/>
      <c r="BP48" s="23">
        <v>37666</v>
      </c>
      <c r="BQ48" s="23">
        <v>46797</v>
      </c>
      <c r="BR48" s="22">
        <v>0</v>
      </c>
      <c r="BS48" s="22">
        <v>0</v>
      </c>
      <c r="BT48" s="22">
        <v>0</v>
      </c>
    </row>
    <row r="49" spans="1:72" s="2" customFormat="1" ht="18.2" customHeight="1" x14ac:dyDescent="0.15">
      <c r="A49" s="6">
        <v>47</v>
      </c>
      <c r="B49" s="7" t="s">
        <v>35</v>
      </c>
      <c r="C49" s="7" t="s">
        <v>256</v>
      </c>
      <c r="D49" s="8">
        <v>45474</v>
      </c>
      <c r="E49" s="9" t="s">
        <v>329</v>
      </c>
      <c r="F49" s="10">
        <v>0</v>
      </c>
      <c r="G49" s="10">
        <v>0</v>
      </c>
      <c r="H49" s="11">
        <v>21238.34</v>
      </c>
      <c r="I49" s="11">
        <v>0</v>
      </c>
      <c r="J49" s="11">
        <v>0</v>
      </c>
      <c r="K49" s="11">
        <v>21238.34</v>
      </c>
      <c r="L49" s="11">
        <v>400.71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21238.34</v>
      </c>
      <c r="T49" s="11">
        <v>0</v>
      </c>
      <c r="U49" s="11">
        <v>184.76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184.76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0.02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1.9682000000000002E-2</v>
      </c>
      <c r="AT49" s="11">
        <f>VLOOKUP(E49,[1]Aplicado!$C$151:$AL$1340,36,0)</f>
        <v>0</v>
      </c>
      <c r="AU49" s="11">
        <f t="shared" si="0"/>
        <v>3.1799999999999884E-4</v>
      </c>
      <c r="AV49" s="11">
        <v>400.71</v>
      </c>
      <c r="AW49" s="11">
        <v>184.76</v>
      </c>
      <c r="AX49" s="12">
        <v>45</v>
      </c>
      <c r="AY49" s="12">
        <v>300</v>
      </c>
      <c r="AZ49" s="11">
        <v>228727.33129999999</v>
      </c>
      <c r="BA49" s="11">
        <v>63151.199999999997</v>
      </c>
      <c r="BB49" s="13">
        <v>90</v>
      </c>
      <c r="BC49" s="13">
        <v>30.267842891346501</v>
      </c>
      <c r="BD49" s="13">
        <v>10.26</v>
      </c>
      <c r="BE49" s="13"/>
      <c r="BF49" s="9" t="s">
        <v>257</v>
      </c>
      <c r="BG49" s="6"/>
      <c r="BH49" s="9" t="s">
        <v>38</v>
      </c>
      <c r="BI49" s="9" t="s">
        <v>326</v>
      </c>
      <c r="BJ49" s="9" t="s">
        <v>327</v>
      </c>
      <c r="BK49" s="9" t="s">
        <v>20</v>
      </c>
      <c r="BL49" s="7" t="s">
        <v>0</v>
      </c>
      <c r="BM49" s="13">
        <v>172653.07098374001</v>
      </c>
      <c r="BN49" s="7" t="s">
        <v>184</v>
      </c>
      <c r="BO49" s="13"/>
      <c r="BP49" s="14">
        <v>37707</v>
      </c>
      <c r="BQ49" s="14">
        <v>46839</v>
      </c>
      <c r="BR49" s="13">
        <v>141.12</v>
      </c>
      <c r="BS49" s="13">
        <v>53.55</v>
      </c>
      <c r="BT49" s="13">
        <v>0</v>
      </c>
    </row>
    <row r="50" spans="1:72" s="2" customFormat="1" ht="18.2" customHeight="1" x14ac:dyDescent="0.15">
      <c r="A50" s="15">
        <v>48</v>
      </c>
      <c r="B50" s="16" t="s">
        <v>35</v>
      </c>
      <c r="C50" s="16" t="s">
        <v>256</v>
      </c>
      <c r="D50" s="17">
        <v>45474</v>
      </c>
      <c r="E50" s="18" t="s">
        <v>59</v>
      </c>
      <c r="F50" s="19">
        <v>203</v>
      </c>
      <c r="G50" s="19">
        <v>202</v>
      </c>
      <c r="H50" s="20">
        <v>22119.119999999999</v>
      </c>
      <c r="I50" s="20">
        <v>38111.360000000001</v>
      </c>
      <c r="J50" s="20">
        <v>0</v>
      </c>
      <c r="K50" s="20">
        <v>60230.48</v>
      </c>
      <c r="L50" s="20">
        <v>394.79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60230.48</v>
      </c>
      <c r="T50" s="20">
        <v>80192.990000000005</v>
      </c>
      <c r="U50" s="20">
        <v>187.99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80380.98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f>VLOOKUP(E50,[1]Aplicado!$C$151:$AL$1340,36,0)</f>
        <v>0</v>
      </c>
      <c r="AU50" s="20">
        <f t="shared" si="0"/>
        <v>0</v>
      </c>
      <c r="AV50" s="20">
        <v>38506.15</v>
      </c>
      <c r="AW50" s="20">
        <v>80380.98</v>
      </c>
      <c r="AX50" s="21">
        <v>47</v>
      </c>
      <c r="AY50" s="21">
        <v>300</v>
      </c>
      <c r="AZ50" s="20">
        <v>229555.3137</v>
      </c>
      <c r="BA50" s="20">
        <v>63151.199999999997</v>
      </c>
      <c r="BB50" s="22">
        <v>90</v>
      </c>
      <c r="BC50" s="22">
        <v>85.837532778474497</v>
      </c>
      <c r="BD50" s="22">
        <v>10.199999999999999</v>
      </c>
      <c r="BE50" s="22"/>
      <c r="BF50" s="18" t="s">
        <v>257</v>
      </c>
      <c r="BG50" s="15"/>
      <c r="BH50" s="18" t="s">
        <v>38</v>
      </c>
      <c r="BI50" s="18" t="s">
        <v>326</v>
      </c>
      <c r="BJ50" s="18" t="s">
        <v>327</v>
      </c>
      <c r="BK50" s="18" t="s">
        <v>261</v>
      </c>
      <c r="BL50" s="16" t="s">
        <v>0</v>
      </c>
      <c r="BM50" s="22">
        <v>489632.30359928001</v>
      </c>
      <c r="BN50" s="16" t="s">
        <v>184</v>
      </c>
      <c r="BO50" s="22"/>
      <c r="BP50" s="23">
        <v>37722</v>
      </c>
      <c r="BQ50" s="23">
        <v>46854</v>
      </c>
      <c r="BR50" s="22">
        <v>33506.550000000003</v>
      </c>
      <c r="BS50" s="22">
        <v>56.25</v>
      </c>
      <c r="BT50" s="22">
        <v>43.04</v>
      </c>
    </row>
    <row r="51" spans="1:72" s="2" customFormat="1" ht="18.2" customHeight="1" x14ac:dyDescent="0.15">
      <c r="A51" s="6">
        <v>49</v>
      </c>
      <c r="B51" s="7" t="s">
        <v>35</v>
      </c>
      <c r="C51" s="7" t="s">
        <v>256</v>
      </c>
      <c r="D51" s="8">
        <v>45474</v>
      </c>
      <c r="E51" s="9" t="s">
        <v>60</v>
      </c>
      <c r="F51" s="10">
        <v>190</v>
      </c>
      <c r="G51" s="10">
        <v>189</v>
      </c>
      <c r="H51" s="11">
        <v>22119.119999999999</v>
      </c>
      <c r="I51" s="11">
        <v>37142.25</v>
      </c>
      <c r="J51" s="11">
        <v>0</v>
      </c>
      <c r="K51" s="11">
        <v>59261.37</v>
      </c>
      <c r="L51" s="11">
        <v>394.79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59261.37</v>
      </c>
      <c r="T51" s="11">
        <v>73585.960000000006</v>
      </c>
      <c r="U51" s="11">
        <v>187.99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73773.95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f>VLOOKUP(E51,[1]Aplicado!$C$151:$AL$1340,36,0)</f>
        <v>0</v>
      </c>
      <c r="AU51" s="11">
        <f t="shared" si="0"/>
        <v>0</v>
      </c>
      <c r="AV51" s="11">
        <v>37537.040000000001</v>
      </c>
      <c r="AW51" s="11">
        <v>73773.95</v>
      </c>
      <c r="AX51" s="12">
        <v>47</v>
      </c>
      <c r="AY51" s="12">
        <v>300</v>
      </c>
      <c r="AZ51" s="11">
        <v>229555.3137</v>
      </c>
      <c r="BA51" s="11">
        <v>63151.199999999997</v>
      </c>
      <c r="BB51" s="13">
        <v>90</v>
      </c>
      <c r="BC51" s="13">
        <v>84.456404628890695</v>
      </c>
      <c r="BD51" s="13">
        <v>10.199999999999999</v>
      </c>
      <c r="BE51" s="13"/>
      <c r="BF51" s="9" t="s">
        <v>257</v>
      </c>
      <c r="BG51" s="6"/>
      <c r="BH51" s="9" t="s">
        <v>38</v>
      </c>
      <c r="BI51" s="9" t="s">
        <v>326</v>
      </c>
      <c r="BJ51" s="9" t="s">
        <v>327</v>
      </c>
      <c r="BK51" s="9" t="s">
        <v>261</v>
      </c>
      <c r="BL51" s="7" t="s">
        <v>0</v>
      </c>
      <c r="BM51" s="13">
        <v>481754.10701606999</v>
      </c>
      <c r="BN51" s="7" t="s">
        <v>184</v>
      </c>
      <c r="BO51" s="13"/>
      <c r="BP51" s="14">
        <v>37722</v>
      </c>
      <c r="BQ51" s="14">
        <v>46854</v>
      </c>
      <c r="BR51" s="13">
        <v>31491.39</v>
      </c>
      <c r="BS51" s="13">
        <v>56.25</v>
      </c>
      <c r="BT51" s="13">
        <v>43.04</v>
      </c>
    </row>
    <row r="52" spans="1:72" s="2" customFormat="1" ht="18.2" customHeight="1" x14ac:dyDescent="0.15">
      <c r="A52" s="15">
        <v>50</v>
      </c>
      <c r="B52" s="16" t="s">
        <v>35</v>
      </c>
      <c r="C52" s="16" t="s">
        <v>256</v>
      </c>
      <c r="D52" s="17">
        <v>45474</v>
      </c>
      <c r="E52" s="18" t="s">
        <v>61</v>
      </c>
      <c r="F52" s="19">
        <v>195</v>
      </c>
      <c r="G52" s="19">
        <v>194</v>
      </c>
      <c r="H52" s="20">
        <v>22119.119999999999</v>
      </c>
      <c r="I52" s="20">
        <v>37527.660000000003</v>
      </c>
      <c r="J52" s="20">
        <v>0</v>
      </c>
      <c r="K52" s="20">
        <v>59646.78</v>
      </c>
      <c r="L52" s="20">
        <v>394.79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59646.78</v>
      </c>
      <c r="T52" s="20">
        <v>76114.45</v>
      </c>
      <c r="U52" s="20">
        <v>187.99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76302.44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f>VLOOKUP(E52,[1]Aplicado!$C$151:$AL$1340,36,0)</f>
        <v>0</v>
      </c>
      <c r="AU52" s="20">
        <f t="shared" si="0"/>
        <v>0</v>
      </c>
      <c r="AV52" s="20">
        <v>37922.449999999997</v>
      </c>
      <c r="AW52" s="20">
        <v>76302.44</v>
      </c>
      <c r="AX52" s="21">
        <v>47</v>
      </c>
      <c r="AY52" s="21">
        <v>300</v>
      </c>
      <c r="AZ52" s="20">
        <v>229555.3137</v>
      </c>
      <c r="BA52" s="20">
        <v>63151.199999999997</v>
      </c>
      <c r="BB52" s="22">
        <v>90</v>
      </c>
      <c r="BC52" s="22">
        <v>85.005672101242695</v>
      </c>
      <c r="BD52" s="22">
        <v>10.199999999999999</v>
      </c>
      <c r="BE52" s="22"/>
      <c r="BF52" s="18" t="s">
        <v>257</v>
      </c>
      <c r="BG52" s="15"/>
      <c r="BH52" s="18" t="s">
        <v>38</v>
      </c>
      <c r="BI52" s="18" t="s">
        <v>326</v>
      </c>
      <c r="BJ52" s="18" t="s">
        <v>327</v>
      </c>
      <c r="BK52" s="18" t="s">
        <v>261</v>
      </c>
      <c r="BL52" s="16" t="s">
        <v>0</v>
      </c>
      <c r="BM52" s="22">
        <v>484887.22476858</v>
      </c>
      <c r="BN52" s="16" t="s">
        <v>184</v>
      </c>
      <c r="BO52" s="22"/>
      <c r="BP52" s="23">
        <v>37722</v>
      </c>
      <c r="BQ52" s="23">
        <v>46854</v>
      </c>
      <c r="BR52" s="22">
        <v>32247.25</v>
      </c>
      <c r="BS52" s="22">
        <v>56.25</v>
      </c>
      <c r="BT52" s="22">
        <v>43.04</v>
      </c>
    </row>
    <row r="53" spans="1:72" s="2" customFormat="1" ht="18.2" customHeight="1" x14ac:dyDescent="0.15">
      <c r="A53" s="6">
        <v>51</v>
      </c>
      <c r="B53" s="7" t="s">
        <v>35</v>
      </c>
      <c r="C53" s="7" t="s">
        <v>256</v>
      </c>
      <c r="D53" s="8">
        <v>45474</v>
      </c>
      <c r="E53" s="9" t="s">
        <v>62</v>
      </c>
      <c r="F53" s="10">
        <v>197</v>
      </c>
      <c r="G53" s="10">
        <v>196</v>
      </c>
      <c r="H53" s="11">
        <v>22119.119999999999</v>
      </c>
      <c r="I53" s="11">
        <v>37677.31</v>
      </c>
      <c r="J53" s="11">
        <v>0</v>
      </c>
      <c r="K53" s="11">
        <v>59796.43</v>
      </c>
      <c r="L53" s="11">
        <v>394.79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59796.43</v>
      </c>
      <c r="T53" s="11">
        <v>76880.66</v>
      </c>
      <c r="U53" s="11">
        <v>187.99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77068.649999999994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f>VLOOKUP(E53,[1]Aplicado!$C$151:$AL$1340,36,0)</f>
        <v>0</v>
      </c>
      <c r="AU53" s="11">
        <f t="shared" si="0"/>
        <v>0</v>
      </c>
      <c r="AV53" s="11">
        <v>38072.1</v>
      </c>
      <c r="AW53" s="11">
        <v>77068.649999999994</v>
      </c>
      <c r="AX53" s="12">
        <v>47</v>
      </c>
      <c r="AY53" s="12">
        <v>300</v>
      </c>
      <c r="AZ53" s="11">
        <v>229555.3137</v>
      </c>
      <c r="BA53" s="11">
        <v>63151.199999999997</v>
      </c>
      <c r="BB53" s="13">
        <v>90</v>
      </c>
      <c r="BC53" s="13">
        <v>85.218945958271604</v>
      </c>
      <c r="BD53" s="13">
        <v>10.199999999999999</v>
      </c>
      <c r="BE53" s="13"/>
      <c r="BF53" s="9" t="s">
        <v>257</v>
      </c>
      <c r="BG53" s="6"/>
      <c r="BH53" s="9" t="s">
        <v>38</v>
      </c>
      <c r="BI53" s="9" t="s">
        <v>326</v>
      </c>
      <c r="BJ53" s="9" t="s">
        <v>327</v>
      </c>
      <c r="BK53" s="9" t="s">
        <v>261</v>
      </c>
      <c r="BL53" s="7" t="s">
        <v>0</v>
      </c>
      <c r="BM53" s="13">
        <v>486103.77615972998</v>
      </c>
      <c r="BN53" s="7" t="s">
        <v>184</v>
      </c>
      <c r="BO53" s="13"/>
      <c r="BP53" s="14">
        <v>37722</v>
      </c>
      <c r="BQ53" s="14">
        <v>46854</v>
      </c>
      <c r="BR53" s="13">
        <v>32435.54</v>
      </c>
      <c r="BS53" s="13">
        <v>56.25</v>
      </c>
      <c r="BT53" s="13">
        <v>43.04</v>
      </c>
    </row>
    <row r="54" spans="1:72" s="2" customFormat="1" ht="18.2" customHeight="1" x14ac:dyDescent="0.15">
      <c r="A54" s="15">
        <v>52</v>
      </c>
      <c r="B54" s="16" t="s">
        <v>35</v>
      </c>
      <c r="C54" s="16" t="s">
        <v>256</v>
      </c>
      <c r="D54" s="17">
        <v>45474</v>
      </c>
      <c r="E54" s="18" t="s">
        <v>63</v>
      </c>
      <c r="F54" s="19">
        <v>199</v>
      </c>
      <c r="G54" s="19">
        <v>198</v>
      </c>
      <c r="H54" s="20">
        <v>22119.119999999999</v>
      </c>
      <c r="I54" s="20">
        <v>37824.449999999997</v>
      </c>
      <c r="J54" s="20">
        <v>0</v>
      </c>
      <c r="K54" s="20">
        <v>59943.57</v>
      </c>
      <c r="L54" s="20">
        <v>394.79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59943.57</v>
      </c>
      <c r="T54" s="20">
        <v>78148.77</v>
      </c>
      <c r="U54" s="20">
        <v>187.99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78336.759999999995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f>VLOOKUP(E54,[1]Aplicado!$C$151:$AL$1340,36,0)</f>
        <v>0</v>
      </c>
      <c r="AU54" s="20">
        <f t="shared" si="0"/>
        <v>0</v>
      </c>
      <c r="AV54" s="20">
        <v>38219.24</v>
      </c>
      <c r="AW54" s="20">
        <v>78336.759999999995</v>
      </c>
      <c r="AX54" s="21">
        <v>47</v>
      </c>
      <c r="AY54" s="21">
        <v>300</v>
      </c>
      <c r="AZ54" s="20">
        <v>229555.3137</v>
      </c>
      <c r="BA54" s="20">
        <v>63151.199999999997</v>
      </c>
      <c r="BB54" s="22">
        <v>90</v>
      </c>
      <c r="BC54" s="22">
        <v>85.428642686124704</v>
      </c>
      <c r="BD54" s="22">
        <v>10.199999999999999</v>
      </c>
      <c r="BE54" s="22"/>
      <c r="BF54" s="18" t="s">
        <v>257</v>
      </c>
      <c r="BG54" s="15"/>
      <c r="BH54" s="18" t="s">
        <v>38</v>
      </c>
      <c r="BI54" s="18" t="s">
        <v>326</v>
      </c>
      <c r="BJ54" s="18" t="s">
        <v>327</v>
      </c>
      <c r="BK54" s="18" t="s">
        <v>261</v>
      </c>
      <c r="BL54" s="16" t="s">
        <v>0</v>
      </c>
      <c r="BM54" s="22">
        <v>487299.92298027</v>
      </c>
      <c r="BN54" s="16" t="s">
        <v>184</v>
      </c>
      <c r="BO54" s="22"/>
      <c r="BP54" s="23">
        <v>37722</v>
      </c>
      <c r="BQ54" s="23">
        <v>46854</v>
      </c>
      <c r="BR54" s="22">
        <v>32876.6</v>
      </c>
      <c r="BS54" s="22">
        <v>56.25</v>
      </c>
      <c r="BT54" s="22">
        <v>43.04</v>
      </c>
    </row>
    <row r="55" spans="1:72" s="2" customFormat="1" ht="18.2" customHeight="1" x14ac:dyDescent="0.15">
      <c r="A55" s="6">
        <v>53</v>
      </c>
      <c r="B55" s="7" t="s">
        <v>35</v>
      </c>
      <c r="C55" s="7" t="s">
        <v>256</v>
      </c>
      <c r="D55" s="8">
        <v>45474</v>
      </c>
      <c r="E55" s="9" t="s">
        <v>330</v>
      </c>
      <c r="F55" s="10">
        <v>0</v>
      </c>
      <c r="G55" s="10">
        <v>0</v>
      </c>
      <c r="H55" s="11">
        <v>37793.47</v>
      </c>
      <c r="I55" s="11">
        <v>0</v>
      </c>
      <c r="J55" s="11">
        <v>0</v>
      </c>
      <c r="K55" s="11">
        <v>37793.47</v>
      </c>
      <c r="L55" s="11">
        <v>309.08999999999997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37793.47</v>
      </c>
      <c r="T55" s="11">
        <v>0</v>
      </c>
      <c r="U55" s="11">
        <v>324.39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324.39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0.01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9.8410000000000008E-3</v>
      </c>
      <c r="AT55" s="11">
        <f>VLOOKUP(E55,[1]Aplicado!$C$151:$AL$1340,36,0)</f>
        <v>0</v>
      </c>
      <c r="AU55" s="11">
        <f t="shared" si="0"/>
        <v>1.5899999999999942E-4</v>
      </c>
      <c r="AV55" s="11">
        <v>309.08999999999997</v>
      </c>
      <c r="AW55" s="11">
        <v>324.39</v>
      </c>
      <c r="AX55" s="12">
        <v>84</v>
      </c>
      <c r="AY55" s="12">
        <v>360</v>
      </c>
      <c r="AZ55" s="11">
        <v>262895.9474</v>
      </c>
      <c r="BA55" s="11">
        <v>70400.800000000003</v>
      </c>
      <c r="BB55" s="13">
        <v>80</v>
      </c>
      <c r="BC55" s="13">
        <v>42.946636970034398</v>
      </c>
      <c r="BD55" s="13">
        <v>10.3</v>
      </c>
      <c r="BE55" s="13"/>
      <c r="BF55" s="9" t="s">
        <v>257</v>
      </c>
      <c r="BG55" s="6"/>
      <c r="BH55" s="9" t="s">
        <v>331</v>
      </c>
      <c r="BI55" s="9" t="s">
        <v>332</v>
      </c>
      <c r="BJ55" s="9" t="s">
        <v>333</v>
      </c>
      <c r="BK55" s="9" t="s">
        <v>20</v>
      </c>
      <c r="BL55" s="7" t="s">
        <v>0</v>
      </c>
      <c r="BM55" s="13">
        <v>307234.87139917002</v>
      </c>
      <c r="BN55" s="7" t="s">
        <v>184</v>
      </c>
      <c r="BO55" s="13"/>
      <c r="BP55" s="14">
        <v>37068</v>
      </c>
      <c r="BQ55" s="14">
        <v>48025</v>
      </c>
      <c r="BR55" s="13">
        <v>246.66</v>
      </c>
      <c r="BS55" s="13">
        <v>148</v>
      </c>
      <c r="BT55" s="13">
        <v>12.45</v>
      </c>
    </row>
    <row r="56" spans="1:72" s="2" customFormat="1" ht="18.2" customHeight="1" x14ac:dyDescent="0.15">
      <c r="A56" s="15">
        <v>54</v>
      </c>
      <c r="B56" s="16" t="s">
        <v>35</v>
      </c>
      <c r="C56" s="16" t="s">
        <v>256</v>
      </c>
      <c r="D56" s="17">
        <v>45474</v>
      </c>
      <c r="E56" s="18" t="s">
        <v>34</v>
      </c>
      <c r="F56" s="19">
        <v>201</v>
      </c>
      <c r="G56" s="19">
        <v>200</v>
      </c>
      <c r="H56" s="20">
        <v>68554.679999999993</v>
      </c>
      <c r="I56" s="20">
        <v>41998.09</v>
      </c>
      <c r="J56" s="20">
        <v>0</v>
      </c>
      <c r="K56" s="20">
        <v>110552.77</v>
      </c>
      <c r="L56" s="20">
        <v>444.71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110552.77</v>
      </c>
      <c r="T56" s="20">
        <v>167952.44</v>
      </c>
      <c r="U56" s="20">
        <v>599.82000000000005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168552.26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f>VLOOKUP(E56,[1]Aplicado!$C$151:$AL$1340,36,0)</f>
        <v>0</v>
      </c>
      <c r="AU56" s="20">
        <f t="shared" si="0"/>
        <v>0</v>
      </c>
      <c r="AV56" s="20">
        <v>42442.8</v>
      </c>
      <c r="AW56" s="20">
        <v>168552.26</v>
      </c>
      <c r="AX56" s="21">
        <v>99</v>
      </c>
      <c r="AY56" s="21">
        <v>360</v>
      </c>
      <c r="AZ56" s="20">
        <v>399232.62579999998</v>
      </c>
      <c r="BA56" s="20">
        <v>114189.35</v>
      </c>
      <c r="BB56" s="22">
        <v>90</v>
      </c>
      <c r="BC56" s="22">
        <v>87.133776486160897</v>
      </c>
      <c r="BD56" s="22">
        <v>10.5</v>
      </c>
      <c r="BE56" s="22"/>
      <c r="BF56" s="18" t="s">
        <v>257</v>
      </c>
      <c r="BG56" s="15"/>
      <c r="BH56" s="18" t="s">
        <v>331</v>
      </c>
      <c r="BI56" s="18" t="s">
        <v>334</v>
      </c>
      <c r="BJ56" s="18" t="s">
        <v>335</v>
      </c>
      <c r="BK56" s="18" t="s">
        <v>261</v>
      </c>
      <c r="BL56" s="16" t="s">
        <v>0</v>
      </c>
      <c r="BM56" s="22">
        <v>898717.84924146999</v>
      </c>
      <c r="BN56" s="16" t="s">
        <v>184</v>
      </c>
      <c r="BO56" s="22"/>
      <c r="BP56" s="23">
        <v>37482</v>
      </c>
      <c r="BQ56" s="23">
        <v>48440</v>
      </c>
      <c r="BR56" s="22">
        <v>59688.959999999999</v>
      </c>
      <c r="BS56" s="22">
        <v>148</v>
      </c>
      <c r="BT56" s="22">
        <v>43.21</v>
      </c>
    </row>
    <row r="57" spans="1:72" s="2" customFormat="1" ht="18.2" customHeight="1" x14ac:dyDescent="0.15">
      <c r="A57" s="6">
        <v>55</v>
      </c>
      <c r="B57" s="7" t="s">
        <v>35</v>
      </c>
      <c r="C57" s="7" t="s">
        <v>256</v>
      </c>
      <c r="D57" s="8">
        <v>45474</v>
      </c>
      <c r="E57" s="9" t="s">
        <v>64</v>
      </c>
      <c r="F57" s="10">
        <v>156</v>
      </c>
      <c r="G57" s="10">
        <v>156</v>
      </c>
      <c r="H57" s="11">
        <v>0</v>
      </c>
      <c r="I57" s="11">
        <v>41831.54</v>
      </c>
      <c r="J57" s="11">
        <v>0</v>
      </c>
      <c r="K57" s="11">
        <v>41831.54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41831.54</v>
      </c>
      <c r="T57" s="11">
        <v>34234.839999999997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34234.839999999997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f>VLOOKUP(E57,[1]Aplicado!$C$151:$AL$1340,36,0)</f>
        <v>0</v>
      </c>
      <c r="AU57" s="11">
        <f t="shared" si="0"/>
        <v>0</v>
      </c>
      <c r="AV57" s="11">
        <v>41831.54</v>
      </c>
      <c r="AW57" s="11">
        <v>34234.839999999997</v>
      </c>
      <c r="AX57" s="12">
        <v>0</v>
      </c>
      <c r="AY57" s="12">
        <v>240</v>
      </c>
      <c r="AZ57" s="11">
        <v>170077.9423</v>
      </c>
      <c r="BA57" s="11">
        <v>49500.9</v>
      </c>
      <c r="BB57" s="13">
        <v>90</v>
      </c>
      <c r="BC57" s="13">
        <v>76.0559626188615</v>
      </c>
      <c r="BD57" s="13">
        <v>10.3</v>
      </c>
      <c r="BE57" s="13"/>
      <c r="BF57" s="9" t="s">
        <v>257</v>
      </c>
      <c r="BG57" s="6"/>
      <c r="BH57" s="9" t="s">
        <v>338</v>
      </c>
      <c r="BI57" s="9" t="s">
        <v>339</v>
      </c>
      <c r="BJ57" s="9" t="s">
        <v>341</v>
      </c>
      <c r="BK57" s="9" t="s">
        <v>261</v>
      </c>
      <c r="BL57" s="7" t="s">
        <v>0</v>
      </c>
      <c r="BM57" s="13">
        <v>340061.59826894</v>
      </c>
      <c r="BN57" s="7" t="s">
        <v>184</v>
      </c>
      <c r="BO57" s="13"/>
      <c r="BP57" s="14">
        <v>37354</v>
      </c>
      <c r="BQ57" s="14">
        <v>44659</v>
      </c>
      <c r="BR57" s="13">
        <v>38351.61</v>
      </c>
      <c r="BS57" s="13">
        <v>0</v>
      </c>
      <c r="BT57" s="13">
        <v>49.59</v>
      </c>
    </row>
    <row r="58" spans="1:72" s="2" customFormat="1" ht="18.2" customHeight="1" x14ac:dyDescent="0.15">
      <c r="A58" s="15">
        <v>56</v>
      </c>
      <c r="B58" s="16" t="s">
        <v>35</v>
      </c>
      <c r="C58" s="16" t="s">
        <v>256</v>
      </c>
      <c r="D58" s="17">
        <v>45474</v>
      </c>
      <c r="E58" s="18" t="s">
        <v>65</v>
      </c>
      <c r="F58" s="19">
        <v>103</v>
      </c>
      <c r="G58" s="19">
        <v>102</v>
      </c>
      <c r="H58" s="20">
        <v>29050.36</v>
      </c>
      <c r="I58" s="20">
        <v>13370.57</v>
      </c>
      <c r="J58" s="20">
        <v>0</v>
      </c>
      <c r="K58" s="20">
        <v>42420.93</v>
      </c>
      <c r="L58" s="20">
        <v>196.08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42420.93</v>
      </c>
      <c r="T58" s="20">
        <v>32507.7</v>
      </c>
      <c r="U58" s="20">
        <v>249.34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32757.040000000001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f>VLOOKUP(E58,[1]Aplicado!$C$151:$AL$1340,36,0)</f>
        <v>0</v>
      </c>
      <c r="AU58" s="20">
        <f t="shared" si="0"/>
        <v>0</v>
      </c>
      <c r="AV58" s="20">
        <v>13566.65</v>
      </c>
      <c r="AW58" s="20">
        <v>32757.040000000001</v>
      </c>
      <c r="AX58" s="21">
        <v>96</v>
      </c>
      <c r="AY58" s="21">
        <v>360</v>
      </c>
      <c r="AZ58" s="20">
        <v>171823.674</v>
      </c>
      <c r="BA58" s="20">
        <v>49500.9</v>
      </c>
      <c r="BB58" s="22">
        <v>90</v>
      </c>
      <c r="BC58" s="22">
        <v>77.127561317067006</v>
      </c>
      <c r="BD58" s="22">
        <v>10.3</v>
      </c>
      <c r="BE58" s="22"/>
      <c r="BF58" s="18" t="s">
        <v>257</v>
      </c>
      <c r="BG58" s="15"/>
      <c r="BH58" s="18" t="s">
        <v>338</v>
      </c>
      <c r="BI58" s="18" t="s">
        <v>339</v>
      </c>
      <c r="BJ58" s="18" t="s">
        <v>341</v>
      </c>
      <c r="BK58" s="18" t="s">
        <v>261</v>
      </c>
      <c r="BL58" s="16" t="s">
        <v>0</v>
      </c>
      <c r="BM58" s="22">
        <v>344852.93287923001</v>
      </c>
      <c r="BN58" s="16" t="s">
        <v>184</v>
      </c>
      <c r="BO58" s="22"/>
      <c r="BP58" s="23">
        <v>37427</v>
      </c>
      <c r="BQ58" s="23">
        <v>48385</v>
      </c>
      <c r="BR58" s="22">
        <v>24928.67</v>
      </c>
      <c r="BS58" s="22">
        <v>136.46</v>
      </c>
      <c r="BT58" s="22">
        <v>43.52</v>
      </c>
    </row>
    <row r="59" spans="1:72" s="2" customFormat="1" ht="18.2" customHeight="1" x14ac:dyDescent="0.15">
      <c r="A59" s="6">
        <v>57</v>
      </c>
      <c r="B59" s="7" t="s">
        <v>35</v>
      </c>
      <c r="C59" s="7" t="s">
        <v>256</v>
      </c>
      <c r="D59" s="8">
        <v>45474</v>
      </c>
      <c r="E59" s="9" t="s">
        <v>66</v>
      </c>
      <c r="F59" s="10">
        <v>130</v>
      </c>
      <c r="G59" s="10">
        <v>130</v>
      </c>
      <c r="H59" s="11">
        <v>5.4400000000023301</v>
      </c>
      <c r="I59" s="11">
        <v>38065.06</v>
      </c>
      <c r="J59" s="11">
        <v>0</v>
      </c>
      <c r="K59" s="11">
        <v>38070.5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38070.5</v>
      </c>
      <c r="T59" s="11">
        <v>25484.34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25484.34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f>VLOOKUP(E59,[1]Aplicado!$C$151:$AL$1340,36,0)</f>
        <v>0</v>
      </c>
      <c r="AU59" s="11">
        <f t="shared" si="0"/>
        <v>0</v>
      </c>
      <c r="AV59" s="11">
        <v>38065.06</v>
      </c>
      <c r="AW59" s="11">
        <v>25484.34</v>
      </c>
      <c r="AX59" s="12">
        <v>0</v>
      </c>
      <c r="AY59" s="12">
        <v>240</v>
      </c>
      <c r="AZ59" s="11">
        <v>179950.07180000001</v>
      </c>
      <c r="BA59" s="11">
        <v>49251</v>
      </c>
      <c r="BB59" s="13">
        <v>90</v>
      </c>
      <c r="BC59" s="13">
        <v>69.569044283364804</v>
      </c>
      <c r="BD59" s="13">
        <v>10.3</v>
      </c>
      <c r="BE59" s="13"/>
      <c r="BF59" s="9" t="s">
        <v>257</v>
      </c>
      <c r="BG59" s="6"/>
      <c r="BH59" s="9" t="s">
        <v>338</v>
      </c>
      <c r="BI59" s="9" t="s">
        <v>339</v>
      </c>
      <c r="BJ59" s="9" t="s">
        <v>341</v>
      </c>
      <c r="BK59" s="9" t="s">
        <v>261</v>
      </c>
      <c r="BL59" s="7" t="s">
        <v>0</v>
      </c>
      <c r="BM59" s="13">
        <v>309486.93442549999</v>
      </c>
      <c r="BN59" s="7" t="s">
        <v>184</v>
      </c>
      <c r="BO59" s="13"/>
      <c r="BP59" s="14">
        <v>37803</v>
      </c>
      <c r="BQ59" s="14">
        <v>45108</v>
      </c>
      <c r="BR59" s="13">
        <v>32423.119999999999</v>
      </c>
      <c r="BS59" s="13">
        <v>0</v>
      </c>
      <c r="BT59" s="13">
        <v>45.02</v>
      </c>
    </row>
    <row r="60" spans="1:72" s="2" customFormat="1" ht="18.2" customHeight="1" x14ac:dyDescent="0.15">
      <c r="A60" s="15">
        <v>58</v>
      </c>
      <c r="B60" s="16" t="s">
        <v>35</v>
      </c>
      <c r="C60" s="16" t="s">
        <v>256</v>
      </c>
      <c r="D60" s="17">
        <v>45474</v>
      </c>
      <c r="E60" s="18" t="s">
        <v>342</v>
      </c>
      <c r="F60" s="19">
        <v>0</v>
      </c>
      <c r="G60" s="19">
        <v>0</v>
      </c>
      <c r="H60" s="20">
        <v>45450.17</v>
      </c>
      <c r="I60" s="20">
        <v>0</v>
      </c>
      <c r="J60" s="20">
        <v>0</v>
      </c>
      <c r="K60" s="20">
        <v>45450.17</v>
      </c>
      <c r="L60" s="20">
        <v>414.83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45450.17</v>
      </c>
      <c r="T60" s="20">
        <v>0</v>
      </c>
      <c r="U60" s="20">
        <v>397.69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397.69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0.1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0.1021</v>
      </c>
      <c r="AT60" s="20">
        <f>VLOOKUP(E60,[1]Aplicado!$C$151:$AL$1340,36,0)</f>
        <v>0</v>
      </c>
      <c r="AU60" s="20">
        <f t="shared" si="0"/>
        <v>-2.0999999999999908E-3</v>
      </c>
      <c r="AV60" s="20">
        <v>414.83</v>
      </c>
      <c r="AW60" s="20">
        <v>397.69</v>
      </c>
      <c r="AX60" s="21">
        <v>78</v>
      </c>
      <c r="AY60" s="21">
        <v>360</v>
      </c>
      <c r="AZ60" s="20">
        <v>303042.685</v>
      </c>
      <c r="BA60" s="20">
        <v>88825</v>
      </c>
      <c r="BB60" s="22">
        <v>85</v>
      </c>
      <c r="BC60" s="22">
        <v>43.492985645932997</v>
      </c>
      <c r="BD60" s="22">
        <v>10.5</v>
      </c>
      <c r="BE60" s="22"/>
      <c r="BF60" s="18" t="s">
        <v>257</v>
      </c>
      <c r="BG60" s="15"/>
      <c r="BH60" s="18" t="s">
        <v>343</v>
      </c>
      <c r="BI60" s="18" t="s">
        <v>181</v>
      </c>
      <c r="BJ60" s="18" t="s">
        <v>344</v>
      </c>
      <c r="BK60" s="18" t="s">
        <v>20</v>
      </c>
      <c r="BL60" s="16" t="s">
        <v>0</v>
      </c>
      <c r="BM60" s="22">
        <v>369478.56693287002</v>
      </c>
      <c r="BN60" s="16" t="s">
        <v>184</v>
      </c>
      <c r="BO60" s="22"/>
      <c r="BP60" s="23">
        <v>36882</v>
      </c>
      <c r="BQ60" s="23">
        <v>47839</v>
      </c>
      <c r="BR60" s="22">
        <v>253.66</v>
      </c>
      <c r="BS60" s="22">
        <v>148</v>
      </c>
      <c r="BT60" s="22">
        <v>0</v>
      </c>
    </row>
    <row r="61" spans="1:72" s="2" customFormat="1" ht="18.2" customHeight="1" x14ac:dyDescent="0.15">
      <c r="A61" s="6">
        <v>59</v>
      </c>
      <c r="B61" s="7" t="s">
        <v>35</v>
      </c>
      <c r="C61" s="7" t="s">
        <v>256</v>
      </c>
      <c r="D61" s="8">
        <v>45474</v>
      </c>
      <c r="E61" s="9" t="s">
        <v>345</v>
      </c>
      <c r="F61" s="10">
        <v>0</v>
      </c>
      <c r="G61" s="10">
        <v>0</v>
      </c>
      <c r="H61" s="11">
        <v>9630.4</v>
      </c>
      <c r="I61" s="11">
        <v>634.65</v>
      </c>
      <c r="J61" s="11">
        <v>0</v>
      </c>
      <c r="K61" s="11">
        <v>10265.049999999999</v>
      </c>
      <c r="L61" s="11">
        <v>640.20000000000005</v>
      </c>
      <c r="M61" s="11">
        <v>0</v>
      </c>
      <c r="N61" s="11">
        <v>0</v>
      </c>
      <c r="O61" s="11">
        <v>634.65</v>
      </c>
      <c r="P61" s="11">
        <v>0</v>
      </c>
      <c r="Q61" s="11">
        <v>0</v>
      </c>
      <c r="R61" s="11">
        <v>0</v>
      </c>
      <c r="S61" s="11">
        <v>9630.4</v>
      </c>
      <c r="T61" s="11">
        <v>42.18</v>
      </c>
      <c r="U61" s="11">
        <v>84.27</v>
      </c>
      <c r="V61" s="11">
        <v>0</v>
      </c>
      <c r="W61" s="11">
        <v>42.18</v>
      </c>
      <c r="X61" s="11">
        <v>0</v>
      </c>
      <c r="Y61" s="11">
        <v>0</v>
      </c>
      <c r="Z61" s="11">
        <v>0</v>
      </c>
      <c r="AA61" s="11">
        <v>84.27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0.05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2.4599999999999999E-3</v>
      </c>
      <c r="AT61" s="11">
        <f>VLOOKUP(E61,[1]Aplicado!$C$151:$AL$1340,36,0)</f>
        <v>0</v>
      </c>
      <c r="AU61" s="11">
        <f t="shared" si="0"/>
        <v>676.87753999999995</v>
      </c>
      <c r="AV61" s="11">
        <v>640.20000000000005</v>
      </c>
      <c r="AW61" s="11">
        <v>84.27</v>
      </c>
      <c r="AX61" s="12">
        <v>91</v>
      </c>
      <c r="AY61" s="12">
        <v>360</v>
      </c>
      <c r="AZ61" s="11">
        <v>267227.84000000003</v>
      </c>
      <c r="BA61" s="11">
        <v>79200</v>
      </c>
      <c r="BB61" s="13">
        <v>90</v>
      </c>
      <c r="BC61" s="13">
        <v>10.943636363636401</v>
      </c>
      <c r="BD61" s="13">
        <v>10.5</v>
      </c>
      <c r="BE61" s="13"/>
      <c r="BF61" s="9" t="s">
        <v>257</v>
      </c>
      <c r="BG61" s="6"/>
      <c r="BH61" s="9" t="s">
        <v>346</v>
      </c>
      <c r="BI61" s="9" t="s">
        <v>347</v>
      </c>
      <c r="BJ61" s="9" t="s">
        <v>348</v>
      </c>
      <c r="BK61" s="9" t="s">
        <v>20</v>
      </c>
      <c r="BL61" s="7" t="s">
        <v>0</v>
      </c>
      <c r="BM61" s="13">
        <v>78288.516654399995</v>
      </c>
      <c r="BN61" s="7" t="s">
        <v>184</v>
      </c>
      <c r="BO61" s="13"/>
      <c r="BP61" s="14">
        <v>37200</v>
      </c>
      <c r="BQ61" s="14">
        <v>48157</v>
      </c>
      <c r="BR61" s="13">
        <v>226.32</v>
      </c>
      <c r="BS61" s="13">
        <v>132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35</v>
      </c>
      <c r="C62" s="16" t="s">
        <v>256</v>
      </c>
      <c r="D62" s="17">
        <v>45474</v>
      </c>
      <c r="E62" s="18" t="s">
        <v>67</v>
      </c>
      <c r="F62" s="19">
        <v>3</v>
      </c>
      <c r="G62" s="19">
        <v>2</v>
      </c>
      <c r="H62" s="20">
        <v>42349.8</v>
      </c>
      <c r="I62" s="20">
        <v>1132.81</v>
      </c>
      <c r="J62" s="20">
        <v>0</v>
      </c>
      <c r="K62" s="20">
        <v>43482.61</v>
      </c>
      <c r="L62" s="20">
        <v>351.21</v>
      </c>
      <c r="M62" s="20">
        <v>0</v>
      </c>
      <c r="N62" s="20">
        <v>0</v>
      </c>
      <c r="O62" s="20">
        <v>131.34</v>
      </c>
      <c r="P62" s="20">
        <v>0</v>
      </c>
      <c r="Q62" s="20">
        <v>0</v>
      </c>
      <c r="R62" s="20">
        <v>0</v>
      </c>
      <c r="S62" s="20">
        <v>43351.27</v>
      </c>
      <c r="T62" s="20">
        <v>983.47</v>
      </c>
      <c r="U62" s="20">
        <v>373.26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1356.73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104.39</v>
      </c>
      <c r="AK62" s="20">
        <v>0</v>
      </c>
      <c r="AL62" s="20">
        <v>0</v>
      </c>
      <c r="AM62" s="20">
        <v>43.61</v>
      </c>
      <c r="AN62" s="20">
        <v>0</v>
      </c>
      <c r="AO62" s="20">
        <v>94.21</v>
      </c>
      <c r="AP62" s="20">
        <v>0.27</v>
      </c>
      <c r="AQ62" s="20">
        <v>0</v>
      </c>
      <c r="AR62" s="20">
        <v>0</v>
      </c>
      <c r="AS62" s="20">
        <v>2.4599999999999999E-3</v>
      </c>
      <c r="AT62" s="20">
        <f>VLOOKUP(E62,[1]Aplicado!$C$151:$AL$1340,36,0)</f>
        <v>0</v>
      </c>
      <c r="AU62" s="20">
        <f t="shared" si="0"/>
        <v>373.81754000000001</v>
      </c>
      <c r="AV62" s="20">
        <v>1352.68</v>
      </c>
      <c r="AW62" s="20">
        <v>1356.73</v>
      </c>
      <c r="AX62" s="21">
        <v>85</v>
      </c>
      <c r="AY62" s="21">
        <v>360</v>
      </c>
      <c r="AZ62" s="20">
        <v>262641.02</v>
      </c>
      <c r="BA62" s="20">
        <v>79200</v>
      </c>
      <c r="BB62" s="22">
        <v>90</v>
      </c>
      <c r="BC62" s="22">
        <v>49.262806818181801</v>
      </c>
      <c r="BD62" s="22">
        <v>10.5</v>
      </c>
      <c r="BE62" s="22"/>
      <c r="BF62" s="18" t="s">
        <v>257</v>
      </c>
      <c r="BG62" s="15"/>
      <c r="BH62" s="18" t="s">
        <v>270</v>
      </c>
      <c r="BI62" s="18" t="s">
        <v>179</v>
      </c>
      <c r="BJ62" s="18" t="s">
        <v>271</v>
      </c>
      <c r="BK62" s="18" t="s">
        <v>279</v>
      </c>
      <c r="BL62" s="16" t="s">
        <v>0</v>
      </c>
      <c r="BM62" s="22">
        <v>352415.95607497002</v>
      </c>
      <c r="BN62" s="16" t="s">
        <v>184</v>
      </c>
      <c r="BO62" s="22"/>
      <c r="BP62" s="23">
        <v>37061</v>
      </c>
      <c r="BQ62" s="23">
        <v>48018</v>
      </c>
      <c r="BR62" s="22">
        <v>794.27</v>
      </c>
      <c r="BS62" s="22">
        <v>132</v>
      </c>
      <c r="BT62" s="22">
        <v>43.61</v>
      </c>
    </row>
    <row r="63" spans="1:72" s="2" customFormat="1" ht="18.2" customHeight="1" x14ac:dyDescent="0.15">
      <c r="A63" s="6">
        <v>61</v>
      </c>
      <c r="B63" s="7" t="s">
        <v>35</v>
      </c>
      <c r="C63" s="7" t="s">
        <v>256</v>
      </c>
      <c r="D63" s="8">
        <v>45474</v>
      </c>
      <c r="E63" s="9" t="s">
        <v>349</v>
      </c>
      <c r="F63" s="10">
        <v>20</v>
      </c>
      <c r="G63" s="10">
        <v>19</v>
      </c>
      <c r="H63" s="11">
        <v>45005.13</v>
      </c>
      <c r="I63" s="11">
        <v>6040.84</v>
      </c>
      <c r="J63" s="11">
        <v>0</v>
      </c>
      <c r="K63" s="11">
        <v>51045.97</v>
      </c>
      <c r="L63" s="11">
        <v>330.7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51045.97</v>
      </c>
      <c r="T63" s="11">
        <v>8448.57</v>
      </c>
      <c r="U63" s="11">
        <v>393.77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8842.34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f>VLOOKUP(E63,[1]Aplicado!$C$151:$AL$1340,36,0)</f>
        <v>0</v>
      </c>
      <c r="AU63" s="11">
        <f t="shared" si="0"/>
        <v>0</v>
      </c>
      <c r="AV63" s="11">
        <v>6371.54</v>
      </c>
      <c r="AW63" s="11">
        <v>8842.34</v>
      </c>
      <c r="AX63" s="12">
        <v>91</v>
      </c>
      <c r="AY63" s="12">
        <v>360</v>
      </c>
      <c r="AZ63" s="11">
        <v>267394.34000000003</v>
      </c>
      <c r="BA63" s="11">
        <v>79200</v>
      </c>
      <c r="BB63" s="13">
        <v>90</v>
      </c>
      <c r="BC63" s="13">
        <v>58.0067840909091</v>
      </c>
      <c r="BD63" s="13">
        <v>10.5</v>
      </c>
      <c r="BE63" s="13"/>
      <c r="BF63" s="9" t="s">
        <v>257</v>
      </c>
      <c r="BG63" s="6"/>
      <c r="BH63" s="9" t="s">
        <v>270</v>
      </c>
      <c r="BI63" s="9" t="s">
        <v>179</v>
      </c>
      <c r="BJ63" s="9" t="s">
        <v>350</v>
      </c>
      <c r="BK63" s="9" t="s">
        <v>261</v>
      </c>
      <c r="BL63" s="7" t="s">
        <v>0</v>
      </c>
      <c r="BM63" s="13">
        <v>414968.56542667001</v>
      </c>
      <c r="BN63" s="7" t="s">
        <v>184</v>
      </c>
      <c r="BO63" s="13"/>
      <c r="BP63" s="14">
        <v>37204</v>
      </c>
      <c r="BQ63" s="14">
        <v>48161</v>
      </c>
      <c r="BR63" s="13">
        <v>5620.98</v>
      </c>
      <c r="BS63" s="13">
        <v>132</v>
      </c>
      <c r="BT63" s="13">
        <v>42.84</v>
      </c>
    </row>
    <row r="64" spans="1:72" s="2" customFormat="1" ht="18.2" customHeight="1" x14ac:dyDescent="0.15">
      <c r="A64" s="15">
        <v>62</v>
      </c>
      <c r="B64" s="16" t="s">
        <v>35</v>
      </c>
      <c r="C64" s="16" t="s">
        <v>256</v>
      </c>
      <c r="D64" s="17">
        <v>45474</v>
      </c>
      <c r="E64" s="18" t="s">
        <v>351</v>
      </c>
      <c r="F64" s="19">
        <v>0</v>
      </c>
      <c r="G64" s="19">
        <v>0</v>
      </c>
      <c r="H64" s="20">
        <v>45318.3</v>
      </c>
      <c r="I64" s="20">
        <v>325.08999999999997</v>
      </c>
      <c r="J64" s="20">
        <v>0</v>
      </c>
      <c r="K64" s="20">
        <v>45643.39</v>
      </c>
      <c r="L64" s="20">
        <v>327.93</v>
      </c>
      <c r="M64" s="20">
        <v>0</v>
      </c>
      <c r="N64" s="20">
        <v>0</v>
      </c>
      <c r="O64" s="20">
        <v>325.08999999999997</v>
      </c>
      <c r="P64" s="20">
        <v>327.93</v>
      </c>
      <c r="Q64" s="20">
        <v>0</v>
      </c>
      <c r="R64" s="20">
        <v>0</v>
      </c>
      <c r="S64" s="20">
        <v>44990.37</v>
      </c>
      <c r="T64" s="20">
        <v>399.38</v>
      </c>
      <c r="U64" s="20">
        <v>396.54</v>
      </c>
      <c r="V64" s="20">
        <v>0</v>
      </c>
      <c r="W64" s="20">
        <v>399.38</v>
      </c>
      <c r="X64" s="20">
        <v>396.54</v>
      </c>
      <c r="Y64" s="20">
        <v>0</v>
      </c>
      <c r="Z64" s="20">
        <v>0</v>
      </c>
      <c r="AA64" s="20">
        <v>0</v>
      </c>
      <c r="AB64" s="20">
        <v>132</v>
      </c>
      <c r="AC64" s="20">
        <v>0</v>
      </c>
      <c r="AD64" s="20">
        <v>0</v>
      </c>
      <c r="AE64" s="20">
        <v>0</v>
      </c>
      <c r="AF64" s="20">
        <v>42.62</v>
      </c>
      <c r="AG64" s="20">
        <v>0</v>
      </c>
      <c r="AH64" s="20">
        <v>94.21</v>
      </c>
      <c r="AI64" s="20">
        <v>0.23</v>
      </c>
      <c r="AJ64" s="20">
        <v>132</v>
      </c>
      <c r="AK64" s="20">
        <v>0</v>
      </c>
      <c r="AL64" s="20">
        <v>0</v>
      </c>
      <c r="AM64" s="20">
        <v>0</v>
      </c>
      <c r="AN64" s="20">
        <v>0</v>
      </c>
      <c r="AO64" s="20">
        <v>94.21</v>
      </c>
      <c r="AP64" s="20">
        <v>0.13</v>
      </c>
      <c r="AQ64" s="20">
        <v>4.2000000000000003E-2</v>
      </c>
      <c r="AR64" s="20">
        <v>0</v>
      </c>
      <c r="AS64" s="20">
        <v>0</v>
      </c>
      <c r="AT64" s="20">
        <f>VLOOKUP(E64,[1]Aplicado!$C$151:$AL$1340,36,0)</f>
        <v>0</v>
      </c>
      <c r="AU64" s="20">
        <f t="shared" si="0"/>
        <v>1944.3819999999998</v>
      </c>
      <c r="AV64" s="20">
        <v>0</v>
      </c>
      <c r="AW64" s="20">
        <v>0</v>
      </c>
      <c r="AX64" s="21">
        <v>92</v>
      </c>
      <c r="AY64" s="21">
        <v>360</v>
      </c>
      <c r="AZ64" s="20">
        <v>268764.67</v>
      </c>
      <c r="BA64" s="20">
        <v>79200</v>
      </c>
      <c r="BB64" s="22">
        <v>90</v>
      </c>
      <c r="BC64" s="22">
        <v>51.125420454545498</v>
      </c>
      <c r="BD64" s="22">
        <v>10.5</v>
      </c>
      <c r="BE64" s="22"/>
      <c r="BF64" s="18" t="s">
        <v>257</v>
      </c>
      <c r="BG64" s="15"/>
      <c r="BH64" s="18" t="s">
        <v>270</v>
      </c>
      <c r="BI64" s="18" t="s">
        <v>179</v>
      </c>
      <c r="BJ64" s="18" t="s">
        <v>350</v>
      </c>
      <c r="BK64" s="18" t="s">
        <v>20</v>
      </c>
      <c r="BL64" s="16" t="s">
        <v>0</v>
      </c>
      <c r="BM64" s="22">
        <v>365740.70973507001</v>
      </c>
      <c r="BN64" s="16" t="s">
        <v>184</v>
      </c>
      <c r="BO64" s="22"/>
      <c r="BP64" s="23">
        <v>37239</v>
      </c>
      <c r="BQ64" s="23">
        <v>48196</v>
      </c>
      <c r="BR64" s="22">
        <v>0</v>
      </c>
      <c r="BS64" s="22">
        <v>132</v>
      </c>
      <c r="BT64" s="22">
        <v>0</v>
      </c>
    </row>
    <row r="65" spans="1:72" s="2" customFormat="1" ht="18.2" customHeight="1" x14ac:dyDescent="0.15">
      <c r="A65" s="6">
        <v>63</v>
      </c>
      <c r="B65" s="7" t="s">
        <v>35</v>
      </c>
      <c r="C65" s="7" t="s">
        <v>256</v>
      </c>
      <c r="D65" s="8">
        <v>45474</v>
      </c>
      <c r="E65" s="9" t="s">
        <v>352</v>
      </c>
      <c r="F65" s="10">
        <v>0</v>
      </c>
      <c r="G65" s="10">
        <v>0</v>
      </c>
      <c r="H65" s="11">
        <v>45003.89</v>
      </c>
      <c r="I65" s="11">
        <v>0</v>
      </c>
      <c r="J65" s="11">
        <v>0</v>
      </c>
      <c r="K65" s="11">
        <v>45003.89</v>
      </c>
      <c r="L65" s="11">
        <v>328.03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45003.89</v>
      </c>
      <c r="T65" s="11">
        <v>0</v>
      </c>
      <c r="U65" s="11">
        <v>396.44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396.44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f>VLOOKUP(E65,[1]Aplicado!$C$151:$AL$1340,36,0)</f>
        <v>0</v>
      </c>
      <c r="AU65" s="11">
        <f t="shared" si="0"/>
        <v>0</v>
      </c>
      <c r="AV65" s="11">
        <v>328.03</v>
      </c>
      <c r="AW65" s="11">
        <v>396.44</v>
      </c>
      <c r="AX65" s="12">
        <v>92</v>
      </c>
      <c r="AY65" s="12">
        <v>360</v>
      </c>
      <c r="AZ65" s="11">
        <v>268764.67</v>
      </c>
      <c r="BA65" s="11">
        <v>79200</v>
      </c>
      <c r="BB65" s="13">
        <v>90</v>
      </c>
      <c r="BC65" s="13">
        <v>51.140784090909101</v>
      </c>
      <c r="BD65" s="13">
        <v>10.5</v>
      </c>
      <c r="BE65" s="13"/>
      <c r="BF65" s="9" t="s">
        <v>257</v>
      </c>
      <c r="BG65" s="6"/>
      <c r="BH65" s="9" t="s">
        <v>270</v>
      </c>
      <c r="BI65" s="9" t="s">
        <v>179</v>
      </c>
      <c r="BJ65" s="9" t="s">
        <v>350</v>
      </c>
      <c r="BK65" s="9" t="s">
        <v>20</v>
      </c>
      <c r="BL65" s="7" t="s">
        <v>0</v>
      </c>
      <c r="BM65" s="13">
        <v>365850.61801978998</v>
      </c>
      <c r="BN65" s="7" t="s">
        <v>184</v>
      </c>
      <c r="BO65" s="13"/>
      <c r="BP65" s="14">
        <v>37239</v>
      </c>
      <c r="BQ65" s="14">
        <v>48196</v>
      </c>
      <c r="BR65" s="13">
        <v>226.44</v>
      </c>
      <c r="BS65" s="13">
        <v>132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35</v>
      </c>
      <c r="C66" s="16" t="s">
        <v>256</v>
      </c>
      <c r="D66" s="17">
        <v>45474</v>
      </c>
      <c r="E66" s="18" t="s">
        <v>353</v>
      </c>
      <c r="F66" s="19">
        <v>0</v>
      </c>
      <c r="G66" s="19">
        <v>0</v>
      </c>
      <c r="H66" s="20">
        <v>45678.64</v>
      </c>
      <c r="I66" s="20">
        <v>319.38</v>
      </c>
      <c r="J66" s="20">
        <v>0</v>
      </c>
      <c r="K66" s="20">
        <v>45998.02</v>
      </c>
      <c r="L66" s="20">
        <v>322.18</v>
      </c>
      <c r="M66" s="20">
        <v>0</v>
      </c>
      <c r="N66" s="20">
        <v>0</v>
      </c>
      <c r="O66" s="20">
        <v>319.38</v>
      </c>
      <c r="P66" s="20">
        <v>0</v>
      </c>
      <c r="Q66" s="20">
        <v>0</v>
      </c>
      <c r="R66" s="20">
        <v>0</v>
      </c>
      <c r="S66" s="20">
        <v>45678.64</v>
      </c>
      <c r="T66" s="20">
        <v>405.09</v>
      </c>
      <c r="U66" s="20">
        <v>402.29</v>
      </c>
      <c r="V66" s="20">
        <v>0</v>
      </c>
      <c r="W66" s="20">
        <v>405.09</v>
      </c>
      <c r="X66" s="20">
        <v>0</v>
      </c>
      <c r="Y66" s="20">
        <v>0</v>
      </c>
      <c r="Z66" s="20">
        <v>0</v>
      </c>
      <c r="AA66" s="20">
        <v>402.29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132</v>
      </c>
      <c r="AK66" s="20">
        <v>0</v>
      </c>
      <c r="AL66" s="20">
        <v>0</v>
      </c>
      <c r="AM66" s="20">
        <v>0</v>
      </c>
      <c r="AN66" s="20">
        <v>0</v>
      </c>
      <c r="AO66" s="20">
        <v>94.21</v>
      </c>
      <c r="AP66" s="20">
        <v>0.4</v>
      </c>
      <c r="AQ66" s="20">
        <v>0</v>
      </c>
      <c r="AR66" s="20">
        <v>0</v>
      </c>
      <c r="AS66" s="20">
        <v>2.4599999999999999E-3</v>
      </c>
      <c r="AT66" s="20">
        <f>VLOOKUP(E66,[1]Aplicado!$C$151:$AL$1340,36,0)</f>
        <v>0</v>
      </c>
      <c r="AU66" s="20">
        <f t="shared" si="0"/>
        <v>951.07753999999989</v>
      </c>
      <c r="AV66" s="20">
        <v>322.18</v>
      </c>
      <c r="AW66" s="20">
        <v>402.29</v>
      </c>
      <c r="AX66" s="21">
        <v>94</v>
      </c>
      <c r="AY66" s="21">
        <v>360</v>
      </c>
      <c r="AZ66" s="20">
        <v>270704.19</v>
      </c>
      <c r="BA66" s="20">
        <v>79200</v>
      </c>
      <c r="BB66" s="22">
        <v>90</v>
      </c>
      <c r="BC66" s="22">
        <v>51.907545454545499</v>
      </c>
      <c r="BD66" s="22">
        <v>10.5</v>
      </c>
      <c r="BE66" s="22"/>
      <c r="BF66" s="18" t="s">
        <v>257</v>
      </c>
      <c r="BG66" s="15"/>
      <c r="BH66" s="18" t="s">
        <v>270</v>
      </c>
      <c r="BI66" s="18" t="s">
        <v>179</v>
      </c>
      <c r="BJ66" s="18" t="s">
        <v>350</v>
      </c>
      <c r="BK66" s="18" t="s">
        <v>20</v>
      </c>
      <c r="BL66" s="16" t="s">
        <v>0</v>
      </c>
      <c r="BM66" s="22">
        <v>371335.87061704003</v>
      </c>
      <c r="BN66" s="16" t="s">
        <v>184</v>
      </c>
      <c r="BO66" s="22"/>
      <c r="BP66" s="23">
        <v>37294</v>
      </c>
      <c r="BQ66" s="23">
        <v>48251</v>
      </c>
      <c r="BR66" s="22">
        <v>270.68</v>
      </c>
      <c r="BS66" s="22">
        <v>132</v>
      </c>
      <c r="BT66" s="22">
        <v>0</v>
      </c>
    </row>
    <row r="67" spans="1:72" s="2" customFormat="1" ht="18.2" customHeight="1" x14ac:dyDescent="0.15">
      <c r="A67" s="6">
        <v>65</v>
      </c>
      <c r="B67" s="7" t="s">
        <v>35</v>
      </c>
      <c r="C67" s="7" t="s">
        <v>256</v>
      </c>
      <c r="D67" s="8">
        <v>45474</v>
      </c>
      <c r="E67" s="9" t="s">
        <v>354</v>
      </c>
      <c r="F67" s="10">
        <v>1</v>
      </c>
      <c r="G67" s="10">
        <v>1</v>
      </c>
      <c r="H67" s="11">
        <v>36638.239999999998</v>
      </c>
      <c r="I67" s="11">
        <v>906.91</v>
      </c>
      <c r="J67" s="11">
        <v>0</v>
      </c>
      <c r="K67" s="11">
        <v>37545.15</v>
      </c>
      <c r="L67" s="11">
        <v>459.42</v>
      </c>
      <c r="M67" s="11">
        <v>0</v>
      </c>
      <c r="N67" s="11">
        <v>0</v>
      </c>
      <c r="O67" s="11">
        <v>451.48</v>
      </c>
      <c r="P67" s="11">
        <v>0</v>
      </c>
      <c r="Q67" s="11">
        <v>0</v>
      </c>
      <c r="R67" s="11">
        <v>0</v>
      </c>
      <c r="S67" s="11">
        <v>37093.67</v>
      </c>
      <c r="T67" s="11">
        <v>653.03</v>
      </c>
      <c r="U67" s="11">
        <v>320.55</v>
      </c>
      <c r="V67" s="11">
        <v>0</v>
      </c>
      <c r="W67" s="11">
        <v>328.49</v>
      </c>
      <c r="X67" s="11">
        <v>0</v>
      </c>
      <c r="Y67" s="11">
        <v>0</v>
      </c>
      <c r="Z67" s="11">
        <v>0</v>
      </c>
      <c r="AA67" s="11">
        <v>645.09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288.27</v>
      </c>
      <c r="AK67" s="11">
        <v>0</v>
      </c>
      <c r="AL67" s="11">
        <v>0</v>
      </c>
      <c r="AM67" s="11">
        <v>43.52</v>
      </c>
      <c r="AN67" s="11">
        <v>0</v>
      </c>
      <c r="AO67" s="11">
        <v>131.62</v>
      </c>
      <c r="AP67" s="11">
        <v>0.16</v>
      </c>
      <c r="AQ67" s="11">
        <v>0</v>
      </c>
      <c r="AR67" s="11">
        <v>0</v>
      </c>
      <c r="AS67" s="11">
        <v>0</v>
      </c>
      <c r="AT67" s="11">
        <f>VLOOKUP(E67,[1]Aplicado!$C$151:$AL$1340,36,0)</f>
        <v>0</v>
      </c>
      <c r="AU67" s="11">
        <f t="shared" ref="AU67:AU130" si="1">SUM(AB67:AR67,W67:Y67,O67:R67)-J67-AS67-AT67</f>
        <v>1243.54</v>
      </c>
      <c r="AV67" s="11">
        <v>914.85</v>
      </c>
      <c r="AW67" s="11">
        <v>645.09</v>
      </c>
      <c r="AX67" s="12">
        <v>63</v>
      </c>
      <c r="AY67" s="12">
        <v>360</v>
      </c>
      <c r="AZ67" s="11">
        <v>299999.88829999999</v>
      </c>
      <c r="BA67" s="11">
        <v>85266.57</v>
      </c>
      <c r="BB67" s="13">
        <v>85</v>
      </c>
      <c r="BC67" s="13">
        <v>36.977703571282397</v>
      </c>
      <c r="BD67" s="13">
        <v>10.5</v>
      </c>
      <c r="BE67" s="13"/>
      <c r="BF67" s="9" t="s">
        <v>257</v>
      </c>
      <c r="BG67" s="6"/>
      <c r="BH67" s="9" t="s">
        <v>343</v>
      </c>
      <c r="BI67" s="9" t="s">
        <v>181</v>
      </c>
      <c r="BJ67" s="9" t="s">
        <v>355</v>
      </c>
      <c r="BK67" s="9" t="s">
        <v>279</v>
      </c>
      <c r="BL67" s="7" t="s">
        <v>0</v>
      </c>
      <c r="BM67" s="13">
        <v>301545.97956136998</v>
      </c>
      <c r="BN67" s="7" t="s">
        <v>184</v>
      </c>
      <c r="BO67" s="13"/>
      <c r="BP67" s="14">
        <v>37085</v>
      </c>
      <c r="BQ67" s="14">
        <v>48042</v>
      </c>
      <c r="BR67" s="13">
        <v>301.49</v>
      </c>
      <c r="BS67" s="13">
        <v>148</v>
      </c>
      <c r="BT67" s="13">
        <v>43.52</v>
      </c>
    </row>
    <row r="68" spans="1:72" s="2" customFormat="1" ht="18.2" customHeight="1" x14ac:dyDescent="0.15">
      <c r="A68" s="15">
        <v>66</v>
      </c>
      <c r="B68" s="16" t="s">
        <v>35</v>
      </c>
      <c r="C68" s="16" t="s">
        <v>256</v>
      </c>
      <c r="D68" s="17">
        <v>45474</v>
      </c>
      <c r="E68" s="18" t="s">
        <v>356</v>
      </c>
      <c r="F68" s="19">
        <v>0</v>
      </c>
      <c r="G68" s="19">
        <v>0</v>
      </c>
      <c r="H68" s="20">
        <v>24293.56</v>
      </c>
      <c r="I68" s="20">
        <v>0</v>
      </c>
      <c r="J68" s="20">
        <v>0</v>
      </c>
      <c r="K68" s="20">
        <v>24293.56</v>
      </c>
      <c r="L68" s="20">
        <v>470.2</v>
      </c>
      <c r="M68" s="20">
        <v>0</v>
      </c>
      <c r="N68" s="20">
        <v>0</v>
      </c>
      <c r="O68" s="20">
        <v>0</v>
      </c>
      <c r="P68" s="20">
        <v>470.2</v>
      </c>
      <c r="Q68" s="20">
        <v>0</v>
      </c>
      <c r="R68" s="20">
        <v>0</v>
      </c>
      <c r="S68" s="20">
        <v>23823.360000000001</v>
      </c>
      <c r="T68" s="20">
        <v>0</v>
      </c>
      <c r="U68" s="20">
        <v>207.1</v>
      </c>
      <c r="V68" s="20">
        <v>0</v>
      </c>
      <c r="W68" s="20">
        <v>0</v>
      </c>
      <c r="X68" s="20">
        <v>207.1</v>
      </c>
      <c r="Y68" s="20">
        <v>0</v>
      </c>
      <c r="Z68" s="20">
        <v>0</v>
      </c>
      <c r="AA68" s="20">
        <v>0</v>
      </c>
      <c r="AB68" s="20">
        <v>146.5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44.24</v>
      </c>
      <c r="AI68" s="20">
        <v>61.26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2.3E-2</v>
      </c>
      <c r="AR68" s="20">
        <v>0</v>
      </c>
      <c r="AS68" s="20">
        <v>0</v>
      </c>
      <c r="AT68" s="20">
        <f>VLOOKUP(E68,[1]Aplicado!$C$151:$AL$1340,36,0)</f>
        <v>0</v>
      </c>
      <c r="AU68" s="20">
        <f t="shared" si="1"/>
        <v>929.32299999999998</v>
      </c>
      <c r="AV68" s="20">
        <v>0</v>
      </c>
      <c r="AW68" s="20">
        <v>0</v>
      </c>
      <c r="AX68" s="21">
        <v>43</v>
      </c>
      <c r="AY68" s="21">
        <v>300</v>
      </c>
      <c r="AZ68" s="20">
        <v>263101.96799999999</v>
      </c>
      <c r="BA68" s="20">
        <v>73224</v>
      </c>
      <c r="BB68" s="22">
        <v>90</v>
      </c>
      <c r="BC68" s="22">
        <v>29.281415929203501</v>
      </c>
      <c r="BD68" s="22">
        <v>10.23</v>
      </c>
      <c r="BE68" s="22"/>
      <c r="BF68" s="18" t="s">
        <v>257</v>
      </c>
      <c r="BG68" s="15"/>
      <c r="BH68" s="18" t="s">
        <v>357</v>
      </c>
      <c r="BI68" s="18" t="s">
        <v>358</v>
      </c>
      <c r="BJ68" s="18" t="s">
        <v>359</v>
      </c>
      <c r="BK68" s="18" t="s">
        <v>20</v>
      </c>
      <c r="BL68" s="16" t="s">
        <v>0</v>
      </c>
      <c r="BM68" s="22">
        <v>193667.50250495999</v>
      </c>
      <c r="BN68" s="16" t="s">
        <v>184</v>
      </c>
      <c r="BO68" s="22"/>
      <c r="BP68" s="23">
        <v>37643</v>
      </c>
      <c r="BQ68" s="23">
        <v>46774</v>
      </c>
      <c r="BR68" s="22">
        <v>0</v>
      </c>
      <c r="BS68" s="22">
        <v>146.5</v>
      </c>
      <c r="BT68" s="22">
        <v>0</v>
      </c>
    </row>
    <row r="69" spans="1:72" s="2" customFormat="1" ht="18.2" customHeight="1" x14ac:dyDescent="0.15">
      <c r="A69" s="6">
        <v>67</v>
      </c>
      <c r="B69" s="7" t="s">
        <v>35</v>
      </c>
      <c r="C69" s="7" t="s">
        <v>256</v>
      </c>
      <c r="D69" s="8">
        <v>45474</v>
      </c>
      <c r="E69" s="9" t="s">
        <v>360</v>
      </c>
      <c r="F69" s="10">
        <v>0</v>
      </c>
      <c r="G69" s="10">
        <v>0</v>
      </c>
      <c r="H69" s="11">
        <v>46746.89</v>
      </c>
      <c r="I69" s="11">
        <v>0</v>
      </c>
      <c r="J69" s="11">
        <v>0</v>
      </c>
      <c r="K69" s="11">
        <v>46746.89</v>
      </c>
      <c r="L69" s="11">
        <v>308.98</v>
      </c>
      <c r="M69" s="11">
        <v>0</v>
      </c>
      <c r="N69" s="11">
        <v>0</v>
      </c>
      <c r="O69" s="11">
        <v>0</v>
      </c>
      <c r="P69" s="11">
        <v>0</v>
      </c>
      <c r="Q69" s="11">
        <v>2.04</v>
      </c>
      <c r="R69" s="11">
        <v>0</v>
      </c>
      <c r="S69" s="11">
        <v>46744.85</v>
      </c>
      <c r="T69" s="11">
        <v>0</v>
      </c>
      <c r="U69" s="11">
        <v>403.68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403.68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2.044454</v>
      </c>
      <c r="AT69" s="11">
        <f>VLOOKUP(E69,[1]Aplicado!$C$151:$AL$1340,36,0)</f>
        <v>0</v>
      </c>
      <c r="AU69" s="11">
        <f t="shared" si="1"/>
        <v>-4.453999999999958E-3</v>
      </c>
      <c r="AV69" s="11">
        <v>308.98</v>
      </c>
      <c r="AW69" s="11">
        <v>403.68</v>
      </c>
      <c r="AX69" s="12">
        <v>106</v>
      </c>
      <c r="AY69" s="12">
        <v>360</v>
      </c>
      <c r="AZ69" s="11">
        <v>287277.76</v>
      </c>
      <c r="BA69" s="11">
        <v>79200</v>
      </c>
      <c r="BB69" s="13">
        <v>90</v>
      </c>
      <c r="BC69" s="13">
        <v>53.119147727272697</v>
      </c>
      <c r="BD69" s="13">
        <v>10.3</v>
      </c>
      <c r="BE69" s="13"/>
      <c r="BF69" s="9" t="s">
        <v>257</v>
      </c>
      <c r="BG69" s="6"/>
      <c r="BH69" s="9" t="s">
        <v>321</v>
      </c>
      <c r="BI69" s="9" t="s">
        <v>324</v>
      </c>
      <c r="BJ69" s="9" t="s">
        <v>325</v>
      </c>
      <c r="BK69" s="9" t="s">
        <v>20</v>
      </c>
      <c r="BL69" s="7" t="s">
        <v>0</v>
      </c>
      <c r="BM69" s="13">
        <v>380003.42329835001</v>
      </c>
      <c r="BN69" s="7" t="s">
        <v>184</v>
      </c>
      <c r="BO69" s="13"/>
      <c r="BP69" s="14">
        <v>37713</v>
      </c>
      <c r="BQ69" s="14">
        <v>48671</v>
      </c>
      <c r="BR69" s="13">
        <v>277.39999999999998</v>
      </c>
      <c r="BS69" s="13">
        <v>164.56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35</v>
      </c>
      <c r="C70" s="16" t="s">
        <v>256</v>
      </c>
      <c r="D70" s="17">
        <v>45474</v>
      </c>
      <c r="E70" s="18" t="s">
        <v>68</v>
      </c>
      <c r="F70" s="19">
        <v>51</v>
      </c>
      <c r="G70" s="19">
        <v>50</v>
      </c>
      <c r="H70" s="20">
        <v>53107.29</v>
      </c>
      <c r="I70" s="20">
        <v>14134.62</v>
      </c>
      <c r="J70" s="20">
        <v>0</v>
      </c>
      <c r="K70" s="20">
        <v>67241.91</v>
      </c>
      <c r="L70" s="20">
        <v>343.46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67241.91</v>
      </c>
      <c r="T70" s="20">
        <v>26583.57</v>
      </c>
      <c r="U70" s="20">
        <v>455.81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27039.38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f>VLOOKUP(E70,[1]Aplicado!$C$151:$AL$1340,36,0)</f>
        <v>0</v>
      </c>
      <c r="AU70" s="20">
        <f t="shared" si="1"/>
        <v>0</v>
      </c>
      <c r="AV70" s="20">
        <v>14478.08</v>
      </c>
      <c r="AW70" s="20">
        <v>27039.38</v>
      </c>
      <c r="AX70" s="21">
        <v>102</v>
      </c>
      <c r="AY70" s="21">
        <v>360</v>
      </c>
      <c r="AZ70" s="20">
        <v>333817.935</v>
      </c>
      <c r="BA70" s="20">
        <v>88825</v>
      </c>
      <c r="BB70" s="22">
        <v>85</v>
      </c>
      <c r="BC70" s="22">
        <v>64.346325358851701</v>
      </c>
      <c r="BD70" s="22">
        <v>10.3</v>
      </c>
      <c r="BE70" s="22"/>
      <c r="BF70" s="18" t="s">
        <v>257</v>
      </c>
      <c r="BG70" s="15"/>
      <c r="BH70" s="18" t="s">
        <v>321</v>
      </c>
      <c r="BI70" s="18" t="s">
        <v>324</v>
      </c>
      <c r="BJ70" s="18" t="s">
        <v>325</v>
      </c>
      <c r="BK70" s="18" t="s">
        <v>261</v>
      </c>
      <c r="BL70" s="16" t="s">
        <v>0</v>
      </c>
      <c r="BM70" s="22">
        <v>546630.39862401003</v>
      </c>
      <c r="BN70" s="16" t="s">
        <v>184</v>
      </c>
      <c r="BO70" s="22"/>
      <c r="BP70" s="23">
        <v>37585</v>
      </c>
      <c r="BQ70" s="23">
        <v>48543</v>
      </c>
      <c r="BR70" s="22">
        <v>18585.650000000001</v>
      </c>
      <c r="BS70" s="22">
        <v>195.42</v>
      </c>
      <c r="BT70" s="22">
        <v>42.56</v>
      </c>
    </row>
    <row r="71" spans="1:72" s="2" customFormat="1" ht="18.2" customHeight="1" x14ac:dyDescent="0.15">
      <c r="A71" s="6">
        <v>69</v>
      </c>
      <c r="B71" s="7" t="s">
        <v>35</v>
      </c>
      <c r="C71" s="7" t="s">
        <v>256</v>
      </c>
      <c r="D71" s="8">
        <v>45474</v>
      </c>
      <c r="E71" s="9" t="s">
        <v>69</v>
      </c>
      <c r="F71" s="10">
        <v>145</v>
      </c>
      <c r="G71" s="10">
        <v>145</v>
      </c>
      <c r="H71" s="11">
        <v>0</v>
      </c>
      <c r="I71" s="11">
        <v>76979.62</v>
      </c>
      <c r="J71" s="11">
        <v>0</v>
      </c>
      <c r="K71" s="11">
        <v>76979.62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76979.62</v>
      </c>
      <c r="T71" s="11">
        <v>59176.1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59176.1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f>VLOOKUP(E71,[1]Aplicado!$C$151:$AL$1340,36,0)</f>
        <v>0</v>
      </c>
      <c r="AU71" s="11">
        <f t="shared" si="1"/>
        <v>0</v>
      </c>
      <c r="AV71" s="11">
        <v>76979.62</v>
      </c>
      <c r="AW71" s="11">
        <v>59176.1</v>
      </c>
      <c r="AX71" s="12">
        <v>0</v>
      </c>
      <c r="AY71" s="12">
        <v>240</v>
      </c>
      <c r="AZ71" s="11">
        <v>326483.08</v>
      </c>
      <c r="BA71" s="11">
        <v>94050</v>
      </c>
      <c r="BB71" s="13">
        <v>90</v>
      </c>
      <c r="BC71" s="13">
        <v>73.664708133971303</v>
      </c>
      <c r="BD71" s="13">
        <v>10.5</v>
      </c>
      <c r="BE71" s="13"/>
      <c r="BF71" s="9" t="s">
        <v>257</v>
      </c>
      <c r="BG71" s="6"/>
      <c r="BH71" s="9" t="s">
        <v>262</v>
      </c>
      <c r="BI71" s="9" t="s">
        <v>263</v>
      </c>
      <c r="BJ71" s="9" t="s">
        <v>264</v>
      </c>
      <c r="BK71" s="9" t="s">
        <v>261</v>
      </c>
      <c r="BL71" s="7" t="s">
        <v>0</v>
      </c>
      <c r="BM71" s="13">
        <v>625791.27164181997</v>
      </c>
      <c r="BN71" s="7" t="s">
        <v>184</v>
      </c>
      <c r="BO71" s="13"/>
      <c r="BP71" s="14">
        <v>37428</v>
      </c>
      <c r="BQ71" s="14">
        <v>44733</v>
      </c>
      <c r="BR71" s="13">
        <v>42949.82</v>
      </c>
      <c r="BS71" s="13">
        <v>0</v>
      </c>
      <c r="BT71" s="13">
        <v>49.08</v>
      </c>
    </row>
    <row r="72" spans="1:72" s="2" customFormat="1" ht="18.2" customHeight="1" x14ac:dyDescent="0.15">
      <c r="A72" s="15">
        <v>70</v>
      </c>
      <c r="B72" s="16" t="s">
        <v>35</v>
      </c>
      <c r="C72" s="16" t="s">
        <v>256</v>
      </c>
      <c r="D72" s="17">
        <v>45474</v>
      </c>
      <c r="E72" s="18" t="s">
        <v>21</v>
      </c>
      <c r="F72" s="16" t="s">
        <v>337</v>
      </c>
      <c r="G72" s="19">
        <v>129</v>
      </c>
      <c r="H72" s="20">
        <v>63693.37</v>
      </c>
      <c r="I72" s="20">
        <v>33595.03</v>
      </c>
      <c r="J72" s="20">
        <v>51798.09</v>
      </c>
      <c r="K72" s="20">
        <v>97288.4</v>
      </c>
      <c r="L72" s="20">
        <v>429.92</v>
      </c>
      <c r="M72" s="20">
        <v>0</v>
      </c>
      <c r="N72" s="20">
        <v>0</v>
      </c>
      <c r="O72" s="20">
        <v>33595.03</v>
      </c>
      <c r="P72" s="20">
        <v>429.92</v>
      </c>
      <c r="Q72" s="20">
        <v>63263.45</v>
      </c>
      <c r="R72" s="20">
        <v>0</v>
      </c>
      <c r="S72" s="20">
        <v>0</v>
      </c>
      <c r="T72" s="20">
        <v>92560.67</v>
      </c>
      <c r="U72" s="20">
        <v>546.66999999999996</v>
      </c>
      <c r="V72" s="20">
        <v>0</v>
      </c>
      <c r="W72" s="20">
        <v>92560.67</v>
      </c>
      <c r="X72" s="20">
        <v>546.66999999999996</v>
      </c>
      <c r="Y72" s="20">
        <v>0</v>
      </c>
      <c r="Z72" s="20">
        <v>0</v>
      </c>
      <c r="AA72" s="20">
        <v>0</v>
      </c>
      <c r="AB72" s="20">
        <v>191.17</v>
      </c>
      <c r="AC72" s="20">
        <v>0</v>
      </c>
      <c r="AD72" s="20">
        <v>0</v>
      </c>
      <c r="AE72" s="20">
        <v>0</v>
      </c>
      <c r="AF72" s="20">
        <v>43.6</v>
      </c>
      <c r="AG72" s="20">
        <v>0</v>
      </c>
      <c r="AH72" s="20">
        <v>130.84</v>
      </c>
      <c r="AI72" s="20">
        <v>22.05</v>
      </c>
      <c r="AJ72" s="20">
        <v>24660.93</v>
      </c>
      <c r="AK72" s="20">
        <v>0</v>
      </c>
      <c r="AL72" s="20">
        <v>0</v>
      </c>
      <c r="AM72" s="20">
        <v>3539.03</v>
      </c>
      <c r="AN72" s="20">
        <v>0</v>
      </c>
      <c r="AO72" s="20">
        <v>16832.75</v>
      </c>
      <c r="AP72" s="20">
        <v>2844.45</v>
      </c>
      <c r="AQ72" s="20">
        <v>0</v>
      </c>
      <c r="AR72" s="20">
        <v>59.06</v>
      </c>
      <c r="AS72" s="20">
        <v>0</v>
      </c>
      <c r="AT72" s="20">
        <f>VLOOKUP(E72,[1]Aplicado!$C$151:$AL$1340,36,0)</f>
        <v>141372.15999999992</v>
      </c>
      <c r="AU72" s="20">
        <f t="shared" si="1"/>
        <v>45549.370000000083</v>
      </c>
      <c r="AV72" s="20">
        <v>0</v>
      </c>
      <c r="AW72" s="20">
        <v>0</v>
      </c>
      <c r="AX72" s="21">
        <v>96</v>
      </c>
      <c r="AY72" s="21">
        <v>360</v>
      </c>
      <c r="AZ72" s="20">
        <v>405414.1</v>
      </c>
      <c r="BA72" s="20">
        <v>108531.74</v>
      </c>
      <c r="BB72" s="22">
        <v>83</v>
      </c>
      <c r="BC72" s="22">
        <v>0</v>
      </c>
      <c r="BD72" s="22">
        <v>10.3</v>
      </c>
      <c r="BE72" s="22"/>
      <c r="BF72" s="18" t="s">
        <v>257</v>
      </c>
      <c r="BG72" s="15"/>
      <c r="BH72" s="18" t="s">
        <v>262</v>
      </c>
      <c r="BI72" s="18" t="s">
        <v>263</v>
      </c>
      <c r="BJ72" s="18" t="s">
        <v>362</v>
      </c>
      <c r="BK72" s="18" t="s">
        <v>20</v>
      </c>
      <c r="BL72" s="16" t="s">
        <v>0</v>
      </c>
      <c r="BM72" s="22">
        <v>0</v>
      </c>
      <c r="BN72" s="16" t="s">
        <v>184</v>
      </c>
      <c r="BO72" s="22"/>
      <c r="BP72" s="23">
        <v>37411</v>
      </c>
      <c r="BQ72" s="23">
        <v>48369</v>
      </c>
      <c r="BR72" s="22">
        <v>0</v>
      </c>
      <c r="BS72" s="22">
        <v>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35</v>
      </c>
      <c r="C73" s="7" t="s">
        <v>256</v>
      </c>
      <c r="D73" s="8">
        <v>45474</v>
      </c>
      <c r="E73" s="9" t="s">
        <v>70</v>
      </c>
      <c r="F73" s="10">
        <v>103</v>
      </c>
      <c r="G73" s="10">
        <v>102</v>
      </c>
      <c r="H73" s="11">
        <v>63693.37</v>
      </c>
      <c r="I73" s="11">
        <v>29315.14</v>
      </c>
      <c r="J73" s="11">
        <v>0</v>
      </c>
      <c r="K73" s="11">
        <v>93008.51</v>
      </c>
      <c r="L73" s="11">
        <v>429.92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93008.51</v>
      </c>
      <c r="T73" s="11">
        <v>70994.490000000005</v>
      </c>
      <c r="U73" s="11">
        <v>546.66999999999996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71541.16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f>VLOOKUP(E73,[1]Aplicado!$C$151:$AL$1340,36,0)</f>
        <v>0</v>
      </c>
      <c r="AU73" s="11">
        <f t="shared" si="1"/>
        <v>0</v>
      </c>
      <c r="AV73" s="11">
        <v>29745.06</v>
      </c>
      <c r="AW73" s="11">
        <v>71541.16</v>
      </c>
      <c r="AX73" s="12">
        <v>96</v>
      </c>
      <c r="AY73" s="12">
        <v>360</v>
      </c>
      <c r="AZ73" s="11">
        <v>405414.1</v>
      </c>
      <c r="BA73" s="11">
        <v>108531.74</v>
      </c>
      <c r="BB73" s="13">
        <v>83</v>
      </c>
      <c r="BC73" s="13">
        <v>71.128559534749897</v>
      </c>
      <c r="BD73" s="13">
        <v>10.3</v>
      </c>
      <c r="BE73" s="13"/>
      <c r="BF73" s="9" t="s">
        <v>257</v>
      </c>
      <c r="BG73" s="6"/>
      <c r="BH73" s="9" t="s">
        <v>262</v>
      </c>
      <c r="BI73" s="9" t="s">
        <v>263</v>
      </c>
      <c r="BJ73" s="9" t="s">
        <v>362</v>
      </c>
      <c r="BK73" s="9" t="s">
        <v>261</v>
      </c>
      <c r="BL73" s="7" t="s">
        <v>0</v>
      </c>
      <c r="BM73" s="13">
        <v>756095.10343660996</v>
      </c>
      <c r="BN73" s="7" t="s">
        <v>184</v>
      </c>
      <c r="BO73" s="13"/>
      <c r="BP73" s="14">
        <v>37411</v>
      </c>
      <c r="BQ73" s="14">
        <v>48369</v>
      </c>
      <c r="BR73" s="13">
        <v>38436.97</v>
      </c>
      <c r="BS73" s="13">
        <v>191.17</v>
      </c>
      <c r="BT73" s="13">
        <v>43.6</v>
      </c>
    </row>
    <row r="74" spans="1:72" s="2" customFormat="1" ht="18.2" customHeight="1" x14ac:dyDescent="0.15">
      <c r="A74" s="15">
        <v>72</v>
      </c>
      <c r="B74" s="16" t="s">
        <v>35</v>
      </c>
      <c r="C74" s="16" t="s">
        <v>256</v>
      </c>
      <c r="D74" s="17">
        <v>45474</v>
      </c>
      <c r="E74" s="18" t="s">
        <v>71</v>
      </c>
      <c r="F74" s="19">
        <v>124</v>
      </c>
      <c r="G74" s="19">
        <v>123</v>
      </c>
      <c r="H74" s="20">
        <v>48555.48</v>
      </c>
      <c r="I74" s="20">
        <v>32869.07</v>
      </c>
      <c r="J74" s="20">
        <v>0</v>
      </c>
      <c r="K74" s="20">
        <v>81424.55</v>
      </c>
      <c r="L74" s="20">
        <v>435.48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81424.55</v>
      </c>
      <c r="T74" s="20">
        <v>73809.38</v>
      </c>
      <c r="U74" s="20">
        <v>424.83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74234.210000000006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f>VLOOKUP(E74,[1]Aplicado!$C$151:$AL$1340,36,0)</f>
        <v>0</v>
      </c>
      <c r="AU74" s="20">
        <f t="shared" si="1"/>
        <v>0</v>
      </c>
      <c r="AV74" s="20">
        <v>33304.550000000003</v>
      </c>
      <c r="AW74" s="20">
        <v>74234.210000000006</v>
      </c>
      <c r="AX74" s="21">
        <v>79</v>
      </c>
      <c r="AY74" s="21">
        <v>360</v>
      </c>
      <c r="AZ74" s="20">
        <v>409266.27919999999</v>
      </c>
      <c r="BA74" s="20">
        <v>94050</v>
      </c>
      <c r="BB74" s="22">
        <v>70</v>
      </c>
      <c r="BC74" s="22">
        <v>60.603067517277999</v>
      </c>
      <c r="BD74" s="22">
        <v>10.5</v>
      </c>
      <c r="BE74" s="22"/>
      <c r="BF74" s="18" t="s">
        <v>257</v>
      </c>
      <c r="BG74" s="15"/>
      <c r="BH74" s="18" t="s">
        <v>298</v>
      </c>
      <c r="BI74" s="18" t="s">
        <v>299</v>
      </c>
      <c r="BJ74" s="18" t="s">
        <v>361</v>
      </c>
      <c r="BK74" s="18" t="s">
        <v>261</v>
      </c>
      <c r="BL74" s="16" t="s">
        <v>0</v>
      </c>
      <c r="BM74" s="22">
        <v>661925.48998505005</v>
      </c>
      <c r="BN74" s="16" t="s">
        <v>184</v>
      </c>
      <c r="BO74" s="22"/>
      <c r="BP74" s="23">
        <v>37228</v>
      </c>
      <c r="BQ74" s="23">
        <v>48185</v>
      </c>
      <c r="BR74" s="22">
        <v>35683.629999999997</v>
      </c>
      <c r="BS74" s="22">
        <v>148</v>
      </c>
      <c r="BT74" s="22">
        <v>42.67</v>
      </c>
    </row>
    <row r="75" spans="1:72" s="2" customFormat="1" ht="18.2" customHeight="1" x14ac:dyDescent="0.15">
      <c r="A75" s="6">
        <v>73</v>
      </c>
      <c r="B75" s="7" t="s">
        <v>35</v>
      </c>
      <c r="C75" s="7" t="s">
        <v>256</v>
      </c>
      <c r="D75" s="8">
        <v>45474</v>
      </c>
      <c r="E75" s="9" t="s">
        <v>72</v>
      </c>
      <c r="F75" s="10">
        <v>183</v>
      </c>
      <c r="G75" s="10">
        <v>182</v>
      </c>
      <c r="H75" s="11">
        <v>46245.919999999998</v>
      </c>
      <c r="I75" s="11">
        <v>29066.69</v>
      </c>
      <c r="J75" s="11">
        <v>0</v>
      </c>
      <c r="K75" s="11">
        <v>75312.61</v>
      </c>
      <c r="L75" s="11">
        <v>313.74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75312.61</v>
      </c>
      <c r="T75" s="11">
        <v>100869.54</v>
      </c>
      <c r="U75" s="11">
        <v>398.92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101268.46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f>VLOOKUP(E75,[1]Aplicado!$C$151:$AL$1340,36,0)</f>
        <v>0</v>
      </c>
      <c r="AU75" s="11">
        <f t="shared" si="1"/>
        <v>0</v>
      </c>
      <c r="AV75" s="11">
        <v>29380.43</v>
      </c>
      <c r="AW75" s="11">
        <v>101268.46</v>
      </c>
      <c r="AX75" s="12">
        <v>94</v>
      </c>
      <c r="AY75" s="12">
        <v>360</v>
      </c>
      <c r="AZ75" s="11">
        <v>275204.15999999997</v>
      </c>
      <c r="BA75" s="11">
        <v>79200</v>
      </c>
      <c r="BB75" s="13">
        <v>90</v>
      </c>
      <c r="BC75" s="13">
        <v>85.582511363636399</v>
      </c>
      <c r="BD75" s="13">
        <v>10.3</v>
      </c>
      <c r="BE75" s="13"/>
      <c r="BF75" s="9" t="s">
        <v>257</v>
      </c>
      <c r="BG75" s="6"/>
      <c r="BH75" s="9" t="s">
        <v>37</v>
      </c>
      <c r="BI75" s="9" t="s">
        <v>363</v>
      </c>
      <c r="BJ75" s="9" t="s">
        <v>364</v>
      </c>
      <c r="BK75" s="9" t="s">
        <v>261</v>
      </c>
      <c r="BL75" s="7" t="s">
        <v>0</v>
      </c>
      <c r="BM75" s="13">
        <v>612239.62891171</v>
      </c>
      <c r="BN75" s="7" t="s">
        <v>184</v>
      </c>
      <c r="BO75" s="13"/>
      <c r="BP75" s="14">
        <v>37435</v>
      </c>
      <c r="BQ75" s="14">
        <v>48393</v>
      </c>
      <c r="BR75" s="13">
        <v>51833.39</v>
      </c>
      <c r="BS75" s="13">
        <v>164.56</v>
      </c>
      <c r="BT75" s="13">
        <v>43.48</v>
      </c>
    </row>
    <row r="76" spans="1:72" s="2" customFormat="1" ht="18.2" customHeight="1" x14ac:dyDescent="0.15">
      <c r="A76" s="15">
        <v>74</v>
      </c>
      <c r="B76" s="16" t="s">
        <v>35</v>
      </c>
      <c r="C76" s="16" t="s">
        <v>256</v>
      </c>
      <c r="D76" s="17">
        <v>45474</v>
      </c>
      <c r="E76" s="18" t="s">
        <v>365</v>
      </c>
      <c r="F76" s="19">
        <v>0</v>
      </c>
      <c r="G76" s="19">
        <v>0</v>
      </c>
      <c r="H76" s="20">
        <v>46475.69</v>
      </c>
      <c r="I76" s="20">
        <v>311.07</v>
      </c>
      <c r="J76" s="20">
        <v>0</v>
      </c>
      <c r="K76" s="20">
        <v>46786.76</v>
      </c>
      <c r="L76" s="20">
        <v>313.74</v>
      </c>
      <c r="M76" s="20">
        <v>0</v>
      </c>
      <c r="N76" s="20">
        <v>0</v>
      </c>
      <c r="O76" s="20">
        <v>311.07</v>
      </c>
      <c r="P76" s="20">
        <v>0</v>
      </c>
      <c r="Q76" s="20">
        <v>0</v>
      </c>
      <c r="R76" s="20">
        <v>0</v>
      </c>
      <c r="S76" s="20">
        <v>46475.69</v>
      </c>
      <c r="T76" s="20">
        <v>401.59</v>
      </c>
      <c r="U76" s="20">
        <v>398.92</v>
      </c>
      <c r="V76" s="20">
        <v>0</v>
      </c>
      <c r="W76" s="20">
        <v>401.59</v>
      </c>
      <c r="X76" s="20">
        <v>0</v>
      </c>
      <c r="Y76" s="20">
        <v>0</v>
      </c>
      <c r="Z76" s="20">
        <v>0</v>
      </c>
      <c r="AA76" s="20">
        <v>398.92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164.56</v>
      </c>
      <c r="AK76" s="20">
        <v>0</v>
      </c>
      <c r="AL76" s="20">
        <v>0</v>
      </c>
      <c r="AM76" s="20">
        <v>0</v>
      </c>
      <c r="AN76" s="20">
        <v>0</v>
      </c>
      <c r="AO76" s="20">
        <v>98.11</v>
      </c>
      <c r="AP76" s="20">
        <v>14.85</v>
      </c>
      <c r="AQ76" s="20">
        <v>2E-3</v>
      </c>
      <c r="AR76" s="20">
        <v>0</v>
      </c>
      <c r="AS76" s="20">
        <v>0</v>
      </c>
      <c r="AT76" s="20">
        <f>VLOOKUP(E76,[1]Aplicado!$C$151:$AL$1340,36,0)</f>
        <v>0</v>
      </c>
      <c r="AU76" s="20">
        <f t="shared" si="1"/>
        <v>990.18200000000002</v>
      </c>
      <c r="AV76" s="20">
        <v>313.74</v>
      </c>
      <c r="AW76" s="20">
        <v>398.92</v>
      </c>
      <c r="AX76" s="21">
        <v>96</v>
      </c>
      <c r="AY76" s="21">
        <v>360</v>
      </c>
      <c r="AZ76" s="20">
        <v>275204.15999999997</v>
      </c>
      <c r="BA76" s="20">
        <v>79200</v>
      </c>
      <c r="BB76" s="22">
        <v>90</v>
      </c>
      <c r="BC76" s="22">
        <v>52.8132840909091</v>
      </c>
      <c r="BD76" s="22">
        <v>10.3</v>
      </c>
      <c r="BE76" s="22"/>
      <c r="BF76" s="18" t="s">
        <v>257</v>
      </c>
      <c r="BG76" s="15"/>
      <c r="BH76" s="18" t="s">
        <v>37</v>
      </c>
      <c r="BI76" s="18" t="s">
        <v>363</v>
      </c>
      <c r="BJ76" s="18" t="s">
        <v>364</v>
      </c>
      <c r="BK76" s="18" t="s">
        <v>20</v>
      </c>
      <c r="BL76" s="16" t="s">
        <v>0</v>
      </c>
      <c r="BM76" s="22">
        <v>377815.33794959</v>
      </c>
      <c r="BN76" s="16" t="s">
        <v>184</v>
      </c>
      <c r="BO76" s="22"/>
      <c r="BP76" s="23">
        <v>37435</v>
      </c>
      <c r="BQ76" s="23">
        <v>48393</v>
      </c>
      <c r="BR76" s="22">
        <v>320.98</v>
      </c>
      <c r="BS76" s="22">
        <v>164.56</v>
      </c>
      <c r="BT76" s="22">
        <v>0</v>
      </c>
    </row>
    <row r="77" spans="1:72" s="2" customFormat="1" ht="18.2" customHeight="1" x14ac:dyDescent="0.15">
      <c r="A77" s="6">
        <v>75</v>
      </c>
      <c r="B77" s="7" t="s">
        <v>35</v>
      </c>
      <c r="C77" s="7" t="s">
        <v>256</v>
      </c>
      <c r="D77" s="8">
        <v>45474</v>
      </c>
      <c r="E77" s="9" t="s">
        <v>73</v>
      </c>
      <c r="F77" s="10">
        <v>204</v>
      </c>
      <c r="G77" s="10">
        <v>203</v>
      </c>
      <c r="H77" s="11">
        <v>46478.1</v>
      </c>
      <c r="I77" s="11">
        <v>30157.1</v>
      </c>
      <c r="J77" s="11">
        <v>0</v>
      </c>
      <c r="K77" s="11">
        <v>76635.199999999997</v>
      </c>
      <c r="L77" s="11">
        <v>313.74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76635.199999999997</v>
      </c>
      <c r="T77" s="11">
        <v>115225.54</v>
      </c>
      <c r="U77" s="11">
        <v>398.92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115624.46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f>VLOOKUP(E77,[1]Aplicado!$C$151:$AL$1340,36,0)</f>
        <v>0</v>
      </c>
      <c r="AU77" s="11">
        <f t="shared" si="1"/>
        <v>0</v>
      </c>
      <c r="AV77" s="11">
        <v>30470.84</v>
      </c>
      <c r="AW77" s="11">
        <v>115624.46</v>
      </c>
      <c r="AX77" s="12">
        <v>96</v>
      </c>
      <c r="AY77" s="12">
        <v>360</v>
      </c>
      <c r="AZ77" s="11">
        <v>275204.15999999997</v>
      </c>
      <c r="BA77" s="11">
        <v>79200</v>
      </c>
      <c r="BB77" s="13">
        <v>90</v>
      </c>
      <c r="BC77" s="13">
        <v>87.085454545454496</v>
      </c>
      <c r="BD77" s="13">
        <v>10.3</v>
      </c>
      <c r="BE77" s="13"/>
      <c r="BF77" s="9" t="s">
        <v>257</v>
      </c>
      <c r="BG77" s="6"/>
      <c r="BH77" s="9" t="s">
        <v>37</v>
      </c>
      <c r="BI77" s="9" t="s">
        <v>363</v>
      </c>
      <c r="BJ77" s="9" t="s">
        <v>364</v>
      </c>
      <c r="BK77" s="9" t="s">
        <v>261</v>
      </c>
      <c r="BL77" s="7" t="s">
        <v>0</v>
      </c>
      <c r="BM77" s="13">
        <v>622991.37434720004</v>
      </c>
      <c r="BN77" s="7" t="s">
        <v>184</v>
      </c>
      <c r="BO77" s="13"/>
      <c r="BP77" s="14">
        <v>37435</v>
      </c>
      <c r="BQ77" s="14">
        <v>48393</v>
      </c>
      <c r="BR77" s="13">
        <v>60439.65</v>
      </c>
      <c r="BS77" s="13">
        <v>164.56</v>
      </c>
      <c r="BT77" s="13">
        <v>43.48</v>
      </c>
    </row>
    <row r="78" spans="1:72" s="2" customFormat="1" ht="18.2" customHeight="1" x14ac:dyDescent="0.15">
      <c r="A78" s="15">
        <v>76</v>
      </c>
      <c r="B78" s="16" t="s">
        <v>35</v>
      </c>
      <c r="C78" s="16" t="s">
        <v>256</v>
      </c>
      <c r="D78" s="17">
        <v>45474</v>
      </c>
      <c r="E78" s="18" t="s">
        <v>74</v>
      </c>
      <c r="F78" s="19">
        <v>206</v>
      </c>
      <c r="G78" s="19">
        <v>205</v>
      </c>
      <c r="H78" s="20">
        <v>24871.71</v>
      </c>
      <c r="I78" s="20">
        <v>58410.71</v>
      </c>
      <c r="J78" s="20">
        <v>0</v>
      </c>
      <c r="K78" s="20">
        <v>83282.42</v>
      </c>
      <c r="L78" s="20">
        <v>595.08000000000004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83282.42</v>
      </c>
      <c r="T78" s="20">
        <v>106949.61</v>
      </c>
      <c r="U78" s="20">
        <v>207.64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107157.25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f>VLOOKUP(E78,[1]Aplicado!$C$151:$AL$1340,36,0)</f>
        <v>0</v>
      </c>
      <c r="AU78" s="20">
        <f t="shared" si="1"/>
        <v>0</v>
      </c>
      <c r="AV78" s="20">
        <v>59005.79</v>
      </c>
      <c r="AW78" s="20">
        <v>107157.25</v>
      </c>
      <c r="AX78" s="21">
        <v>36</v>
      </c>
      <c r="AY78" s="21">
        <v>300</v>
      </c>
      <c r="AZ78" s="20">
        <v>306477.36</v>
      </c>
      <c r="BA78" s="20">
        <v>88200</v>
      </c>
      <c r="BB78" s="22">
        <v>90</v>
      </c>
      <c r="BC78" s="22">
        <v>84.982061224489797</v>
      </c>
      <c r="BD78" s="22">
        <v>10.02</v>
      </c>
      <c r="BE78" s="22"/>
      <c r="BF78" s="18" t="s">
        <v>257</v>
      </c>
      <c r="BG78" s="15"/>
      <c r="BH78" s="18" t="s">
        <v>37</v>
      </c>
      <c r="BI78" s="18" t="s">
        <v>363</v>
      </c>
      <c r="BJ78" s="18" t="s">
        <v>366</v>
      </c>
      <c r="BK78" s="18" t="s">
        <v>261</v>
      </c>
      <c r="BL78" s="16" t="s">
        <v>0</v>
      </c>
      <c r="BM78" s="22">
        <v>677028.69301261997</v>
      </c>
      <c r="BN78" s="16" t="s">
        <v>184</v>
      </c>
      <c r="BO78" s="22"/>
      <c r="BP78" s="23">
        <v>37435</v>
      </c>
      <c r="BQ78" s="23">
        <v>46566</v>
      </c>
      <c r="BR78" s="22">
        <v>65502.62</v>
      </c>
      <c r="BS78" s="22">
        <v>174</v>
      </c>
      <c r="BT78" s="22">
        <v>43.48</v>
      </c>
    </row>
    <row r="79" spans="1:72" s="2" customFormat="1" ht="18.2" customHeight="1" x14ac:dyDescent="0.15">
      <c r="A79" s="6">
        <v>77</v>
      </c>
      <c r="B79" s="7" t="s">
        <v>35</v>
      </c>
      <c r="C79" s="7" t="s">
        <v>256</v>
      </c>
      <c r="D79" s="8">
        <v>45474</v>
      </c>
      <c r="E79" s="9" t="s">
        <v>75</v>
      </c>
      <c r="F79" s="10">
        <v>94</v>
      </c>
      <c r="G79" s="10">
        <v>93</v>
      </c>
      <c r="H79" s="11">
        <v>23290.39</v>
      </c>
      <c r="I79" s="11">
        <v>28271.82</v>
      </c>
      <c r="J79" s="11">
        <v>0</v>
      </c>
      <c r="K79" s="11">
        <v>51562.21</v>
      </c>
      <c r="L79" s="11">
        <v>438.61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51562.21</v>
      </c>
      <c r="T79" s="11">
        <v>31498.03</v>
      </c>
      <c r="U79" s="11">
        <v>198.72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31696.75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f>VLOOKUP(E79,[1]Aplicado!$C$151:$AL$1340,36,0)</f>
        <v>0</v>
      </c>
      <c r="AU79" s="11">
        <f t="shared" si="1"/>
        <v>0</v>
      </c>
      <c r="AV79" s="11">
        <v>28710.43</v>
      </c>
      <c r="AW79" s="11">
        <v>31696.75</v>
      </c>
      <c r="AX79" s="12">
        <v>44</v>
      </c>
      <c r="AY79" s="12">
        <v>300</v>
      </c>
      <c r="AZ79" s="11">
        <v>248088.73499999999</v>
      </c>
      <c r="BA79" s="11">
        <v>68850</v>
      </c>
      <c r="BB79" s="13">
        <v>90</v>
      </c>
      <c r="BC79" s="13">
        <v>67.401581699346394</v>
      </c>
      <c r="BD79" s="13">
        <v>10.24</v>
      </c>
      <c r="BE79" s="13"/>
      <c r="BF79" s="9" t="s">
        <v>257</v>
      </c>
      <c r="BG79" s="6"/>
      <c r="BH79" s="9" t="s">
        <v>37</v>
      </c>
      <c r="BI79" s="9" t="s">
        <v>363</v>
      </c>
      <c r="BJ79" s="9" t="s">
        <v>364</v>
      </c>
      <c r="BK79" s="9" t="s">
        <v>261</v>
      </c>
      <c r="BL79" s="7" t="s">
        <v>0</v>
      </c>
      <c r="BM79" s="13">
        <v>419165.24093730998</v>
      </c>
      <c r="BN79" s="7" t="s">
        <v>184</v>
      </c>
      <c r="BO79" s="13"/>
      <c r="BP79" s="14">
        <v>37659</v>
      </c>
      <c r="BQ79" s="14">
        <v>46790</v>
      </c>
      <c r="BR79" s="13">
        <v>17329.53</v>
      </c>
      <c r="BS79" s="13">
        <v>59.21</v>
      </c>
      <c r="BT79" s="13">
        <v>43.42</v>
      </c>
    </row>
    <row r="80" spans="1:72" s="2" customFormat="1" ht="18.2" customHeight="1" x14ac:dyDescent="0.15">
      <c r="A80" s="15">
        <v>78</v>
      </c>
      <c r="B80" s="16" t="s">
        <v>35</v>
      </c>
      <c r="C80" s="16" t="s">
        <v>256</v>
      </c>
      <c r="D80" s="17">
        <v>45474</v>
      </c>
      <c r="E80" s="18" t="s">
        <v>76</v>
      </c>
      <c r="F80" s="19">
        <v>111</v>
      </c>
      <c r="G80" s="19">
        <v>110</v>
      </c>
      <c r="H80" s="20">
        <v>23299.34</v>
      </c>
      <c r="I80" s="20">
        <v>31228.03</v>
      </c>
      <c r="J80" s="20">
        <v>0</v>
      </c>
      <c r="K80" s="20">
        <v>54527.37</v>
      </c>
      <c r="L80" s="20">
        <v>438.54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54527.37</v>
      </c>
      <c r="T80" s="20">
        <v>38900.32</v>
      </c>
      <c r="U80" s="20">
        <v>198.79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39099.11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f>VLOOKUP(E80,[1]Aplicado!$C$151:$AL$1340,36,0)</f>
        <v>0</v>
      </c>
      <c r="AU80" s="20">
        <f t="shared" si="1"/>
        <v>0</v>
      </c>
      <c r="AV80" s="20">
        <v>31666.57</v>
      </c>
      <c r="AW80" s="20">
        <v>39099.11</v>
      </c>
      <c r="AX80" s="21">
        <v>44</v>
      </c>
      <c r="AY80" s="21">
        <v>300</v>
      </c>
      <c r="AZ80" s="20">
        <v>248309.82</v>
      </c>
      <c r="BA80" s="20">
        <v>68850</v>
      </c>
      <c r="BB80" s="22">
        <v>90</v>
      </c>
      <c r="BC80" s="22">
        <v>71.277607843137304</v>
      </c>
      <c r="BD80" s="22">
        <v>10.24</v>
      </c>
      <c r="BE80" s="22"/>
      <c r="BF80" s="18" t="s">
        <v>257</v>
      </c>
      <c r="BG80" s="15"/>
      <c r="BH80" s="18" t="s">
        <v>37</v>
      </c>
      <c r="BI80" s="18" t="s">
        <v>363</v>
      </c>
      <c r="BJ80" s="18" t="s">
        <v>364</v>
      </c>
      <c r="BK80" s="18" t="s">
        <v>261</v>
      </c>
      <c r="BL80" s="16" t="s">
        <v>0</v>
      </c>
      <c r="BM80" s="22">
        <v>443269.94874207</v>
      </c>
      <c r="BN80" s="16" t="s">
        <v>184</v>
      </c>
      <c r="BO80" s="22"/>
      <c r="BP80" s="23">
        <v>37673</v>
      </c>
      <c r="BQ80" s="23">
        <v>46804</v>
      </c>
      <c r="BR80" s="22">
        <v>20251.79</v>
      </c>
      <c r="BS80" s="22">
        <v>59.21</v>
      </c>
      <c r="BT80" s="22">
        <v>43.38</v>
      </c>
    </row>
    <row r="81" spans="1:72" s="2" customFormat="1" ht="18.2" customHeight="1" x14ac:dyDescent="0.15">
      <c r="A81" s="6">
        <v>79</v>
      </c>
      <c r="B81" s="7" t="s">
        <v>35</v>
      </c>
      <c r="C81" s="7" t="s">
        <v>256</v>
      </c>
      <c r="D81" s="8">
        <v>45474</v>
      </c>
      <c r="E81" s="9" t="s">
        <v>77</v>
      </c>
      <c r="F81" s="10">
        <v>161</v>
      </c>
      <c r="G81" s="10">
        <v>160</v>
      </c>
      <c r="H81" s="11">
        <v>37058.53</v>
      </c>
      <c r="I81" s="11">
        <v>19901.54</v>
      </c>
      <c r="J81" s="11">
        <v>0</v>
      </c>
      <c r="K81" s="11">
        <v>56960.07</v>
      </c>
      <c r="L81" s="11">
        <v>228.57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56960.07</v>
      </c>
      <c r="T81" s="11">
        <v>67694.86</v>
      </c>
      <c r="U81" s="11">
        <v>318.07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68012.929999999993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f>VLOOKUP(E81,[1]Aplicado!$C$151:$AL$1340,36,0)</f>
        <v>0</v>
      </c>
      <c r="AU81" s="11">
        <f t="shared" si="1"/>
        <v>0</v>
      </c>
      <c r="AV81" s="11">
        <v>20130.11</v>
      </c>
      <c r="AW81" s="11">
        <v>68012.929999999993</v>
      </c>
      <c r="AX81" s="12">
        <v>103</v>
      </c>
      <c r="AY81" s="12">
        <v>360</v>
      </c>
      <c r="AZ81" s="11">
        <v>217185.3</v>
      </c>
      <c r="BA81" s="11">
        <v>60750</v>
      </c>
      <c r="BB81" s="13">
        <v>90</v>
      </c>
      <c r="BC81" s="13">
        <v>84.385288888888894</v>
      </c>
      <c r="BD81" s="13">
        <v>10.3</v>
      </c>
      <c r="BE81" s="13"/>
      <c r="BF81" s="9" t="s">
        <v>257</v>
      </c>
      <c r="BG81" s="6"/>
      <c r="BH81" s="9" t="s">
        <v>37</v>
      </c>
      <c r="BI81" s="9" t="s">
        <v>367</v>
      </c>
      <c r="BJ81" s="9" t="s">
        <v>368</v>
      </c>
      <c r="BK81" s="9" t="s">
        <v>261</v>
      </c>
      <c r="BL81" s="7" t="s">
        <v>0</v>
      </c>
      <c r="BM81" s="13">
        <v>463046.12361176999</v>
      </c>
      <c r="BN81" s="7" t="s">
        <v>184</v>
      </c>
      <c r="BO81" s="13"/>
      <c r="BP81" s="14">
        <v>37606</v>
      </c>
      <c r="BQ81" s="14">
        <v>48564</v>
      </c>
      <c r="BR81" s="13">
        <v>39801.49</v>
      </c>
      <c r="BS81" s="13">
        <v>134.38</v>
      </c>
      <c r="BT81" s="13">
        <v>42.26</v>
      </c>
    </row>
    <row r="82" spans="1:72" s="2" customFormat="1" ht="18.2" customHeight="1" x14ac:dyDescent="0.15">
      <c r="A82" s="15">
        <v>80</v>
      </c>
      <c r="B82" s="16" t="s">
        <v>35</v>
      </c>
      <c r="C82" s="16" t="s">
        <v>256</v>
      </c>
      <c r="D82" s="17">
        <v>45474</v>
      </c>
      <c r="E82" s="18" t="s">
        <v>78</v>
      </c>
      <c r="F82" s="19">
        <v>125</v>
      </c>
      <c r="G82" s="19">
        <v>124</v>
      </c>
      <c r="H82" s="20">
        <v>37058.53</v>
      </c>
      <c r="I82" s="20">
        <v>17478.36</v>
      </c>
      <c r="J82" s="20">
        <v>0</v>
      </c>
      <c r="K82" s="20">
        <v>54536.89</v>
      </c>
      <c r="L82" s="20">
        <v>228.57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54536.89</v>
      </c>
      <c r="T82" s="20">
        <v>50668.72</v>
      </c>
      <c r="U82" s="20">
        <v>318.07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50986.79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f>VLOOKUP(E82,[1]Aplicado!$C$151:$AL$1340,36,0)</f>
        <v>0</v>
      </c>
      <c r="AU82" s="20">
        <f t="shared" si="1"/>
        <v>0</v>
      </c>
      <c r="AV82" s="20">
        <v>17706.93</v>
      </c>
      <c r="AW82" s="20">
        <v>50986.79</v>
      </c>
      <c r="AX82" s="21">
        <v>103</v>
      </c>
      <c r="AY82" s="21">
        <v>360</v>
      </c>
      <c r="AZ82" s="20">
        <v>217185.3</v>
      </c>
      <c r="BA82" s="20">
        <v>60750</v>
      </c>
      <c r="BB82" s="22">
        <v>90</v>
      </c>
      <c r="BC82" s="22">
        <v>80.795392592592606</v>
      </c>
      <c r="BD82" s="22">
        <v>10.3</v>
      </c>
      <c r="BE82" s="22"/>
      <c r="BF82" s="18" t="s">
        <v>257</v>
      </c>
      <c r="BG82" s="15"/>
      <c r="BH82" s="18" t="s">
        <v>37</v>
      </c>
      <c r="BI82" s="18" t="s">
        <v>367</v>
      </c>
      <c r="BJ82" s="18" t="s">
        <v>368</v>
      </c>
      <c r="BK82" s="18" t="s">
        <v>261</v>
      </c>
      <c r="BL82" s="16" t="s">
        <v>0</v>
      </c>
      <c r="BM82" s="22">
        <v>443347.33978278999</v>
      </c>
      <c r="BN82" s="16" t="s">
        <v>184</v>
      </c>
      <c r="BO82" s="22"/>
      <c r="BP82" s="23">
        <v>37606</v>
      </c>
      <c r="BQ82" s="23">
        <v>48564</v>
      </c>
      <c r="BR82" s="22">
        <v>31075.81</v>
      </c>
      <c r="BS82" s="22">
        <v>134.38</v>
      </c>
      <c r="BT82" s="22">
        <v>42.26</v>
      </c>
    </row>
    <row r="83" spans="1:72" s="2" customFormat="1" ht="18.2" customHeight="1" x14ac:dyDescent="0.15">
      <c r="A83" s="6">
        <v>81</v>
      </c>
      <c r="B83" s="7" t="s">
        <v>35</v>
      </c>
      <c r="C83" s="7" t="s">
        <v>256</v>
      </c>
      <c r="D83" s="8">
        <v>45474</v>
      </c>
      <c r="E83" s="9" t="s">
        <v>79</v>
      </c>
      <c r="F83" s="10">
        <v>169</v>
      </c>
      <c r="G83" s="10">
        <v>168</v>
      </c>
      <c r="H83" s="11">
        <v>42830.78</v>
      </c>
      <c r="I83" s="11">
        <v>38531.43</v>
      </c>
      <c r="J83" s="11">
        <v>0</v>
      </c>
      <c r="K83" s="11">
        <v>81362.210000000006</v>
      </c>
      <c r="L83" s="11">
        <v>437.78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81362.210000000006</v>
      </c>
      <c r="T83" s="11">
        <v>98052.160000000003</v>
      </c>
      <c r="U83" s="11">
        <v>374.74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98426.9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f>VLOOKUP(E83,[1]Aplicado!$C$151:$AL$1340,36,0)</f>
        <v>0</v>
      </c>
      <c r="AU83" s="11">
        <f t="shared" si="1"/>
        <v>0</v>
      </c>
      <c r="AV83" s="11">
        <v>38969.21</v>
      </c>
      <c r="AW83" s="11">
        <v>98426.9</v>
      </c>
      <c r="AX83" s="12">
        <v>71</v>
      </c>
      <c r="AY83" s="12">
        <v>360</v>
      </c>
      <c r="AZ83" s="11">
        <v>288387.60499999998</v>
      </c>
      <c r="BA83" s="11">
        <v>88825</v>
      </c>
      <c r="BB83" s="13">
        <v>85</v>
      </c>
      <c r="BC83" s="13">
        <v>77.858574162679403</v>
      </c>
      <c r="BD83" s="13">
        <v>10.5</v>
      </c>
      <c r="BE83" s="13"/>
      <c r="BF83" s="9" t="s">
        <v>257</v>
      </c>
      <c r="BG83" s="6"/>
      <c r="BH83" s="9" t="s">
        <v>298</v>
      </c>
      <c r="BI83" s="9" t="s">
        <v>369</v>
      </c>
      <c r="BJ83" s="9" t="s">
        <v>370</v>
      </c>
      <c r="BK83" s="9" t="s">
        <v>261</v>
      </c>
      <c r="BL83" s="7" t="s">
        <v>0</v>
      </c>
      <c r="BM83" s="13">
        <v>661418.70873731002</v>
      </c>
      <c r="BN83" s="7" t="s">
        <v>184</v>
      </c>
      <c r="BO83" s="13"/>
      <c r="BP83" s="14">
        <v>36624</v>
      </c>
      <c r="BQ83" s="14">
        <v>47581</v>
      </c>
      <c r="BR83" s="13">
        <v>47023.89</v>
      </c>
      <c r="BS83" s="13">
        <v>148</v>
      </c>
      <c r="BT83" s="13">
        <v>44.3</v>
      </c>
    </row>
    <row r="84" spans="1:72" s="2" customFormat="1" ht="18.2" customHeight="1" x14ac:dyDescent="0.15">
      <c r="A84" s="15">
        <v>82</v>
      </c>
      <c r="B84" s="16" t="s">
        <v>35</v>
      </c>
      <c r="C84" s="16" t="s">
        <v>256</v>
      </c>
      <c r="D84" s="17">
        <v>45474</v>
      </c>
      <c r="E84" s="18" t="s">
        <v>371</v>
      </c>
      <c r="F84" s="19">
        <v>1</v>
      </c>
      <c r="G84" s="19">
        <v>1</v>
      </c>
      <c r="H84" s="20">
        <v>37149.51</v>
      </c>
      <c r="I84" s="20">
        <v>513.74</v>
      </c>
      <c r="J84" s="20">
        <v>0</v>
      </c>
      <c r="K84" s="20">
        <v>37663.25</v>
      </c>
      <c r="L84" s="20">
        <v>260.18</v>
      </c>
      <c r="M84" s="20">
        <v>0</v>
      </c>
      <c r="N84" s="20">
        <v>0</v>
      </c>
      <c r="O84" s="20">
        <v>255.77</v>
      </c>
      <c r="P84" s="20">
        <v>0</v>
      </c>
      <c r="Q84" s="20">
        <v>0</v>
      </c>
      <c r="R84" s="20">
        <v>0</v>
      </c>
      <c r="S84" s="20">
        <v>37407.480000000003</v>
      </c>
      <c r="T84" s="20">
        <v>644.32000000000005</v>
      </c>
      <c r="U84" s="20">
        <v>318.85000000000002</v>
      </c>
      <c r="V84" s="20">
        <v>0</v>
      </c>
      <c r="W84" s="20">
        <v>323.26</v>
      </c>
      <c r="X84" s="20">
        <v>0</v>
      </c>
      <c r="Y84" s="20">
        <v>0</v>
      </c>
      <c r="Z84" s="20">
        <v>0</v>
      </c>
      <c r="AA84" s="20">
        <v>639.91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133.71</v>
      </c>
      <c r="AK84" s="20">
        <v>0</v>
      </c>
      <c r="AL84" s="20">
        <v>0</v>
      </c>
      <c r="AM84" s="20">
        <v>43.7</v>
      </c>
      <c r="AN84" s="20">
        <v>0</v>
      </c>
      <c r="AO84" s="20">
        <v>79.709999999999994</v>
      </c>
      <c r="AP84" s="20">
        <v>12.07</v>
      </c>
      <c r="AQ84" s="20">
        <v>0</v>
      </c>
      <c r="AR84" s="20">
        <v>0</v>
      </c>
      <c r="AS84" s="20">
        <v>3.6900000000000001E-3</v>
      </c>
      <c r="AT84" s="20">
        <f>VLOOKUP(E84,[1]Aplicado!$C$151:$AL$1340,36,0)</f>
        <v>0</v>
      </c>
      <c r="AU84" s="20">
        <f t="shared" si="1"/>
        <v>848.21631000000002</v>
      </c>
      <c r="AV84" s="20">
        <v>518.15</v>
      </c>
      <c r="AW84" s="20">
        <v>639.91</v>
      </c>
      <c r="AX84" s="21">
        <v>95</v>
      </c>
      <c r="AY84" s="21">
        <v>360</v>
      </c>
      <c r="AZ84" s="20">
        <v>222484.405</v>
      </c>
      <c r="BA84" s="20">
        <v>64350</v>
      </c>
      <c r="BB84" s="22">
        <v>90</v>
      </c>
      <c r="BC84" s="22">
        <v>52.318153846153898</v>
      </c>
      <c r="BD84" s="22">
        <v>10.3</v>
      </c>
      <c r="BE84" s="22"/>
      <c r="BF84" s="18" t="s">
        <v>257</v>
      </c>
      <c r="BG84" s="15"/>
      <c r="BH84" s="18" t="s">
        <v>372</v>
      </c>
      <c r="BI84" s="18" t="s">
        <v>373</v>
      </c>
      <c r="BJ84" s="18" t="s">
        <v>374</v>
      </c>
      <c r="BK84" s="18" t="s">
        <v>279</v>
      </c>
      <c r="BL84" s="16" t="s">
        <v>0</v>
      </c>
      <c r="BM84" s="22">
        <v>304097.03864628001</v>
      </c>
      <c r="BN84" s="16" t="s">
        <v>184</v>
      </c>
      <c r="BO84" s="22"/>
      <c r="BP84" s="23">
        <v>37376</v>
      </c>
      <c r="BQ84" s="23">
        <v>48334</v>
      </c>
      <c r="BR84" s="22">
        <v>494.74</v>
      </c>
      <c r="BS84" s="22">
        <v>133.71</v>
      </c>
      <c r="BT84" s="22">
        <v>43.7</v>
      </c>
    </row>
    <row r="85" spans="1:72" s="2" customFormat="1" ht="18.2" customHeight="1" x14ac:dyDescent="0.15">
      <c r="A85" s="6">
        <v>83</v>
      </c>
      <c r="B85" s="7" t="s">
        <v>35</v>
      </c>
      <c r="C85" s="7" t="s">
        <v>256</v>
      </c>
      <c r="D85" s="8">
        <v>45474</v>
      </c>
      <c r="E85" s="9" t="s">
        <v>375</v>
      </c>
      <c r="F85" s="10">
        <v>0</v>
      </c>
      <c r="G85" s="10">
        <v>0</v>
      </c>
      <c r="H85" s="11">
        <v>38012.65</v>
      </c>
      <c r="I85" s="11">
        <v>250.6</v>
      </c>
      <c r="J85" s="11">
        <v>0</v>
      </c>
      <c r="K85" s="11">
        <v>38263.25</v>
      </c>
      <c r="L85" s="11">
        <v>252.75</v>
      </c>
      <c r="M85" s="11">
        <v>0</v>
      </c>
      <c r="N85" s="11">
        <v>0</v>
      </c>
      <c r="O85" s="11">
        <v>250.6</v>
      </c>
      <c r="P85" s="11">
        <v>0</v>
      </c>
      <c r="Q85" s="11">
        <v>0</v>
      </c>
      <c r="R85" s="11">
        <v>0</v>
      </c>
      <c r="S85" s="11">
        <v>38012.65</v>
      </c>
      <c r="T85" s="11">
        <v>328.43</v>
      </c>
      <c r="U85" s="11">
        <v>326.27999999999997</v>
      </c>
      <c r="V85" s="11">
        <v>0</v>
      </c>
      <c r="W85" s="11">
        <v>328.43</v>
      </c>
      <c r="X85" s="11">
        <v>0</v>
      </c>
      <c r="Y85" s="11">
        <v>0</v>
      </c>
      <c r="Z85" s="11">
        <v>0</v>
      </c>
      <c r="AA85" s="11">
        <v>326.27999999999997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133.71</v>
      </c>
      <c r="AK85" s="11">
        <v>0</v>
      </c>
      <c r="AL85" s="11">
        <v>0</v>
      </c>
      <c r="AM85" s="11">
        <v>0</v>
      </c>
      <c r="AN85" s="11">
        <v>0</v>
      </c>
      <c r="AO85" s="11">
        <v>79.709999999999994</v>
      </c>
      <c r="AP85" s="11">
        <v>12.14</v>
      </c>
      <c r="AQ85" s="11">
        <v>4.0000000000000001E-3</v>
      </c>
      <c r="AR85" s="11">
        <v>0</v>
      </c>
      <c r="AS85" s="11">
        <v>0</v>
      </c>
      <c r="AT85" s="11">
        <f>VLOOKUP(E85,[1]Aplicado!$C$151:$AL$1340,36,0)</f>
        <v>0</v>
      </c>
      <c r="AU85" s="11">
        <f t="shared" si="1"/>
        <v>804.59400000000005</v>
      </c>
      <c r="AV85" s="11">
        <v>252.75</v>
      </c>
      <c r="AW85" s="11">
        <v>326.27999999999997</v>
      </c>
      <c r="AX85" s="12">
        <v>98</v>
      </c>
      <c r="AY85" s="12">
        <v>360</v>
      </c>
      <c r="AZ85" s="11">
        <v>223812.16</v>
      </c>
      <c r="BA85" s="11">
        <v>64350</v>
      </c>
      <c r="BB85" s="13">
        <v>90</v>
      </c>
      <c r="BC85" s="13">
        <v>53.164545454545497</v>
      </c>
      <c r="BD85" s="13">
        <v>10.3</v>
      </c>
      <c r="BE85" s="13"/>
      <c r="BF85" s="9" t="s">
        <v>257</v>
      </c>
      <c r="BG85" s="6"/>
      <c r="BH85" s="9" t="s">
        <v>343</v>
      </c>
      <c r="BI85" s="9" t="s">
        <v>181</v>
      </c>
      <c r="BJ85" s="9" t="s">
        <v>374</v>
      </c>
      <c r="BK85" s="9" t="s">
        <v>20</v>
      </c>
      <c r="BL85" s="7" t="s">
        <v>0</v>
      </c>
      <c r="BM85" s="13">
        <v>309016.65378415002</v>
      </c>
      <c r="BN85" s="7" t="s">
        <v>184</v>
      </c>
      <c r="BO85" s="13"/>
      <c r="BP85" s="14">
        <v>37439</v>
      </c>
      <c r="BQ85" s="14">
        <v>48397</v>
      </c>
      <c r="BR85" s="13">
        <v>268.85000000000002</v>
      </c>
      <c r="BS85" s="13">
        <v>133.71</v>
      </c>
      <c r="BT85" s="13">
        <v>0</v>
      </c>
    </row>
    <row r="86" spans="1:72" s="2" customFormat="1" ht="18.2" customHeight="1" x14ac:dyDescent="0.15">
      <c r="A86" s="15">
        <v>84</v>
      </c>
      <c r="B86" s="16" t="s">
        <v>35</v>
      </c>
      <c r="C86" s="16" t="s">
        <v>256</v>
      </c>
      <c r="D86" s="17">
        <v>45474</v>
      </c>
      <c r="E86" s="18" t="s">
        <v>376</v>
      </c>
      <c r="F86" s="19">
        <v>0</v>
      </c>
      <c r="G86" s="19">
        <v>0</v>
      </c>
      <c r="H86" s="20">
        <v>36781.32</v>
      </c>
      <c r="I86" s="20">
        <v>261.10000000000002</v>
      </c>
      <c r="J86" s="20">
        <v>0</v>
      </c>
      <c r="K86" s="20">
        <v>37042.42</v>
      </c>
      <c r="L86" s="20">
        <v>263.33999999999997</v>
      </c>
      <c r="M86" s="20">
        <v>0</v>
      </c>
      <c r="N86" s="20">
        <v>0</v>
      </c>
      <c r="O86" s="20">
        <v>261.10000000000002</v>
      </c>
      <c r="P86" s="20">
        <v>0</v>
      </c>
      <c r="Q86" s="20">
        <v>0</v>
      </c>
      <c r="R86" s="20">
        <v>0</v>
      </c>
      <c r="S86" s="20">
        <v>36781.32</v>
      </c>
      <c r="T86" s="20">
        <v>317.93</v>
      </c>
      <c r="U86" s="20">
        <v>315.69</v>
      </c>
      <c r="V86" s="20">
        <v>0</v>
      </c>
      <c r="W86" s="20">
        <v>317.93</v>
      </c>
      <c r="X86" s="20">
        <v>0</v>
      </c>
      <c r="Y86" s="20">
        <v>0</v>
      </c>
      <c r="Z86" s="20">
        <v>0</v>
      </c>
      <c r="AA86" s="20">
        <v>315.69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133.71</v>
      </c>
      <c r="AK86" s="20">
        <v>0</v>
      </c>
      <c r="AL86" s="20">
        <v>0</v>
      </c>
      <c r="AM86" s="20">
        <v>43.37</v>
      </c>
      <c r="AN86" s="20">
        <v>0</v>
      </c>
      <c r="AO86" s="20">
        <v>79.709999999999994</v>
      </c>
      <c r="AP86" s="20">
        <v>12.01</v>
      </c>
      <c r="AQ86" s="20">
        <v>1E-3</v>
      </c>
      <c r="AR86" s="20">
        <v>0</v>
      </c>
      <c r="AS86" s="20">
        <v>0</v>
      </c>
      <c r="AT86" s="20">
        <f>VLOOKUP(E86,[1]Aplicado!$C$151:$AL$1340,36,0)</f>
        <v>0</v>
      </c>
      <c r="AU86" s="20">
        <f t="shared" si="1"/>
        <v>847.83100000000002</v>
      </c>
      <c r="AV86" s="20">
        <v>263.33999999999997</v>
      </c>
      <c r="AW86" s="20">
        <v>315.69</v>
      </c>
      <c r="AX86" s="21">
        <v>97</v>
      </c>
      <c r="AY86" s="21">
        <v>360</v>
      </c>
      <c r="AZ86" s="20">
        <v>223603.38</v>
      </c>
      <c r="BA86" s="20">
        <v>64350</v>
      </c>
      <c r="BB86" s="22">
        <v>90</v>
      </c>
      <c r="BC86" s="22">
        <v>51.442405594405599</v>
      </c>
      <c r="BD86" s="22">
        <v>10.3</v>
      </c>
      <c r="BE86" s="22"/>
      <c r="BF86" s="18" t="s">
        <v>257</v>
      </c>
      <c r="BG86" s="15"/>
      <c r="BH86" s="18" t="s">
        <v>343</v>
      </c>
      <c r="BI86" s="18" t="s">
        <v>181</v>
      </c>
      <c r="BJ86" s="18" t="s">
        <v>374</v>
      </c>
      <c r="BK86" s="18" t="s">
        <v>20</v>
      </c>
      <c r="BL86" s="16" t="s">
        <v>0</v>
      </c>
      <c r="BM86" s="22">
        <v>299006.78927051998</v>
      </c>
      <c r="BN86" s="16" t="s">
        <v>184</v>
      </c>
      <c r="BO86" s="22"/>
      <c r="BP86" s="23">
        <v>37435</v>
      </c>
      <c r="BQ86" s="23">
        <v>48393</v>
      </c>
      <c r="BR86" s="22">
        <v>268.89</v>
      </c>
      <c r="BS86" s="22">
        <v>133.71</v>
      </c>
      <c r="BT86" s="22">
        <v>0</v>
      </c>
    </row>
    <row r="87" spans="1:72" s="2" customFormat="1" ht="18.2" customHeight="1" x14ac:dyDescent="0.15">
      <c r="A87" s="6">
        <v>85</v>
      </c>
      <c r="B87" s="7" t="s">
        <v>35</v>
      </c>
      <c r="C87" s="7" t="s">
        <v>256</v>
      </c>
      <c r="D87" s="8">
        <v>45474</v>
      </c>
      <c r="E87" s="9" t="s">
        <v>80</v>
      </c>
      <c r="F87" s="10">
        <v>121</v>
      </c>
      <c r="G87" s="10">
        <v>120</v>
      </c>
      <c r="H87" s="11">
        <v>31502.240000000002</v>
      </c>
      <c r="I87" s="11">
        <v>47392.95</v>
      </c>
      <c r="J87" s="11">
        <v>0</v>
      </c>
      <c r="K87" s="11">
        <v>78895.19</v>
      </c>
      <c r="L87" s="11">
        <v>627.55999999999995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78895.19</v>
      </c>
      <c r="T87" s="11">
        <v>60609.35</v>
      </c>
      <c r="U87" s="11">
        <v>266.68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60876.03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f>VLOOKUP(E87,[1]Aplicado!$C$151:$AL$1340,36,0)</f>
        <v>0</v>
      </c>
      <c r="AU87" s="11">
        <f t="shared" si="1"/>
        <v>0</v>
      </c>
      <c r="AV87" s="11">
        <v>48020.51</v>
      </c>
      <c r="AW87" s="11">
        <v>60876.03</v>
      </c>
      <c r="AX87" s="12">
        <v>42</v>
      </c>
      <c r="AY87" s="12">
        <v>300</v>
      </c>
      <c r="AZ87" s="11">
        <v>347299.05599999998</v>
      </c>
      <c r="BA87" s="11">
        <v>97200</v>
      </c>
      <c r="BB87" s="13">
        <v>90</v>
      </c>
      <c r="BC87" s="13">
        <v>73.051101851851897</v>
      </c>
      <c r="BD87" s="13">
        <v>10.16</v>
      </c>
      <c r="BE87" s="13"/>
      <c r="BF87" s="9" t="s">
        <v>257</v>
      </c>
      <c r="BG87" s="6"/>
      <c r="BH87" s="9" t="s">
        <v>258</v>
      </c>
      <c r="BI87" s="9" t="s">
        <v>259</v>
      </c>
      <c r="BJ87" s="9" t="s">
        <v>377</v>
      </c>
      <c r="BK87" s="9" t="s">
        <v>261</v>
      </c>
      <c r="BL87" s="7" t="s">
        <v>0</v>
      </c>
      <c r="BM87" s="13">
        <v>641363.53591409</v>
      </c>
      <c r="BN87" s="7" t="s">
        <v>184</v>
      </c>
      <c r="BO87" s="13"/>
      <c r="BP87" s="14">
        <v>37603</v>
      </c>
      <c r="BQ87" s="14">
        <v>46734</v>
      </c>
      <c r="BR87" s="13">
        <v>41847.589999999997</v>
      </c>
      <c r="BS87" s="13">
        <v>180</v>
      </c>
      <c r="BT87" s="13">
        <v>42.28</v>
      </c>
    </row>
    <row r="88" spans="1:72" s="2" customFormat="1" ht="18.2" customHeight="1" x14ac:dyDescent="0.15">
      <c r="A88" s="15">
        <v>86</v>
      </c>
      <c r="B88" s="16" t="s">
        <v>35</v>
      </c>
      <c r="C88" s="16" t="s">
        <v>256</v>
      </c>
      <c r="D88" s="17">
        <v>45474</v>
      </c>
      <c r="E88" s="18" t="s">
        <v>378</v>
      </c>
      <c r="F88" s="19">
        <v>0</v>
      </c>
      <c r="G88" s="19">
        <v>0</v>
      </c>
      <c r="H88" s="20">
        <v>27891.54</v>
      </c>
      <c r="I88" s="20">
        <v>0</v>
      </c>
      <c r="J88" s="20">
        <v>0</v>
      </c>
      <c r="K88" s="20">
        <v>27891.54</v>
      </c>
      <c r="L88" s="20">
        <v>576.58000000000004</v>
      </c>
      <c r="M88" s="20">
        <v>0</v>
      </c>
      <c r="N88" s="20">
        <v>0</v>
      </c>
      <c r="O88" s="20">
        <v>0</v>
      </c>
      <c r="P88" s="20">
        <v>576.58000000000004</v>
      </c>
      <c r="Q88" s="20">
        <v>0</v>
      </c>
      <c r="R88" s="20">
        <v>0</v>
      </c>
      <c r="S88" s="20">
        <v>27314.959999999999</v>
      </c>
      <c r="T88" s="20">
        <v>0</v>
      </c>
      <c r="U88" s="20">
        <v>236.15</v>
      </c>
      <c r="V88" s="20">
        <v>0</v>
      </c>
      <c r="W88" s="20">
        <v>0</v>
      </c>
      <c r="X88" s="20">
        <v>236.15</v>
      </c>
      <c r="Y88" s="20">
        <v>0</v>
      </c>
      <c r="Z88" s="20">
        <v>0</v>
      </c>
      <c r="AA88" s="20">
        <v>0</v>
      </c>
      <c r="AB88" s="20">
        <v>163.63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52.5</v>
      </c>
      <c r="AI88" s="20">
        <v>73.75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6.6000000000000003E-2</v>
      </c>
      <c r="AR88" s="20">
        <v>0</v>
      </c>
      <c r="AS88" s="20">
        <v>0</v>
      </c>
      <c r="AT88" s="20">
        <f>VLOOKUP(E88,[1]Aplicado!$C$151:$AL$1340,36,0)</f>
        <v>0</v>
      </c>
      <c r="AU88" s="20">
        <f t="shared" si="1"/>
        <v>1102.6759999999999</v>
      </c>
      <c r="AV88" s="20">
        <v>0</v>
      </c>
      <c r="AW88" s="20">
        <v>0</v>
      </c>
      <c r="AX88" s="21">
        <v>42</v>
      </c>
      <c r="AY88" s="21">
        <v>300</v>
      </c>
      <c r="AZ88" s="20">
        <v>316238.42920000001</v>
      </c>
      <c r="BA88" s="20">
        <v>88339.5</v>
      </c>
      <c r="BB88" s="22">
        <v>90</v>
      </c>
      <c r="BC88" s="22">
        <v>27.8283938668433</v>
      </c>
      <c r="BD88" s="22">
        <v>10.16</v>
      </c>
      <c r="BE88" s="22"/>
      <c r="BF88" s="18" t="s">
        <v>257</v>
      </c>
      <c r="BG88" s="15"/>
      <c r="BH88" s="18" t="s">
        <v>258</v>
      </c>
      <c r="BI88" s="18" t="s">
        <v>259</v>
      </c>
      <c r="BJ88" s="18" t="s">
        <v>377</v>
      </c>
      <c r="BK88" s="18" t="s">
        <v>20</v>
      </c>
      <c r="BL88" s="16" t="s">
        <v>0</v>
      </c>
      <c r="BM88" s="22">
        <v>222051.80479256</v>
      </c>
      <c r="BN88" s="16" t="s">
        <v>184</v>
      </c>
      <c r="BO88" s="22"/>
      <c r="BP88" s="23">
        <v>37613</v>
      </c>
      <c r="BQ88" s="23">
        <v>46744</v>
      </c>
      <c r="BR88" s="22">
        <v>0</v>
      </c>
      <c r="BS88" s="22">
        <v>163.63</v>
      </c>
      <c r="BT88" s="22">
        <v>0</v>
      </c>
    </row>
    <row r="89" spans="1:72" s="2" customFormat="1" ht="18.2" customHeight="1" x14ac:dyDescent="0.15">
      <c r="A89" s="6">
        <v>87</v>
      </c>
      <c r="B89" s="7" t="s">
        <v>35</v>
      </c>
      <c r="C89" s="7" t="s">
        <v>256</v>
      </c>
      <c r="D89" s="8">
        <v>45474</v>
      </c>
      <c r="E89" s="9" t="s">
        <v>379</v>
      </c>
      <c r="F89" s="10">
        <v>2</v>
      </c>
      <c r="G89" s="10">
        <v>2</v>
      </c>
      <c r="H89" s="11">
        <v>29207.58</v>
      </c>
      <c r="I89" s="11">
        <v>1619.45</v>
      </c>
      <c r="J89" s="11">
        <v>0</v>
      </c>
      <c r="K89" s="11">
        <v>30827.03</v>
      </c>
      <c r="L89" s="11">
        <v>643.75</v>
      </c>
      <c r="M89" s="11">
        <v>0</v>
      </c>
      <c r="N89" s="11">
        <v>0</v>
      </c>
      <c r="O89" s="11">
        <v>463.34</v>
      </c>
      <c r="P89" s="11">
        <v>0</v>
      </c>
      <c r="Q89" s="11">
        <v>0</v>
      </c>
      <c r="R89" s="11">
        <v>0</v>
      </c>
      <c r="S89" s="11">
        <v>30363.69</v>
      </c>
      <c r="T89" s="11">
        <v>564.17999999999995</v>
      </c>
      <c r="U89" s="11">
        <v>253.25</v>
      </c>
      <c r="V89" s="11">
        <v>0</v>
      </c>
      <c r="W89" s="11">
        <v>258.68</v>
      </c>
      <c r="X89" s="11">
        <v>0</v>
      </c>
      <c r="Y89" s="11">
        <v>0</v>
      </c>
      <c r="Z89" s="11">
        <v>0</v>
      </c>
      <c r="AA89" s="11">
        <v>558.75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86.57</v>
      </c>
      <c r="AK89" s="11">
        <v>0</v>
      </c>
      <c r="AL89" s="11">
        <v>0</v>
      </c>
      <c r="AM89" s="11">
        <v>43.14</v>
      </c>
      <c r="AN89" s="11">
        <v>0</v>
      </c>
      <c r="AO89" s="11">
        <v>53.23</v>
      </c>
      <c r="AP89" s="11">
        <v>81.16</v>
      </c>
      <c r="AQ89" s="11">
        <v>0</v>
      </c>
      <c r="AR89" s="11">
        <v>0</v>
      </c>
      <c r="AS89" s="11">
        <v>4.9199999999999999E-3</v>
      </c>
      <c r="AT89" s="11">
        <f>VLOOKUP(E89,[1]Aplicado!$C$151:$AL$1340,36,0)</f>
        <v>0</v>
      </c>
      <c r="AU89" s="11">
        <f t="shared" si="1"/>
        <v>986.11507999999992</v>
      </c>
      <c r="AV89" s="11">
        <v>1799.86</v>
      </c>
      <c r="AW89" s="11">
        <v>558.75</v>
      </c>
      <c r="AX89" s="12">
        <v>46</v>
      </c>
      <c r="AY89" s="12">
        <v>300</v>
      </c>
      <c r="AZ89" s="11">
        <v>385118.96</v>
      </c>
      <c r="BA89" s="11">
        <v>97200</v>
      </c>
      <c r="BB89" s="13">
        <v>82</v>
      </c>
      <c r="BC89" s="13">
        <v>25.615458641975302</v>
      </c>
      <c r="BD89" s="13">
        <v>10.199999999999999</v>
      </c>
      <c r="BE89" s="13"/>
      <c r="BF89" s="9" t="s">
        <v>257</v>
      </c>
      <c r="BG89" s="6"/>
      <c r="BH89" s="9" t="s">
        <v>258</v>
      </c>
      <c r="BI89" s="9" t="s">
        <v>259</v>
      </c>
      <c r="BJ89" s="9" t="s">
        <v>377</v>
      </c>
      <c r="BK89" s="9" t="s">
        <v>279</v>
      </c>
      <c r="BL89" s="7" t="s">
        <v>0</v>
      </c>
      <c r="BM89" s="13">
        <v>246835.87911759</v>
      </c>
      <c r="BN89" s="7" t="s">
        <v>184</v>
      </c>
      <c r="BO89" s="13"/>
      <c r="BP89" s="14">
        <v>37712</v>
      </c>
      <c r="BQ89" s="14">
        <v>46844</v>
      </c>
      <c r="BR89" s="13">
        <v>482.38</v>
      </c>
      <c r="BS89" s="13">
        <v>86.57</v>
      </c>
      <c r="BT89" s="13">
        <v>43.14</v>
      </c>
    </row>
    <row r="90" spans="1:72" s="2" customFormat="1" ht="18.2" customHeight="1" x14ac:dyDescent="0.15">
      <c r="A90" s="15">
        <v>88</v>
      </c>
      <c r="B90" s="16" t="s">
        <v>35</v>
      </c>
      <c r="C90" s="16" t="s">
        <v>256</v>
      </c>
      <c r="D90" s="17">
        <v>45474</v>
      </c>
      <c r="E90" s="18" t="s">
        <v>380</v>
      </c>
      <c r="F90" s="19">
        <v>0</v>
      </c>
      <c r="G90" s="19">
        <v>0</v>
      </c>
      <c r="H90" s="20">
        <v>23948.45</v>
      </c>
      <c r="I90" s="20">
        <v>0</v>
      </c>
      <c r="J90" s="20">
        <v>0</v>
      </c>
      <c r="K90" s="20">
        <v>23948.45</v>
      </c>
      <c r="L90" s="20">
        <v>492.43</v>
      </c>
      <c r="M90" s="20">
        <v>0</v>
      </c>
      <c r="N90" s="20">
        <v>0</v>
      </c>
      <c r="O90" s="20">
        <v>0</v>
      </c>
      <c r="P90" s="20">
        <v>492.43</v>
      </c>
      <c r="Q90" s="20">
        <v>0</v>
      </c>
      <c r="R90" s="20">
        <v>0</v>
      </c>
      <c r="S90" s="20">
        <v>23456.02</v>
      </c>
      <c r="T90" s="20">
        <v>0</v>
      </c>
      <c r="U90" s="20">
        <v>202.56</v>
      </c>
      <c r="V90" s="20">
        <v>0</v>
      </c>
      <c r="W90" s="20">
        <v>0</v>
      </c>
      <c r="X90" s="20">
        <v>202.56</v>
      </c>
      <c r="Y90" s="20">
        <v>0</v>
      </c>
      <c r="Z90" s="20">
        <v>0</v>
      </c>
      <c r="AA90" s="20">
        <v>0</v>
      </c>
      <c r="AB90" s="20">
        <v>69.83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41.39</v>
      </c>
      <c r="AI90" s="20">
        <v>63.27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3.7999999999999999E-2</v>
      </c>
      <c r="AR90" s="20">
        <v>0</v>
      </c>
      <c r="AS90" s="20">
        <v>0</v>
      </c>
      <c r="AT90" s="20">
        <f>VLOOKUP(E90,[1]Aplicado!$C$151:$AL$1340,36,0)</f>
        <v>0</v>
      </c>
      <c r="AU90" s="20">
        <f t="shared" si="1"/>
        <v>869.51800000000003</v>
      </c>
      <c r="AV90" s="20">
        <v>0</v>
      </c>
      <c r="AW90" s="20">
        <v>0</v>
      </c>
      <c r="AX90" s="21">
        <v>45</v>
      </c>
      <c r="AY90" s="21">
        <v>300</v>
      </c>
      <c r="AZ90" s="20">
        <v>350833.68</v>
      </c>
      <c r="BA90" s="20">
        <v>75600</v>
      </c>
      <c r="BB90" s="22">
        <v>70</v>
      </c>
      <c r="BC90" s="22">
        <v>21.718537037036999</v>
      </c>
      <c r="BD90" s="22">
        <v>10.15</v>
      </c>
      <c r="BE90" s="22"/>
      <c r="BF90" s="18" t="s">
        <v>257</v>
      </c>
      <c r="BG90" s="15"/>
      <c r="BH90" s="18" t="s">
        <v>258</v>
      </c>
      <c r="BI90" s="18" t="s">
        <v>259</v>
      </c>
      <c r="BJ90" s="18" t="s">
        <v>260</v>
      </c>
      <c r="BK90" s="18" t="s">
        <v>20</v>
      </c>
      <c r="BL90" s="16" t="s">
        <v>0</v>
      </c>
      <c r="BM90" s="22">
        <v>190681.28140221999</v>
      </c>
      <c r="BN90" s="16" t="s">
        <v>184</v>
      </c>
      <c r="BO90" s="22"/>
      <c r="BP90" s="23">
        <v>37683</v>
      </c>
      <c r="BQ90" s="23">
        <v>46815</v>
      </c>
      <c r="BR90" s="22">
        <v>0</v>
      </c>
      <c r="BS90" s="22">
        <v>69.83</v>
      </c>
      <c r="BT90" s="22">
        <v>0</v>
      </c>
    </row>
    <row r="91" spans="1:72" s="2" customFormat="1" ht="18.2" customHeight="1" x14ac:dyDescent="0.15">
      <c r="A91" s="6">
        <v>89</v>
      </c>
      <c r="B91" s="7" t="s">
        <v>35</v>
      </c>
      <c r="C91" s="7" t="s">
        <v>256</v>
      </c>
      <c r="D91" s="8">
        <v>45474</v>
      </c>
      <c r="E91" s="9" t="s">
        <v>81</v>
      </c>
      <c r="F91" s="10">
        <v>84</v>
      </c>
      <c r="G91" s="10">
        <v>83</v>
      </c>
      <c r="H91" s="11">
        <v>32887.07</v>
      </c>
      <c r="I91" s="11">
        <v>34575.39</v>
      </c>
      <c r="J91" s="11">
        <v>0</v>
      </c>
      <c r="K91" s="11">
        <v>67462.460000000006</v>
      </c>
      <c r="L91" s="11">
        <v>575.49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67462.460000000006</v>
      </c>
      <c r="T91" s="11">
        <v>36738.29</v>
      </c>
      <c r="U91" s="11">
        <v>276.22000000000003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37014.51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f>VLOOKUP(E91,[1]Aplicado!$C$151:$AL$1340,36,0)</f>
        <v>0</v>
      </c>
      <c r="AU91" s="11">
        <f t="shared" si="1"/>
        <v>0</v>
      </c>
      <c r="AV91" s="11">
        <v>35150.879999999997</v>
      </c>
      <c r="AW91" s="11">
        <v>37014.51</v>
      </c>
      <c r="AX91" s="12">
        <v>47</v>
      </c>
      <c r="AY91" s="12">
        <v>300</v>
      </c>
      <c r="AZ91" s="11">
        <v>339444.81</v>
      </c>
      <c r="BA91" s="11">
        <v>93150</v>
      </c>
      <c r="BB91" s="13">
        <v>90</v>
      </c>
      <c r="BC91" s="13">
        <v>65.181120772946898</v>
      </c>
      <c r="BD91" s="13">
        <v>10.08</v>
      </c>
      <c r="BE91" s="13"/>
      <c r="BF91" s="9" t="s">
        <v>257</v>
      </c>
      <c r="BG91" s="6"/>
      <c r="BH91" s="9" t="s">
        <v>258</v>
      </c>
      <c r="BI91" s="9" t="s">
        <v>259</v>
      </c>
      <c r="BJ91" s="9" t="s">
        <v>377</v>
      </c>
      <c r="BK91" s="9" t="s">
        <v>261</v>
      </c>
      <c r="BL91" s="7" t="s">
        <v>0</v>
      </c>
      <c r="BM91" s="13">
        <v>548423.31816506002</v>
      </c>
      <c r="BN91" s="7" t="s">
        <v>184</v>
      </c>
      <c r="BO91" s="13"/>
      <c r="BP91" s="14">
        <v>37750</v>
      </c>
      <c r="BQ91" s="14">
        <v>46882</v>
      </c>
      <c r="BR91" s="13">
        <v>21073.55</v>
      </c>
      <c r="BS91" s="13">
        <v>90.88</v>
      </c>
      <c r="BT91" s="13">
        <v>42.93</v>
      </c>
    </row>
    <row r="92" spans="1:72" s="2" customFormat="1" ht="18.2" customHeight="1" x14ac:dyDescent="0.15">
      <c r="A92" s="15">
        <v>90</v>
      </c>
      <c r="B92" s="16" t="s">
        <v>35</v>
      </c>
      <c r="C92" s="16" t="s">
        <v>256</v>
      </c>
      <c r="D92" s="17">
        <v>45474</v>
      </c>
      <c r="E92" s="18" t="s">
        <v>82</v>
      </c>
      <c r="F92" s="19">
        <v>24</v>
      </c>
      <c r="G92" s="19">
        <v>24</v>
      </c>
      <c r="H92" s="20">
        <v>0</v>
      </c>
      <c r="I92" s="20">
        <v>25308.17</v>
      </c>
      <c r="J92" s="20">
        <v>0</v>
      </c>
      <c r="K92" s="20">
        <v>25308.17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25308.17</v>
      </c>
      <c r="T92" s="20">
        <v>2865.34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2865.34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f>VLOOKUP(E92,[1]Aplicado!$C$151:$AL$1340,36,0)</f>
        <v>0</v>
      </c>
      <c r="AU92" s="20">
        <f t="shared" si="1"/>
        <v>0</v>
      </c>
      <c r="AV92" s="20">
        <v>25308.17</v>
      </c>
      <c r="AW92" s="20">
        <v>2865.34</v>
      </c>
      <c r="AX92" s="21">
        <v>0</v>
      </c>
      <c r="AY92" s="21">
        <v>300</v>
      </c>
      <c r="AZ92" s="20">
        <v>444901.1973</v>
      </c>
      <c r="BA92" s="20">
        <v>123386.4</v>
      </c>
      <c r="BB92" s="22">
        <v>90</v>
      </c>
      <c r="BC92" s="22">
        <v>18.460181186905501</v>
      </c>
      <c r="BD92" s="22">
        <v>10.24</v>
      </c>
      <c r="BE92" s="22"/>
      <c r="BF92" s="18" t="s">
        <v>257</v>
      </c>
      <c r="BG92" s="15"/>
      <c r="BH92" s="18" t="s">
        <v>381</v>
      </c>
      <c r="BI92" s="18" t="s">
        <v>382</v>
      </c>
      <c r="BJ92" s="18" t="s">
        <v>383</v>
      </c>
      <c r="BK92" s="18" t="s">
        <v>261</v>
      </c>
      <c r="BL92" s="16" t="s">
        <v>0</v>
      </c>
      <c r="BM92" s="22">
        <v>205737.98477087001</v>
      </c>
      <c r="BN92" s="16" t="s">
        <v>184</v>
      </c>
      <c r="BO92" s="22"/>
      <c r="BP92" s="23">
        <v>37665</v>
      </c>
      <c r="BQ92" s="23">
        <v>46796</v>
      </c>
      <c r="BR92" s="22">
        <v>9741.2000000000007</v>
      </c>
      <c r="BS92" s="22">
        <v>0</v>
      </c>
      <c r="BT92" s="22">
        <v>54.19</v>
      </c>
    </row>
    <row r="93" spans="1:72" s="2" customFormat="1" ht="18.2" customHeight="1" x14ac:dyDescent="0.15">
      <c r="A93" s="6">
        <v>91</v>
      </c>
      <c r="B93" s="7" t="s">
        <v>35</v>
      </c>
      <c r="C93" s="7" t="s">
        <v>256</v>
      </c>
      <c r="D93" s="8">
        <v>45474</v>
      </c>
      <c r="E93" s="9" t="s">
        <v>384</v>
      </c>
      <c r="F93" s="10">
        <v>1</v>
      </c>
      <c r="G93" s="10">
        <v>0</v>
      </c>
      <c r="H93" s="11">
        <v>35089.83</v>
      </c>
      <c r="I93" s="11">
        <v>655.74</v>
      </c>
      <c r="J93" s="11">
        <v>0</v>
      </c>
      <c r="K93" s="11">
        <v>35745.57</v>
      </c>
      <c r="L93" s="11">
        <v>661.34</v>
      </c>
      <c r="M93" s="11">
        <v>0</v>
      </c>
      <c r="N93" s="11">
        <v>0</v>
      </c>
      <c r="O93" s="11">
        <v>609.05999999999995</v>
      </c>
      <c r="P93" s="11">
        <v>0</v>
      </c>
      <c r="Q93" s="11">
        <v>0</v>
      </c>
      <c r="R93" s="11">
        <v>0</v>
      </c>
      <c r="S93" s="11">
        <v>35136.51</v>
      </c>
      <c r="T93" s="11">
        <v>304.99</v>
      </c>
      <c r="U93" s="11">
        <v>299.39</v>
      </c>
      <c r="V93" s="11">
        <v>0</v>
      </c>
      <c r="W93" s="11">
        <v>304.99</v>
      </c>
      <c r="X93" s="11">
        <v>0</v>
      </c>
      <c r="Y93" s="11">
        <v>0</v>
      </c>
      <c r="Z93" s="11">
        <v>0</v>
      </c>
      <c r="AA93" s="11">
        <v>299.39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89.28</v>
      </c>
      <c r="AK93" s="11">
        <v>0</v>
      </c>
      <c r="AL93" s="11">
        <v>0</v>
      </c>
      <c r="AM93" s="11">
        <v>43.37</v>
      </c>
      <c r="AN93" s="11">
        <v>0</v>
      </c>
      <c r="AO93" s="11">
        <v>56.83</v>
      </c>
      <c r="AP93" s="11">
        <v>86.59</v>
      </c>
      <c r="AQ93" s="11">
        <v>4.0000000000000001E-3</v>
      </c>
      <c r="AR93" s="11">
        <v>0</v>
      </c>
      <c r="AS93" s="11">
        <v>0</v>
      </c>
      <c r="AT93" s="11">
        <f>VLOOKUP(E93,[1]Aplicado!$C$151:$AL$1340,36,0)</f>
        <v>0</v>
      </c>
      <c r="AU93" s="11">
        <f t="shared" si="1"/>
        <v>1190.124</v>
      </c>
      <c r="AV93" s="11">
        <v>708.02</v>
      </c>
      <c r="AW93" s="11">
        <v>299.39</v>
      </c>
      <c r="AX93" s="12">
        <v>45</v>
      </c>
      <c r="AY93" s="12">
        <v>300</v>
      </c>
      <c r="AZ93" s="11">
        <v>444901.1973</v>
      </c>
      <c r="BA93" s="11">
        <v>103787.6</v>
      </c>
      <c r="BB93" s="13">
        <v>76</v>
      </c>
      <c r="BC93" s="13">
        <v>25.729227383618099</v>
      </c>
      <c r="BD93" s="13">
        <v>10.24</v>
      </c>
      <c r="BE93" s="13"/>
      <c r="BF93" s="9" t="s">
        <v>257</v>
      </c>
      <c r="BG93" s="6"/>
      <c r="BH93" s="9" t="s">
        <v>381</v>
      </c>
      <c r="BI93" s="9" t="s">
        <v>382</v>
      </c>
      <c r="BJ93" s="9" t="s">
        <v>383</v>
      </c>
      <c r="BK93" s="9" t="s">
        <v>279</v>
      </c>
      <c r="BL93" s="7" t="s">
        <v>0</v>
      </c>
      <c r="BM93" s="13">
        <v>285635.61724460998</v>
      </c>
      <c r="BN93" s="7" t="s">
        <v>184</v>
      </c>
      <c r="BO93" s="13"/>
      <c r="BP93" s="14">
        <v>37665</v>
      </c>
      <c r="BQ93" s="14">
        <v>46796</v>
      </c>
      <c r="BR93" s="13">
        <v>276.08999999999997</v>
      </c>
      <c r="BS93" s="13">
        <v>89.28</v>
      </c>
      <c r="BT93" s="13">
        <v>43.39</v>
      </c>
    </row>
    <row r="94" spans="1:72" s="2" customFormat="1" ht="18.2" customHeight="1" x14ac:dyDescent="0.15">
      <c r="A94" s="15">
        <v>92</v>
      </c>
      <c r="B94" s="16" t="s">
        <v>35</v>
      </c>
      <c r="C94" s="16" t="s">
        <v>256</v>
      </c>
      <c r="D94" s="17">
        <v>45474</v>
      </c>
      <c r="E94" s="18" t="s">
        <v>83</v>
      </c>
      <c r="F94" s="19">
        <v>119</v>
      </c>
      <c r="G94" s="19">
        <v>118</v>
      </c>
      <c r="H94" s="20">
        <v>27713.24</v>
      </c>
      <c r="I94" s="20">
        <v>41286.67</v>
      </c>
      <c r="J94" s="20">
        <v>0</v>
      </c>
      <c r="K94" s="20">
        <v>68999.91</v>
      </c>
      <c r="L94" s="20">
        <v>552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68999.91</v>
      </c>
      <c r="T94" s="20">
        <v>52268.33</v>
      </c>
      <c r="U94" s="20">
        <v>234.6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52502.93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f>VLOOKUP(E94,[1]Aplicado!$C$151:$AL$1340,36,0)</f>
        <v>0</v>
      </c>
      <c r="AU94" s="20">
        <f t="shared" si="1"/>
        <v>0</v>
      </c>
      <c r="AV94" s="20">
        <v>41838.67</v>
      </c>
      <c r="AW94" s="20">
        <v>52502.93</v>
      </c>
      <c r="AX94" s="21">
        <v>43</v>
      </c>
      <c r="AY94" s="21">
        <v>300</v>
      </c>
      <c r="AZ94" s="20">
        <v>105430.21</v>
      </c>
      <c r="BA94" s="20">
        <v>85500</v>
      </c>
      <c r="BB94" s="22">
        <v>81</v>
      </c>
      <c r="BC94" s="22">
        <v>65.368335789473704</v>
      </c>
      <c r="BD94" s="22">
        <v>10.16</v>
      </c>
      <c r="BE94" s="22"/>
      <c r="BF94" s="18" t="s">
        <v>257</v>
      </c>
      <c r="BG94" s="15"/>
      <c r="BH94" s="18" t="s">
        <v>270</v>
      </c>
      <c r="BI94" s="18" t="s">
        <v>179</v>
      </c>
      <c r="BJ94" s="18" t="s">
        <v>385</v>
      </c>
      <c r="BK94" s="18" t="s">
        <v>261</v>
      </c>
      <c r="BL94" s="16" t="s">
        <v>0</v>
      </c>
      <c r="BM94" s="22">
        <v>560921.72736201005</v>
      </c>
      <c r="BN94" s="16" t="s">
        <v>184</v>
      </c>
      <c r="BO94" s="22"/>
      <c r="BP94" s="23">
        <v>37599</v>
      </c>
      <c r="BQ94" s="23">
        <v>46730</v>
      </c>
      <c r="BR94" s="22">
        <v>38568.800000000003</v>
      </c>
      <c r="BS94" s="22">
        <v>174</v>
      </c>
      <c r="BT94" s="22">
        <v>42.32</v>
      </c>
    </row>
    <row r="95" spans="1:72" s="2" customFormat="1" ht="18.2" customHeight="1" x14ac:dyDescent="0.15">
      <c r="A95" s="6">
        <v>93</v>
      </c>
      <c r="B95" s="7" t="s">
        <v>35</v>
      </c>
      <c r="C95" s="7" t="s">
        <v>256</v>
      </c>
      <c r="D95" s="8">
        <v>45474</v>
      </c>
      <c r="E95" s="9" t="s">
        <v>386</v>
      </c>
      <c r="F95" s="10">
        <v>1</v>
      </c>
      <c r="G95" s="10">
        <v>0</v>
      </c>
      <c r="H95" s="11">
        <v>33180.31</v>
      </c>
      <c r="I95" s="11">
        <v>495.13</v>
      </c>
      <c r="J95" s="11">
        <v>0</v>
      </c>
      <c r="K95" s="11">
        <v>33675.440000000002</v>
      </c>
      <c r="L95" s="11">
        <v>499.21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33675.440000000002</v>
      </c>
      <c r="T95" s="11">
        <v>109.23</v>
      </c>
      <c r="U95" s="11">
        <v>273.74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382.97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f>VLOOKUP(E95,[1]Aplicado!$C$151:$AL$1340,36,0)</f>
        <v>0</v>
      </c>
      <c r="AU95" s="11">
        <f t="shared" si="1"/>
        <v>0</v>
      </c>
      <c r="AV95" s="11">
        <v>994.34</v>
      </c>
      <c r="AW95" s="11">
        <v>382.97</v>
      </c>
      <c r="AX95" s="12">
        <v>79</v>
      </c>
      <c r="AY95" s="12">
        <v>360</v>
      </c>
      <c r="AZ95" s="11">
        <v>395000.435</v>
      </c>
      <c r="BA95" s="11">
        <v>88825</v>
      </c>
      <c r="BB95" s="13">
        <v>66</v>
      </c>
      <c r="BC95" s="13">
        <v>25.0219987616099</v>
      </c>
      <c r="BD95" s="13">
        <v>9.9</v>
      </c>
      <c r="BE95" s="13"/>
      <c r="BF95" s="9" t="s">
        <v>257</v>
      </c>
      <c r="BG95" s="6"/>
      <c r="BH95" s="9" t="s">
        <v>298</v>
      </c>
      <c r="BI95" s="9" t="s">
        <v>299</v>
      </c>
      <c r="BJ95" s="9" t="s">
        <v>387</v>
      </c>
      <c r="BK95" s="9" t="s">
        <v>279</v>
      </c>
      <c r="BL95" s="7" t="s">
        <v>0</v>
      </c>
      <c r="BM95" s="13">
        <v>273758.12482184003</v>
      </c>
      <c r="BN95" s="7" t="s">
        <v>184</v>
      </c>
      <c r="BO95" s="13"/>
      <c r="BP95" s="14">
        <v>36895</v>
      </c>
      <c r="BQ95" s="14">
        <v>47852</v>
      </c>
      <c r="BR95" s="13">
        <v>294.22000000000003</v>
      </c>
      <c r="BS95" s="13">
        <v>148</v>
      </c>
      <c r="BT95" s="13">
        <v>44.66</v>
      </c>
    </row>
    <row r="96" spans="1:72" s="2" customFormat="1" ht="18.2" customHeight="1" x14ac:dyDescent="0.15">
      <c r="A96" s="15">
        <v>94</v>
      </c>
      <c r="B96" s="16" t="s">
        <v>35</v>
      </c>
      <c r="C96" s="16" t="s">
        <v>256</v>
      </c>
      <c r="D96" s="17">
        <v>45474</v>
      </c>
      <c r="E96" s="18" t="s">
        <v>84</v>
      </c>
      <c r="F96" s="19">
        <v>204</v>
      </c>
      <c r="G96" s="19">
        <v>203</v>
      </c>
      <c r="H96" s="20">
        <v>33083.71</v>
      </c>
      <c r="I96" s="20">
        <v>58372.23</v>
      </c>
      <c r="J96" s="20">
        <v>0</v>
      </c>
      <c r="K96" s="20">
        <v>91455.94</v>
      </c>
      <c r="L96" s="20">
        <v>605.79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91455.94</v>
      </c>
      <c r="T96" s="20">
        <v>122906.25</v>
      </c>
      <c r="U96" s="20">
        <v>282.83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123189.08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f>VLOOKUP(E96,[1]Aplicado!$C$151:$AL$1340,36,0)</f>
        <v>0</v>
      </c>
      <c r="AU96" s="20">
        <f t="shared" si="1"/>
        <v>0</v>
      </c>
      <c r="AV96" s="20">
        <v>58978.02</v>
      </c>
      <c r="AW96" s="20">
        <v>123189.08</v>
      </c>
      <c r="AX96" s="21">
        <v>45</v>
      </c>
      <c r="AY96" s="21">
        <v>300</v>
      </c>
      <c r="AZ96" s="20">
        <v>346738.12</v>
      </c>
      <c r="BA96" s="20">
        <v>95850</v>
      </c>
      <c r="BB96" s="22">
        <v>90</v>
      </c>
      <c r="BC96" s="22">
        <v>85.874122065727704</v>
      </c>
      <c r="BD96" s="22">
        <v>10.26</v>
      </c>
      <c r="BE96" s="22"/>
      <c r="BF96" s="18" t="s">
        <v>257</v>
      </c>
      <c r="BG96" s="15"/>
      <c r="BH96" s="18" t="s">
        <v>270</v>
      </c>
      <c r="BI96" s="18" t="s">
        <v>179</v>
      </c>
      <c r="BJ96" s="18" t="s">
        <v>350</v>
      </c>
      <c r="BK96" s="18" t="s">
        <v>261</v>
      </c>
      <c r="BL96" s="16" t="s">
        <v>0</v>
      </c>
      <c r="BM96" s="22">
        <v>743473.77905734</v>
      </c>
      <c r="BN96" s="16" t="s">
        <v>184</v>
      </c>
      <c r="BO96" s="22"/>
      <c r="BP96" s="23">
        <v>37700</v>
      </c>
      <c r="BQ96" s="23">
        <v>46832</v>
      </c>
      <c r="BR96" s="22">
        <v>47394.879999999997</v>
      </c>
      <c r="BS96" s="22">
        <v>81.290000000000006</v>
      </c>
      <c r="BT96" s="22">
        <v>43.25</v>
      </c>
    </row>
    <row r="97" spans="1:72" s="2" customFormat="1" ht="18.2" customHeight="1" x14ac:dyDescent="0.15">
      <c r="A97" s="6">
        <v>95</v>
      </c>
      <c r="B97" s="7" t="s">
        <v>35</v>
      </c>
      <c r="C97" s="7" t="s">
        <v>256</v>
      </c>
      <c r="D97" s="8">
        <v>45474</v>
      </c>
      <c r="E97" s="9" t="s">
        <v>388</v>
      </c>
      <c r="F97" s="10">
        <v>1</v>
      </c>
      <c r="G97" s="10">
        <v>0</v>
      </c>
      <c r="H97" s="11">
        <v>32387.63</v>
      </c>
      <c r="I97" s="11">
        <v>601.75</v>
      </c>
      <c r="J97" s="11">
        <v>0</v>
      </c>
      <c r="K97" s="11">
        <v>32989.379999999997</v>
      </c>
      <c r="L97" s="11">
        <v>606.9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32989.379999999997</v>
      </c>
      <c r="T97" s="11">
        <v>286.87</v>
      </c>
      <c r="U97" s="11">
        <v>281.72000000000003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568.59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f>VLOOKUP(E97,[1]Aplicado!$C$151:$AL$1340,36,0)</f>
        <v>0</v>
      </c>
      <c r="AU97" s="11">
        <f t="shared" si="1"/>
        <v>0</v>
      </c>
      <c r="AV97" s="11">
        <v>1208.6500000000001</v>
      </c>
      <c r="AW97" s="11">
        <v>568.59</v>
      </c>
      <c r="AX97" s="12">
        <v>45</v>
      </c>
      <c r="AY97" s="12">
        <v>300</v>
      </c>
      <c r="AZ97" s="11">
        <v>346738.12</v>
      </c>
      <c r="BA97" s="11">
        <v>95850</v>
      </c>
      <c r="BB97" s="13">
        <v>90</v>
      </c>
      <c r="BC97" s="13">
        <v>30.975943661971801</v>
      </c>
      <c r="BD97" s="13">
        <v>10.26</v>
      </c>
      <c r="BE97" s="13"/>
      <c r="BF97" s="9" t="s">
        <v>257</v>
      </c>
      <c r="BG97" s="6"/>
      <c r="BH97" s="9" t="s">
        <v>270</v>
      </c>
      <c r="BI97" s="9" t="s">
        <v>179</v>
      </c>
      <c r="BJ97" s="9" t="s">
        <v>350</v>
      </c>
      <c r="BK97" s="9" t="s">
        <v>279</v>
      </c>
      <c r="BL97" s="7" t="s">
        <v>0</v>
      </c>
      <c r="BM97" s="13">
        <v>268180.92971718003</v>
      </c>
      <c r="BN97" s="7" t="s">
        <v>184</v>
      </c>
      <c r="BO97" s="13"/>
      <c r="BP97" s="14">
        <v>37700</v>
      </c>
      <c r="BQ97" s="14">
        <v>46832</v>
      </c>
      <c r="BR97" s="13">
        <v>513.09</v>
      </c>
      <c r="BS97" s="13">
        <v>81.290000000000006</v>
      </c>
      <c r="BT97" s="13">
        <v>43.25</v>
      </c>
    </row>
    <row r="98" spans="1:72" s="2" customFormat="1" ht="18.2" customHeight="1" x14ac:dyDescent="0.15">
      <c r="A98" s="15">
        <v>96</v>
      </c>
      <c r="B98" s="16" t="s">
        <v>35</v>
      </c>
      <c r="C98" s="16" t="s">
        <v>256</v>
      </c>
      <c r="D98" s="17">
        <v>45474</v>
      </c>
      <c r="E98" s="18" t="s">
        <v>389</v>
      </c>
      <c r="F98" s="19">
        <v>0</v>
      </c>
      <c r="G98" s="19">
        <v>0</v>
      </c>
      <c r="H98" s="20">
        <v>42580.24</v>
      </c>
      <c r="I98" s="20">
        <v>0</v>
      </c>
      <c r="J98" s="20">
        <v>0</v>
      </c>
      <c r="K98" s="20">
        <v>42580.24</v>
      </c>
      <c r="L98" s="20">
        <v>781.44</v>
      </c>
      <c r="M98" s="20">
        <v>0</v>
      </c>
      <c r="N98" s="20">
        <v>0</v>
      </c>
      <c r="O98" s="20">
        <v>0</v>
      </c>
      <c r="P98" s="20">
        <v>781.44</v>
      </c>
      <c r="Q98" s="20">
        <v>0</v>
      </c>
      <c r="R98" s="20">
        <v>0</v>
      </c>
      <c r="S98" s="20">
        <v>41798.800000000003</v>
      </c>
      <c r="T98" s="20">
        <v>0</v>
      </c>
      <c r="U98" s="20">
        <v>363.35</v>
      </c>
      <c r="V98" s="20">
        <v>0</v>
      </c>
      <c r="W98" s="20">
        <v>0</v>
      </c>
      <c r="X98" s="20">
        <v>363.35</v>
      </c>
      <c r="Y98" s="20">
        <v>0</v>
      </c>
      <c r="Z98" s="20">
        <v>0</v>
      </c>
      <c r="AA98" s="20">
        <v>0</v>
      </c>
      <c r="AB98" s="20">
        <v>106.38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67.709999999999994</v>
      </c>
      <c r="AI98" s="20">
        <v>103.3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4.2000000000000003E-2</v>
      </c>
      <c r="AR98" s="20">
        <v>0</v>
      </c>
      <c r="AS98" s="20">
        <v>0</v>
      </c>
      <c r="AT98" s="20">
        <f>VLOOKUP(E98,[1]Aplicado!$C$151:$AL$1340,36,0)</f>
        <v>0</v>
      </c>
      <c r="AU98" s="20">
        <f t="shared" si="1"/>
        <v>1422.222</v>
      </c>
      <c r="AV98" s="20">
        <v>0</v>
      </c>
      <c r="AW98" s="20">
        <v>0</v>
      </c>
      <c r="AX98" s="21">
        <v>45</v>
      </c>
      <c r="AY98" s="21">
        <v>300</v>
      </c>
      <c r="AZ98" s="20">
        <v>445999.7513</v>
      </c>
      <c r="BA98" s="20">
        <v>123671.25</v>
      </c>
      <c r="BB98" s="22">
        <v>90</v>
      </c>
      <c r="BC98" s="22">
        <v>30.418484490130101</v>
      </c>
      <c r="BD98" s="22">
        <v>10.24</v>
      </c>
      <c r="BE98" s="22"/>
      <c r="BF98" s="18" t="s">
        <v>257</v>
      </c>
      <c r="BG98" s="15"/>
      <c r="BH98" s="18" t="s">
        <v>316</v>
      </c>
      <c r="BI98" s="18" t="s">
        <v>390</v>
      </c>
      <c r="BJ98" s="18" t="s">
        <v>391</v>
      </c>
      <c r="BK98" s="18" t="s">
        <v>20</v>
      </c>
      <c r="BL98" s="16" t="s">
        <v>0</v>
      </c>
      <c r="BM98" s="22">
        <v>339795.44462680002</v>
      </c>
      <c r="BN98" s="16" t="s">
        <v>184</v>
      </c>
      <c r="BO98" s="22"/>
      <c r="BP98" s="23">
        <v>37671</v>
      </c>
      <c r="BQ98" s="23">
        <v>46802</v>
      </c>
      <c r="BR98" s="22">
        <v>0</v>
      </c>
      <c r="BS98" s="22">
        <v>106.38</v>
      </c>
      <c r="BT98" s="22">
        <v>0</v>
      </c>
    </row>
    <row r="99" spans="1:72" s="2" customFormat="1" ht="18.2" customHeight="1" x14ac:dyDescent="0.15">
      <c r="A99" s="6">
        <v>97</v>
      </c>
      <c r="B99" s="7" t="s">
        <v>35</v>
      </c>
      <c r="C99" s="7" t="s">
        <v>256</v>
      </c>
      <c r="D99" s="8">
        <v>45474</v>
      </c>
      <c r="E99" s="9" t="s">
        <v>392</v>
      </c>
      <c r="F99" s="10">
        <v>10</v>
      </c>
      <c r="G99" s="10">
        <v>9</v>
      </c>
      <c r="H99" s="11">
        <v>94071.72</v>
      </c>
      <c r="I99" s="11">
        <v>16379.89</v>
      </c>
      <c r="J99" s="11">
        <v>0</v>
      </c>
      <c r="K99" s="11">
        <v>110451.61</v>
      </c>
      <c r="L99" s="11">
        <v>1843.01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110451.61</v>
      </c>
      <c r="T99" s="11">
        <v>8824.43</v>
      </c>
      <c r="U99" s="11">
        <v>870.86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9695.2900000000009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f>VLOOKUP(E99,[1]Aplicado!$C$151:$AL$1340,36,0)</f>
        <v>0</v>
      </c>
      <c r="AU99" s="11">
        <f t="shared" si="1"/>
        <v>0</v>
      </c>
      <c r="AV99" s="11">
        <v>18222.900000000001</v>
      </c>
      <c r="AW99" s="11">
        <v>9695.2900000000009</v>
      </c>
      <c r="AX99" s="12">
        <v>46</v>
      </c>
      <c r="AY99" s="12">
        <v>300</v>
      </c>
      <c r="AZ99" s="11">
        <v>923173.44</v>
      </c>
      <c r="BA99" s="11">
        <v>294079.11</v>
      </c>
      <c r="BB99" s="13">
        <v>85</v>
      </c>
      <c r="BC99" s="13">
        <v>31.924698255513601</v>
      </c>
      <c r="BD99" s="13">
        <v>10.199999999999999</v>
      </c>
      <c r="BE99" s="13"/>
      <c r="BF99" s="9" t="s">
        <v>257</v>
      </c>
      <c r="BG99" s="6"/>
      <c r="BH99" s="9" t="s">
        <v>37</v>
      </c>
      <c r="BI99" s="9" t="s">
        <v>393</v>
      </c>
      <c r="BJ99" s="9" t="s">
        <v>394</v>
      </c>
      <c r="BK99" s="9" t="s">
        <v>261</v>
      </c>
      <c r="BL99" s="7" t="s">
        <v>0</v>
      </c>
      <c r="BM99" s="13">
        <v>897895.48814071005</v>
      </c>
      <c r="BN99" s="7" t="s">
        <v>184</v>
      </c>
      <c r="BO99" s="13"/>
      <c r="BP99" s="14">
        <v>37715</v>
      </c>
      <c r="BQ99" s="14">
        <v>46847</v>
      </c>
      <c r="BR99" s="13">
        <v>6988.44</v>
      </c>
      <c r="BS99" s="13">
        <v>261.92</v>
      </c>
      <c r="BT99" s="13">
        <v>43.11</v>
      </c>
    </row>
    <row r="100" spans="1:72" s="2" customFormat="1" ht="18.2" customHeight="1" x14ac:dyDescent="0.15">
      <c r="A100" s="15">
        <v>98</v>
      </c>
      <c r="B100" s="16" t="s">
        <v>35</v>
      </c>
      <c r="C100" s="16" t="s">
        <v>256</v>
      </c>
      <c r="D100" s="17">
        <v>45474</v>
      </c>
      <c r="E100" s="18" t="s">
        <v>85</v>
      </c>
      <c r="F100" s="19">
        <v>69</v>
      </c>
      <c r="G100" s="19">
        <v>68</v>
      </c>
      <c r="H100" s="20">
        <v>54826.58</v>
      </c>
      <c r="I100" s="20">
        <v>19498.37</v>
      </c>
      <c r="J100" s="20">
        <v>0</v>
      </c>
      <c r="K100" s="20">
        <v>74324.95</v>
      </c>
      <c r="L100" s="20">
        <v>375.71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74324.95</v>
      </c>
      <c r="T100" s="20">
        <v>38894.959999999999</v>
      </c>
      <c r="U100" s="20">
        <v>470.57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39365.53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f>VLOOKUP(E100,[1]Aplicado!$C$151:$AL$1340,36,0)</f>
        <v>0</v>
      </c>
      <c r="AU100" s="20">
        <f t="shared" si="1"/>
        <v>0</v>
      </c>
      <c r="AV100" s="20">
        <v>19874.080000000002</v>
      </c>
      <c r="AW100" s="20">
        <v>39365.53</v>
      </c>
      <c r="AX100" s="21">
        <v>96</v>
      </c>
      <c r="AY100" s="21">
        <v>360</v>
      </c>
      <c r="AZ100" s="20">
        <v>325388.96500000003</v>
      </c>
      <c r="BA100" s="20">
        <v>94050</v>
      </c>
      <c r="BB100" s="22">
        <v>90</v>
      </c>
      <c r="BC100" s="22">
        <v>71.124354066985703</v>
      </c>
      <c r="BD100" s="22">
        <v>10.3</v>
      </c>
      <c r="BE100" s="22"/>
      <c r="BF100" s="18" t="s">
        <v>257</v>
      </c>
      <c r="BG100" s="15"/>
      <c r="BH100" s="18" t="s">
        <v>267</v>
      </c>
      <c r="BI100" s="18" t="s">
        <v>268</v>
      </c>
      <c r="BJ100" s="18" t="s">
        <v>276</v>
      </c>
      <c r="BK100" s="18" t="s">
        <v>261</v>
      </c>
      <c r="BL100" s="16" t="s">
        <v>0</v>
      </c>
      <c r="BM100" s="22">
        <v>604210.63360944996</v>
      </c>
      <c r="BN100" s="16" t="s">
        <v>184</v>
      </c>
      <c r="BO100" s="22"/>
      <c r="BP100" s="23">
        <v>37400</v>
      </c>
      <c r="BQ100" s="23">
        <v>48358</v>
      </c>
      <c r="BR100" s="22">
        <v>25448.57</v>
      </c>
      <c r="BS100" s="22">
        <v>195.42</v>
      </c>
      <c r="BT100" s="22">
        <v>43.67</v>
      </c>
    </row>
    <row r="101" spans="1:72" s="2" customFormat="1" ht="18.2" customHeight="1" x14ac:dyDescent="0.15">
      <c r="A101" s="6">
        <v>99</v>
      </c>
      <c r="B101" s="7" t="s">
        <v>35</v>
      </c>
      <c r="C101" s="7" t="s">
        <v>256</v>
      </c>
      <c r="D101" s="8">
        <v>45474</v>
      </c>
      <c r="E101" s="9" t="s">
        <v>395</v>
      </c>
      <c r="F101" s="10">
        <v>0</v>
      </c>
      <c r="G101" s="10">
        <v>0</v>
      </c>
      <c r="H101" s="11">
        <v>47798.02</v>
      </c>
      <c r="I101" s="11">
        <v>0</v>
      </c>
      <c r="J101" s="11">
        <v>0</v>
      </c>
      <c r="K101" s="11">
        <v>47798.02</v>
      </c>
      <c r="L101" s="11">
        <v>389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47798.02</v>
      </c>
      <c r="T101" s="11">
        <v>0</v>
      </c>
      <c r="U101" s="11">
        <v>410.27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410.27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0.1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9.8408999999999996E-2</v>
      </c>
      <c r="AT101" s="11">
        <f>VLOOKUP(E101,[1]Aplicado!$C$151:$AL$1340,36,0)</f>
        <v>0</v>
      </c>
      <c r="AU101" s="11">
        <f t="shared" si="1"/>
        <v>1.5910000000000091E-3</v>
      </c>
      <c r="AV101" s="11">
        <v>389</v>
      </c>
      <c r="AW101" s="11">
        <v>410.27</v>
      </c>
      <c r="AX101" s="12">
        <v>95</v>
      </c>
      <c r="AY101" s="12">
        <v>360</v>
      </c>
      <c r="AZ101" s="11">
        <v>358921.35230000003</v>
      </c>
      <c r="BA101" s="11">
        <v>88825</v>
      </c>
      <c r="BB101" s="13">
        <v>77</v>
      </c>
      <c r="BC101" s="13">
        <v>41.434816099071199</v>
      </c>
      <c r="BD101" s="13">
        <v>10.3</v>
      </c>
      <c r="BE101" s="13"/>
      <c r="BF101" s="9" t="s">
        <v>257</v>
      </c>
      <c r="BG101" s="6"/>
      <c r="BH101" s="9" t="s">
        <v>298</v>
      </c>
      <c r="BI101" s="9" t="s">
        <v>299</v>
      </c>
      <c r="BJ101" s="9" t="s">
        <v>361</v>
      </c>
      <c r="BK101" s="9" t="s">
        <v>20</v>
      </c>
      <c r="BL101" s="7" t="s">
        <v>0</v>
      </c>
      <c r="BM101" s="13">
        <v>388564.96976422</v>
      </c>
      <c r="BN101" s="7" t="s">
        <v>184</v>
      </c>
      <c r="BO101" s="13"/>
      <c r="BP101" s="14">
        <v>37393</v>
      </c>
      <c r="BQ101" s="14">
        <v>48351</v>
      </c>
      <c r="BR101" s="13">
        <v>324.36</v>
      </c>
      <c r="BS101" s="13">
        <v>193.65</v>
      </c>
      <c r="BT101" s="13">
        <v>43.62</v>
      </c>
    </row>
    <row r="102" spans="1:72" s="2" customFormat="1" ht="18.2" customHeight="1" x14ac:dyDescent="0.15">
      <c r="A102" s="15">
        <v>100</v>
      </c>
      <c r="B102" s="16" t="s">
        <v>35</v>
      </c>
      <c r="C102" s="16" t="s">
        <v>256</v>
      </c>
      <c r="D102" s="17">
        <v>45474</v>
      </c>
      <c r="E102" s="18" t="s">
        <v>86</v>
      </c>
      <c r="F102" s="19">
        <v>0</v>
      </c>
      <c r="G102" s="19">
        <v>0</v>
      </c>
      <c r="H102" s="20">
        <v>50098.41</v>
      </c>
      <c r="I102" s="20">
        <v>0</v>
      </c>
      <c r="J102" s="20">
        <v>0</v>
      </c>
      <c r="K102" s="20">
        <v>50098.41</v>
      </c>
      <c r="L102" s="20">
        <v>416.27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50098.41</v>
      </c>
      <c r="T102" s="20">
        <v>0</v>
      </c>
      <c r="U102" s="20">
        <v>430.01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430.01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7.0000000000000007E-2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6.8887000000000004E-2</v>
      </c>
      <c r="AT102" s="20">
        <f>VLOOKUP(E102,[1]Aplicado!$C$151:$AL$1340,36,0)</f>
        <v>0</v>
      </c>
      <c r="AU102" s="20">
        <f t="shared" si="1"/>
        <v>1.1130000000000029E-3</v>
      </c>
      <c r="AV102" s="20">
        <v>416.27</v>
      </c>
      <c r="AW102" s="20">
        <v>430.01</v>
      </c>
      <c r="AX102" s="21">
        <v>97</v>
      </c>
      <c r="AY102" s="21">
        <v>360</v>
      </c>
      <c r="AZ102" s="20">
        <v>432000.56410000002</v>
      </c>
      <c r="BA102" s="20">
        <v>94050</v>
      </c>
      <c r="BB102" s="22">
        <v>68</v>
      </c>
      <c r="BC102" s="22">
        <v>36.222135885167503</v>
      </c>
      <c r="BD102" s="22">
        <v>10.3</v>
      </c>
      <c r="BE102" s="22"/>
      <c r="BF102" s="18" t="s">
        <v>257</v>
      </c>
      <c r="BG102" s="15"/>
      <c r="BH102" s="18" t="s">
        <v>298</v>
      </c>
      <c r="BI102" s="18" t="s">
        <v>299</v>
      </c>
      <c r="BJ102" s="18" t="s">
        <v>396</v>
      </c>
      <c r="BK102" s="18" t="s">
        <v>20</v>
      </c>
      <c r="BL102" s="16" t="s">
        <v>0</v>
      </c>
      <c r="BM102" s="22">
        <v>407265.55549550999</v>
      </c>
      <c r="BN102" s="16" t="s">
        <v>184</v>
      </c>
      <c r="BO102" s="22"/>
      <c r="BP102" s="23">
        <v>37411</v>
      </c>
      <c r="BQ102" s="23">
        <v>48369</v>
      </c>
      <c r="BR102" s="22">
        <v>329.44</v>
      </c>
      <c r="BS102" s="22">
        <v>189.75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35</v>
      </c>
      <c r="C103" s="7" t="s">
        <v>256</v>
      </c>
      <c r="D103" s="8">
        <v>45474</v>
      </c>
      <c r="E103" s="9" t="s">
        <v>87</v>
      </c>
      <c r="F103" s="10">
        <v>174</v>
      </c>
      <c r="G103" s="10">
        <v>173</v>
      </c>
      <c r="H103" s="11">
        <v>93038.51</v>
      </c>
      <c r="I103" s="11">
        <v>157071.22</v>
      </c>
      <c r="J103" s="11">
        <v>0</v>
      </c>
      <c r="K103" s="11">
        <v>250109.73</v>
      </c>
      <c r="L103" s="11">
        <v>1783.57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250109.73</v>
      </c>
      <c r="T103" s="11">
        <v>296395.52000000002</v>
      </c>
      <c r="U103" s="11">
        <v>831.79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297227.31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f>VLOOKUP(E103,[1]Aplicado!$C$151:$AL$1340,36,0)</f>
        <v>0</v>
      </c>
      <c r="AU103" s="11">
        <f t="shared" si="1"/>
        <v>0</v>
      </c>
      <c r="AV103" s="11">
        <v>158854.79</v>
      </c>
      <c r="AW103" s="11">
        <v>297227.31</v>
      </c>
      <c r="AX103" s="12">
        <v>43</v>
      </c>
      <c r="AY103" s="12">
        <v>300</v>
      </c>
      <c r="AZ103" s="11">
        <v>854638.53</v>
      </c>
      <c r="BA103" s="11">
        <v>272247.15000000002</v>
      </c>
      <c r="BB103" s="13">
        <v>80</v>
      </c>
      <c r="BC103" s="13">
        <v>73.494904905340604</v>
      </c>
      <c r="BD103" s="13">
        <v>10.73</v>
      </c>
      <c r="BE103" s="13"/>
      <c r="BF103" s="9" t="s">
        <v>257</v>
      </c>
      <c r="BG103" s="6"/>
      <c r="BH103" s="9" t="s">
        <v>298</v>
      </c>
      <c r="BI103" s="9" t="s">
        <v>299</v>
      </c>
      <c r="BJ103" s="9" t="s">
        <v>397</v>
      </c>
      <c r="BK103" s="9" t="s">
        <v>261</v>
      </c>
      <c r="BL103" s="7" t="s">
        <v>0</v>
      </c>
      <c r="BM103" s="13">
        <v>2033219.7792960301</v>
      </c>
      <c r="BN103" s="7" t="s">
        <v>184</v>
      </c>
      <c r="BO103" s="13"/>
      <c r="BP103" s="14">
        <v>37638</v>
      </c>
      <c r="BQ103" s="14">
        <v>46769</v>
      </c>
      <c r="BR103" s="13">
        <v>148507.81</v>
      </c>
      <c r="BS103" s="13">
        <v>445</v>
      </c>
      <c r="BT103" s="13">
        <v>43.56</v>
      </c>
    </row>
    <row r="104" spans="1:72" s="2" customFormat="1" ht="18.2" customHeight="1" x14ac:dyDescent="0.15">
      <c r="A104" s="15">
        <v>102</v>
      </c>
      <c r="B104" s="16" t="s">
        <v>35</v>
      </c>
      <c r="C104" s="16" t="s">
        <v>256</v>
      </c>
      <c r="D104" s="17">
        <v>45474</v>
      </c>
      <c r="E104" s="18" t="s">
        <v>88</v>
      </c>
      <c r="F104" s="19">
        <v>157</v>
      </c>
      <c r="G104" s="19">
        <v>156</v>
      </c>
      <c r="H104" s="20">
        <v>40001.089999999997</v>
      </c>
      <c r="I104" s="20">
        <v>63666.51</v>
      </c>
      <c r="J104" s="20">
        <v>0</v>
      </c>
      <c r="K104" s="20">
        <v>103667.6</v>
      </c>
      <c r="L104" s="20">
        <v>734.23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103667.6</v>
      </c>
      <c r="T104" s="20">
        <v>104557.64</v>
      </c>
      <c r="U104" s="20">
        <v>338.3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104895.94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f>VLOOKUP(E104,[1]Aplicado!$C$151:$AL$1340,36,0)</f>
        <v>0</v>
      </c>
      <c r="AU104" s="20">
        <f t="shared" si="1"/>
        <v>0</v>
      </c>
      <c r="AV104" s="20">
        <v>64400.74</v>
      </c>
      <c r="AW104" s="20">
        <v>104895.94</v>
      </c>
      <c r="AX104" s="21">
        <v>45</v>
      </c>
      <c r="AY104" s="21">
        <v>300</v>
      </c>
      <c r="AZ104" s="20">
        <v>542947.60120000003</v>
      </c>
      <c r="BA104" s="20">
        <v>116668.3</v>
      </c>
      <c r="BB104" s="22">
        <v>70</v>
      </c>
      <c r="BC104" s="22">
        <v>62.199689204351102</v>
      </c>
      <c r="BD104" s="22">
        <v>10.15</v>
      </c>
      <c r="BE104" s="22"/>
      <c r="BF104" s="18" t="s">
        <v>257</v>
      </c>
      <c r="BG104" s="15"/>
      <c r="BH104" s="18" t="s">
        <v>298</v>
      </c>
      <c r="BI104" s="18" t="s">
        <v>299</v>
      </c>
      <c r="BJ104" s="18" t="s">
        <v>398</v>
      </c>
      <c r="BK104" s="18" t="s">
        <v>261</v>
      </c>
      <c r="BL104" s="16" t="s">
        <v>0</v>
      </c>
      <c r="BM104" s="22">
        <v>842746.16102360003</v>
      </c>
      <c r="BN104" s="16" t="s">
        <v>184</v>
      </c>
      <c r="BO104" s="22"/>
      <c r="BP104" s="23">
        <v>37704</v>
      </c>
      <c r="BQ104" s="23">
        <v>46836</v>
      </c>
      <c r="BR104" s="22">
        <v>46362.25</v>
      </c>
      <c r="BS104" s="22">
        <v>108.05</v>
      </c>
      <c r="BT104" s="22">
        <v>43.23</v>
      </c>
    </row>
    <row r="105" spans="1:72" s="2" customFormat="1" ht="18.2" customHeight="1" x14ac:dyDescent="0.15">
      <c r="A105" s="6">
        <v>103</v>
      </c>
      <c r="B105" s="7" t="s">
        <v>35</v>
      </c>
      <c r="C105" s="7" t="s">
        <v>256</v>
      </c>
      <c r="D105" s="8">
        <v>45474</v>
      </c>
      <c r="E105" s="9" t="s">
        <v>399</v>
      </c>
      <c r="F105" s="10">
        <v>0</v>
      </c>
      <c r="G105" s="10">
        <v>0</v>
      </c>
      <c r="H105" s="11">
        <v>36723.120000000003</v>
      </c>
      <c r="I105" s="11">
        <v>0</v>
      </c>
      <c r="J105" s="11">
        <v>0</v>
      </c>
      <c r="K105" s="11">
        <v>36723.120000000003</v>
      </c>
      <c r="L105" s="11">
        <v>391.83</v>
      </c>
      <c r="M105" s="11">
        <v>0</v>
      </c>
      <c r="N105" s="11">
        <v>0</v>
      </c>
      <c r="O105" s="11">
        <v>0</v>
      </c>
      <c r="P105" s="11">
        <v>391.83</v>
      </c>
      <c r="Q105" s="11">
        <v>1.35</v>
      </c>
      <c r="R105" s="11">
        <v>0</v>
      </c>
      <c r="S105" s="11">
        <v>36329.94</v>
      </c>
      <c r="T105" s="11">
        <v>0</v>
      </c>
      <c r="U105" s="11">
        <v>309.07</v>
      </c>
      <c r="V105" s="11">
        <v>0</v>
      </c>
      <c r="W105" s="11">
        <v>0</v>
      </c>
      <c r="X105" s="11">
        <v>309.07</v>
      </c>
      <c r="Y105" s="11">
        <v>0</v>
      </c>
      <c r="Z105" s="11">
        <v>0</v>
      </c>
      <c r="AA105" s="11">
        <v>0</v>
      </c>
      <c r="AB105" s="11">
        <v>106.08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94.15</v>
      </c>
      <c r="AI105" s="11">
        <v>49.28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>
        <v>4.9199999999999999E-3</v>
      </c>
      <c r="AT105" s="11">
        <f>VLOOKUP(E105,[1]Aplicado!$C$151:$AL$1340,36,0)</f>
        <v>0</v>
      </c>
      <c r="AU105" s="11">
        <f t="shared" si="1"/>
        <v>951.75508000000013</v>
      </c>
      <c r="AV105" s="11">
        <v>0</v>
      </c>
      <c r="AW105" s="11">
        <v>0</v>
      </c>
      <c r="AX105" s="12">
        <v>71</v>
      </c>
      <c r="AY105" s="12">
        <v>360</v>
      </c>
      <c r="AZ105" s="11">
        <v>244810.984</v>
      </c>
      <c r="BA105" s="11">
        <v>79200</v>
      </c>
      <c r="BB105" s="13">
        <v>90</v>
      </c>
      <c r="BC105" s="13">
        <v>41.284022727272699</v>
      </c>
      <c r="BD105" s="13">
        <v>10.1</v>
      </c>
      <c r="BE105" s="13"/>
      <c r="BF105" s="9" t="s">
        <v>257</v>
      </c>
      <c r="BG105" s="6"/>
      <c r="BH105" s="9" t="s">
        <v>267</v>
      </c>
      <c r="BI105" s="9" t="s">
        <v>268</v>
      </c>
      <c r="BJ105" s="9" t="s">
        <v>273</v>
      </c>
      <c r="BK105" s="9" t="s">
        <v>20</v>
      </c>
      <c r="BL105" s="7" t="s">
        <v>0</v>
      </c>
      <c r="BM105" s="13">
        <v>295337.38087133999</v>
      </c>
      <c r="BN105" s="7" t="s">
        <v>184</v>
      </c>
      <c r="BO105" s="13"/>
      <c r="BP105" s="14">
        <v>36669</v>
      </c>
      <c r="BQ105" s="14">
        <v>47626</v>
      </c>
      <c r="BR105" s="13">
        <v>0</v>
      </c>
      <c r="BS105" s="13">
        <v>106.08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35</v>
      </c>
      <c r="C106" s="16" t="s">
        <v>256</v>
      </c>
      <c r="D106" s="17">
        <v>45474</v>
      </c>
      <c r="E106" s="18" t="s">
        <v>89</v>
      </c>
      <c r="F106" s="19">
        <v>190</v>
      </c>
      <c r="G106" s="19">
        <v>189</v>
      </c>
      <c r="H106" s="20">
        <v>37727.78</v>
      </c>
      <c r="I106" s="20">
        <v>36281.58</v>
      </c>
      <c r="J106" s="20">
        <v>0</v>
      </c>
      <c r="K106" s="20">
        <v>74009.36</v>
      </c>
      <c r="L106" s="20">
        <v>383.38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74009.36</v>
      </c>
      <c r="T106" s="20">
        <v>96513.55</v>
      </c>
      <c r="U106" s="20">
        <v>317.52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96831.07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f>VLOOKUP(E106,[1]Aplicado!$C$151:$AL$1340,36,0)</f>
        <v>0</v>
      </c>
      <c r="AU106" s="20">
        <f t="shared" si="1"/>
        <v>0</v>
      </c>
      <c r="AV106" s="20">
        <v>36664.959999999999</v>
      </c>
      <c r="AW106" s="20">
        <v>96831.07</v>
      </c>
      <c r="AX106" s="21">
        <v>72</v>
      </c>
      <c r="AY106" s="21">
        <v>360</v>
      </c>
      <c r="AZ106" s="20">
        <v>245403.04800000001</v>
      </c>
      <c r="BA106" s="20">
        <v>79200</v>
      </c>
      <c r="BB106" s="22">
        <v>90</v>
      </c>
      <c r="BC106" s="22">
        <v>84.101545454545501</v>
      </c>
      <c r="BD106" s="22">
        <v>10.1</v>
      </c>
      <c r="BE106" s="22"/>
      <c r="BF106" s="18" t="s">
        <v>257</v>
      </c>
      <c r="BG106" s="15"/>
      <c r="BH106" s="18" t="s">
        <v>267</v>
      </c>
      <c r="BI106" s="18" t="s">
        <v>268</v>
      </c>
      <c r="BJ106" s="18" t="s">
        <v>273</v>
      </c>
      <c r="BK106" s="18" t="s">
        <v>261</v>
      </c>
      <c r="BL106" s="16" t="s">
        <v>0</v>
      </c>
      <c r="BM106" s="22">
        <v>601645.10435096</v>
      </c>
      <c r="BN106" s="16" t="s">
        <v>184</v>
      </c>
      <c r="BO106" s="22"/>
      <c r="BP106" s="23">
        <v>36691</v>
      </c>
      <c r="BQ106" s="23">
        <v>47648</v>
      </c>
      <c r="BR106" s="22">
        <v>50894.45</v>
      </c>
      <c r="BS106" s="22">
        <v>106.06</v>
      </c>
      <c r="BT106" s="22">
        <v>43.84</v>
      </c>
    </row>
    <row r="107" spans="1:72" s="2" customFormat="1" ht="18.2" customHeight="1" x14ac:dyDescent="0.15">
      <c r="A107" s="6">
        <v>105</v>
      </c>
      <c r="B107" s="7" t="s">
        <v>35</v>
      </c>
      <c r="C107" s="7" t="s">
        <v>256</v>
      </c>
      <c r="D107" s="8">
        <v>45474</v>
      </c>
      <c r="E107" s="9" t="s">
        <v>400</v>
      </c>
      <c r="F107" s="10">
        <v>0</v>
      </c>
      <c r="G107" s="10">
        <v>0</v>
      </c>
      <c r="H107" s="11">
        <v>37245.769999999997</v>
      </c>
      <c r="I107" s="11">
        <v>0</v>
      </c>
      <c r="J107" s="11">
        <v>0</v>
      </c>
      <c r="K107" s="11">
        <v>37245.769999999997</v>
      </c>
      <c r="L107" s="11">
        <v>384.44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37245.769999999997</v>
      </c>
      <c r="T107" s="11">
        <v>0</v>
      </c>
      <c r="U107" s="11">
        <v>316.45999999999998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316.45999999999998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0.51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0.501888</v>
      </c>
      <c r="AT107" s="11">
        <f>VLOOKUP(E107,[1]Aplicado!$C$151:$AL$1340,36,0)</f>
        <v>0</v>
      </c>
      <c r="AU107" s="11">
        <f t="shared" si="1"/>
        <v>8.1120000000000081E-3</v>
      </c>
      <c r="AV107" s="11">
        <v>384.44</v>
      </c>
      <c r="AW107" s="11">
        <v>316.45999999999998</v>
      </c>
      <c r="AX107" s="12">
        <v>72</v>
      </c>
      <c r="AY107" s="12">
        <v>360</v>
      </c>
      <c r="AZ107" s="11">
        <v>245940.728</v>
      </c>
      <c r="BA107" s="11">
        <v>79200</v>
      </c>
      <c r="BB107" s="13">
        <v>90</v>
      </c>
      <c r="BC107" s="13">
        <v>42.324738636363598</v>
      </c>
      <c r="BD107" s="13">
        <v>10.1</v>
      </c>
      <c r="BE107" s="13"/>
      <c r="BF107" s="9" t="s">
        <v>257</v>
      </c>
      <c r="BG107" s="6"/>
      <c r="BH107" s="9" t="s">
        <v>267</v>
      </c>
      <c r="BI107" s="9" t="s">
        <v>268</v>
      </c>
      <c r="BJ107" s="9" t="s">
        <v>273</v>
      </c>
      <c r="BK107" s="9" t="s">
        <v>20</v>
      </c>
      <c r="BL107" s="7" t="s">
        <v>0</v>
      </c>
      <c r="BM107" s="13">
        <v>302782.44776447001</v>
      </c>
      <c r="BN107" s="7" t="s">
        <v>184</v>
      </c>
      <c r="BO107" s="13"/>
      <c r="BP107" s="14">
        <v>36705</v>
      </c>
      <c r="BQ107" s="14">
        <v>47662</v>
      </c>
      <c r="BR107" s="13">
        <v>248.77</v>
      </c>
      <c r="BS107" s="13">
        <v>106.06</v>
      </c>
      <c r="BT107" s="13">
        <v>0</v>
      </c>
    </row>
    <row r="108" spans="1:72" s="2" customFormat="1" ht="18.2" customHeight="1" x14ac:dyDescent="0.15">
      <c r="A108" s="15">
        <v>106</v>
      </c>
      <c r="B108" s="16" t="s">
        <v>35</v>
      </c>
      <c r="C108" s="16" t="s">
        <v>256</v>
      </c>
      <c r="D108" s="17">
        <v>45474</v>
      </c>
      <c r="E108" s="18" t="s">
        <v>90</v>
      </c>
      <c r="F108" s="19">
        <v>152</v>
      </c>
      <c r="G108" s="19">
        <v>151</v>
      </c>
      <c r="H108" s="20">
        <v>41250.550000000003</v>
      </c>
      <c r="I108" s="20">
        <v>37637.919999999998</v>
      </c>
      <c r="J108" s="20">
        <v>0</v>
      </c>
      <c r="K108" s="20">
        <v>78888.47</v>
      </c>
      <c r="L108" s="20">
        <v>442.06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78888.47</v>
      </c>
      <c r="T108" s="20">
        <v>82846.399999999994</v>
      </c>
      <c r="U108" s="20">
        <v>350.6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83197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f>VLOOKUP(E108,[1]Aplicado!$C$151:$AL$1340,36,0)</f>
        <v>0</v>
      </c>
      <c r="AU108" s="20">
        <f t="shared" si="1"/>
        <v>0</v>
      </c>
      <c r="AV108" s="20">
        <v>38079.980000000003</v>
      </c>
      <c r="AW108" s="20">
        <v>83197</v>
      </c>
      <c r="AX108" s="21">
        <v>69</v>
      </c>
      <c r="AY108" s="21">
        <v>360</v>
      </c>
      <c r="AZ108" s="20">
        <v>286767.9595</v>
      </c>
      <c r="BA108" s="20">
        <v>88825</v>
      </c>
      <c r="BB108" s="22">
        <v>85</v>
      </c>
      <c r="BC108" s="22">
        <v>75.491358851674605</v>
      </c>
      <c r="BD108" s="22">
        <v>10.199999999999999</v>
      </c>
      <c r="BE108" s="22"/>
      <c r="BF108" s="18" t="s">
        <v>257</v>
      </c>
      <c r="BG108" s="15"/>
      <c r="BH108" s="18" t="s">
        <v>267</v>
      </c>
      <c r="BI108" s="18" t="s">
        <v>268</v>
      </c>
      <c r="BJ108" s="18" t="s">
        <v>273</v>
      </c>
      <c r="BK108" s="18" t="s">
        <v>261</v>
      </c>
      <c r="BL108" s="16" t="s">
        <v>0</v>
      </c>
      <c r="BM108" s="22">
        <v>641308.90694417001</v>
      </c>
      <c r="BN108" s="16" t="s">
        <v>184</v>
      </c>
      <c r="BO108" s="22"/>
      <c r="BP108" s="23">
        <v>36594</v>
      </c>
      <c r="BQ108" s="23">
        <v>47551</v>
      </c>
      <c r="BR108" s="22">
        <v>48043.5</v>
      </c>
      <c r="BS108" s="22">
        <v>125.17</v>
      </c>
      <c r="BT108" s="22">
        <v>44.55</v>
      </c>
    </row>
    <row r="109" spans="1:72" s="2" customFormat="1" ht="18.2" customHeight="1" x14ac:dyDescent="0.15">
      <c r="A109" s="6">
        <v>107</v>
      </c>
      <c r="B109" s="7" t="s">
        <v>36</v>
      </c>
      <c r="C109" s="7" t="s">
        <v>256</v>
      </c>
      <c r="D109" s="8">
        <v>45474</v>
      </c>
      <c r="E109" s="9" t="s">
        <v>3</v>
      </c>
      <c r="F109" s="10">
        <v>0</v>
      </c>
      <c r="G109" s="10">
        <v>0</v>
      </c>
      <c r="H109" s="11">
        <v>44667.68</v>
      </c>
      <c r="I109" s="11">
        <v>0</v>
      </c>
      <c r="J109" s="11">
        <v>0</v>
      </c>
      <c r="K109" s="11">
        <v>44667.68</v>
      </c>
      <c r="L109" s="11">
        <v>1907.73</v>
      </c>
      <c r="M109" s="11">
        <v>0</v>
      </c>
      <c r="N109" s="11">
        <v>0</v>
      </c>
      <c r="O109" s="11">
        <v>0</v>
      </c>
      <c r="P109" s="11">
        <v>1907.73</v>
      </c>
      <c r="Q109" s="11">
        <v>0</v>
      </c>
      <c r="R109" s="11">
        <v>0</v>
      </c>
      <c r="S109" s="11">
        <v>42759.95</v>
      </c>
      <c r="T109" s="11">
        <v>0</v>
      </c>
      <c r="U109" s="11">
        <v>270.61</v>
      </c>
      <c r="V109" s="11">
        <v>0</v>
      </c>
      <c r="W109" s="11">
        <v>0</v>
      </c>
      <c r="X109" s="11">
        <v>270.61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144.08000000000001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3.555037</v>
      </c>
      <c r="AT109" s="11">
        <f>VLOOKUP(E109,[1]Aplicado!$C$151:$AL$1340,36,0)</f>
        <v>0</v>
      </c>
      <c r="AU109" s="11">
        <f t="shared" si="1"/>
        <v>2318.864963</v>
      </c>
      <c r="AV109" s="11">
        <v>0</v>
      </c>
      <c r="AW109" s="11">
        <v>0</v>
      </c>
      <c r="AX109" s="12">
        <v>24</v>
      </c>
      <c r="AY109" s="12">
        <v>120</v>
      </c>
      <c r="AZ109" s="11">
        <v>66606.749699000007</v>
      </c>
      <c r="BA109" s="11">
        <v>185383.22</v>
      </c>
      <c r="BB109" s="13">
        <v>90</v>
      </c>
      <c r="BC109" s="13">
        <v>20.759136128933399</v>
      </c>
      <c r="BD109" s="13">
        <v>7.27</v>
      </c>
      <c r="BE109" s="13"/>
      <c r="BF109" s="9"/>
      <c r="BG109" s="6"/>
      <c r="BH109" s="9" t="s">
        <v>39</v>
      </c>
      <c r="BI109" s="9" t="s">
        <v>183</v>
      </c>
      <c r="BJ109" s="9" t="s">
        <v>401</v>
      </c>
      <c r="BK109" s="9" t="s">
        <v>20</v>
      </c>
      <c r="BL109" s="7" t="s">
        <v>0</v>
      </c>
      <c r="BM109" s="13">
        <v>347608.93189444998</v>
      </c>
      <c r="BN109" s="7" t="s">
        <v>184</v>
      </c>
      <c r="BO109" s="13"/>
      <c r="BP109" s="14">
        <v>42482</v>
      </c>
      <c r="BQ109" s="14">
        <v>46134</v>
      </c>
      <c r="BR109" s="13">
        <v>0</v>
      </c>
      <c r="BS109" s="13">
        <v>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35</v>
      </c>
      <c r="C110" s="16" t="s">
        <v>256</v>
      </c>
      <c r="D110" s="17">
        <v>45474</v>
      </c>
      <c r="E110" s="18" t="s">
        <v>2</v>
      </c>
      <c r="F110" s="19">
        <v>14</v>
      </c>
      <c r="G110" s="19">
        <v>13</v>
      </c>
      <c r="H110" s="20">
        <v>24022.29</v>
      </c>
      <c r="I110" s="20">
        <v>7043.78</v>
      </c>
      <c r="J110" s="20">
        <v>0</v>
      </c>
      <c r="K110" s="20">
        <v>31066.07</v>
      </c>
      <c r="L110" s="20">
        <v>489.23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31066.07</v>
      </c>
      <c r="T110" s="20">
        <v>1641.89</v>
      </c>
      <c r="U110" s="20">
        <v>101.97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1743.86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f>VLOOKUP(E110,[1]Aplicado!$C$151:$AL$1340,36,0)</f>
        <v>0</v>
      </c>
      <c r="AU110" s="20">
        <f t="shared" si="1"/>
        <v>0</v>
      </c>
      <c r="AV110" s="20">
        <v>7533.01</v>
      </c>
      <c r="AW110" s="20">
        <v>1743.86</v>
      </c>
      <c r="AX110" s="21">
        <v>84</v>
      </c>
      <c r="AY110" s="21">
        <v>180</v>
      </c>
      <c r="AZ110" s="20">
        <v>104499.956766</v>
      </c>
      <c r="BA110" s="20">
        <v>64683</v>
      </c>
      <c r="BB110" s="22">
        <v>85</v>
      </c>
      <c r="BC110" s="22">
        <v>40.823956062644001</v>
      </c>
      <c r="BD110" s="22">
        <v>7.27</v>
      </c>
      <c r="BE110" s="22"/>
      <c r="BF110" s="18"/>
      <c r="BG110" s="15"/>
      <c r="BH110" s="18" t="s">
        <v>321</v>
      </c>
      <c r="BI110" s="18" t="s">
        <v>402</v>
      </c>
      <c r="BJ110" s="18" t="s">
        <v>325</v>
      </c>
      <c r="BK110" s="18" t="s">
        <v>261</v>
      </c>
      <c r="BL110" s="16" t="s">
        <v>0</v>
      </c>
      <c r="BM110" s="22">
        <v>252545.74457777</v>
      </c>
      <c r="BN110" s="16" t="s">
        <v>184</v>
      </c>
      <c r="BO110" s="22"/>
      <c r="BP110" s="23">
        <v>42480</v>
      </c>
      <c r="BQ110" s="23">
        <v>47958</v>
      </c>
      <c r="BR110" s="22">
        <v>1152.55</v>
      </c>
      <c r="BS110" s="22">
        <v>0</v>
      </c>
      <c r="BT110" s="22">
        <v>12.3</v>
      </c>
    </row>
    <row r="111" spans="1:72" s="2" customFormat="1" ht="18.2" customHeight="1" x14ac:dyDescent="0.15">
      <c r="A111" s="6">
        <v>109</v>
      </c>
      <c r="B111" s="7" t="s">
        <v>35</v>
      </c>
      <c r="C111" s="7" t="s">
        <v>256</v>
      </c>
      <c r="D111" s="8">
        <v>45474</v>
      </c>
      <c r="E111" s="9" t="s">
        <v>403</v>
      </c>
      <c r="F111" s="10">
        <v>2</v>
      </c>
      <c r="G111" s="10">
        <v>2</v>
      </c>
      <c r="H111" s="11">
        <v>13654.08</v>
      </c>
      <c r="I111" s="11">
        <v>1337.31</v>
      </c>
      <c r="J111" s="11">
        <v>0</v>
      </c>
      <c r="K111" s="11">
        <v>14991.39</v>
      </c>
      <c r="L111" s="11">
        <v>462.76</v>
      </c>
      <c r="M111" s="11">
        <v>0</v>
      </c>
      <c r="N111" s="11">
        <v>0</v>
      </c>
      <c r="O111" s="11">
        <v>457.21</v>
      </c>
      <c r="P111" s="11">
        <v>0</v>
      </c>
      <c r="Q111" s="11">
        <v>0</v>
      </c>
      <c r="R111" s="11">
        <v>0</v>
      </c>
      <c r="S111" s="11">
        <v>14534.18</v>
      </c>
      <c r="T111" s="11">
        <v>268.20999999999998</v>
      </c>
      <c r="U111" s="11">
        <v>85.27</v>
      </c>
      <c r="V111" s="11">
        <v>0</v>
      </c>
      <c r="W111" s="11">
        <v>65.180000000000007</v>
      </c>
      <c r="X111" s="11">
        <v>0</v>
      </c>
      <c r="Y111" s="11">
        <v>0</v>
      </c>
      <c r="Z111" s="11">
        <v>0</v>
      </c>
      <c r="AA111" s="11">
        <v>288.3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28.29</v>
      </c>
      <c r="AN111" s="11">
        <v>0</v>
      </c>
      <c r="AO111" s="11">
        <v>0</v>
      </c>
      <c r="AP111" s="11">
        <v>32.97</v>
      </c>
      <c r="AQ111" s="11">
        <v>0.55500000000000005</v>
      </c>
      <c r="AR111" s="11">
        <v>0</v>
      </c>
      <c r="AS111" s="11">
        <v>0</v>
      </c>
      <c r="AT111" s="11">
        <f>VLOOKUP(E111,[1]Aplicado!$C$151:$AL$1340,36,0)</f>
        <v>0</v>
      </c>
      <c r="AU111" s="11">
        <f t="shared" si="1"/>
        <v>584.20499999999993</v>
      </c>
      <c r="AV111" s="11">
        <v>1342.86</v>
      </c>
      <c r="AW111" s="11">
        <v>288.3</v>
      </c>
      <c r="AX111" s="12">
        <v>28</v>
      </c>
      <c r="AY111" s="12">
        <v>120</v>
      </c>
      <c r="AZ111" s="11">
        <v>242241</v>
      </c>
      <c r="BA111" s="11">
        <v>46638.58</v>
      </c>
      <c r="BB111" s="13">
        <v>0.9</v>
      </c>
      <c r="BC111" s="13">
        <v>0.28047084623931501</v>
      </c>
      <c r="BD111" s="13">
        <v>7.27</v>
      </c>
      <c r="BE111" s="13"/>
      <c r="BF111" s="9"/>
      <c r="BG111" s="6"/>
      <c r="BH111" s="9" t="s">
        <v>37</v>
      </c>
      <c r="BI111" s="9" t="s">
        <v>402</v>
      </c>
      <c r="BJ111" s="9" t="s">
        <v>404</v>
      </c>
      <c r="BK111" s="9" t="s">
        <v>279</v>
      </c>
      <c r="BL111" s="7" t="s">
        <v>0</v>
      </c>
      <c r="BM111" s="13">
        <v>118152.86934998</v>
      </c>
      <c r="BN111" s="7" t="s">
        <v>184</v>
      </c>
      <c r="BO111" s="13"/>
      <c r="BP111" s="14">
        <v>42662</v>
      </c>
      <c r="BQ111" s="14">
        <v>46314</v>
      </c>
      <c r="BR111" s="13">
        <v>116.27</v>
      </c>
      <c r="BS111" s="13">
        <v>0</v>
      </c>
      <c r="BT111" s="13">
        <v>43.05</v>
      </c>
    </row>
    <row r="112" spans="1:72" s="2" customFormat="1" ht="18.2" customHeight="1" x14ac:dyDescent="0.15">
      <c r="A112" s="15">
        <v>110</v>
      </c>
      <c r="B112" s="16" t="s">
        <v>35</v>
      </c>
      <c r="C112" s="16" t="s">
        <v>256</v>
      </c>
      <c r="D112" s="17">
        <v>45474</v>
      </c>
      <c r="E112" s="18" t="s">
        <v>405</v>
      </c>
      <c r="F112" s="19">
        <v>0</v>
      </c>
      <c r="G112" s="19">
        <v>0</v>
      </c>
      <c r="H112" s="20">
        <v>46321.32</v>
      </c>
      <c r="I112" s="20">
        <v>1.47</v>
      </c>
      <c r="J112" s="20">
        <v>0</v>
      </c>
      <c r="K112" s="20">
        <v>46322.79</v>
      </c>
      <c r="L112" s="20">
        <v>408.48</v>
      </c>
      <c r="M112" s="20">
        <v>0</v>
      </c>
      <c r="N112" s="20">
        <v>0</v>
      </c>
      <c r="O112" s="20">
        <v>1.47</v>
      </c>
      <c r="P112" s="20">
        <v>408.48</v>
      </c>
      <c r="Q112" s="20">
        <v>0</v>
      </c>
      <c r="R112" s="20">
        <v>0</v>
      </c>
      <c r="S112" s="20">
        <v>45912.84</v>
      </c>
      <c r="T112" s="20">
        <v>0</v>
      </c>
      <c r="U112" s="20">
        <v>280.63</v>
      </c>
      <c r="V112" s="20">
        <v>0</v>
      </c>
      <c r="W112" s="20">
        <v>0</v>
      </c>
      <c r="X112" s="20">
        <v>280.63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12.27</v>
      </c>
      <c r="AG112" s="20">
        <v>0</v>
      </c>
      <c r="AH112" s="20">
        <v>0</v>
      </c>
      <c r="AI112" s="20">
        <v>58.61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f>VLOOKUP(E112,[1]Aplicado!$C$151:$AL$1340,36,0)</f>
        <v>12.27</v>
      </c>
      <c r="AU112" s="20">
        <f t="shared" si="1"/>
        <v>749.19</v>
      </c>
      <c r="AV112" s="20">
        <v>0</v>
      </c>
      <c r="AW112" s="20">
        <v>0</v>
      </c>
      <c r="AX112" s="21">
        <v>91</v>
      </c>
      <c r="AY112" s="21">
        <v>180</v>
      </c>
      <c r="AZ112" s="20">
        <v>252476</v>
      </c>
      <c r="BA112" s="20">
        <v>51818.79</v>
      </c>
      <c r="BB112" s="22">
        <v>0.9</v>
      </c>
      <c r="BC112" s="22">
        <v>0.79742417760044204</v>
      </c>
      <c r="BD112" s="22">
        <v>7.27</v>
      </c>
      <c r="BE112" s="22"/>
      <c r="BF112" s="18"/>
      <c r="BG112" s="15"/>
      <c r="BH112" s="18" t="s">
        <v>267</v>
      </c>
      <c r="BI112" s="18" t="s">
        <v>402</v>
      </c>
      <c r="BJ112" s="18" t="s">
        <v>402</v>
      </c>
      <c r="BK112" s="18" t="s">
        <v>20</v>
      </c>
      <c r="BL112" s="16" t="s">
        <v>0</v>
      </c>
      <c r="BM112" s="22">
        <v>373239.75525324</v>
      </c>
      <c r="BN112" s="16" t="s">
        <v>184</v>
      </c>
      <c r="BO112" s="22"/>
      <c r="BP112" s="23">
        <v>42667</v>
      </c>
      <c r="BQ112" s="23">
        <v>48145</v>
      </c>
      <c r="BR112" s="22">
        <v>0</v>
      </c>
      <c r="BS112" s="22">
        <v>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35</v>
      </c>
      <c r="C113" s="7" t="s">
        <v>256</v>
      </c>
      <c r="D113" s="8">
        <v>45474</v>
      </c>
      <c r="E113" s="9" t="s">
        <v>91</v>
      </c>
      <c r="F113" s="10">
        <v>53</v>
      </c>
      <c r="G113" s="10">
        <v>52</v>
      </c>
      <c r="H113" s="11">
        <v>20463.98</v>
      </c>
      <c r="I113" s="11">
        <v>30339.200000000001</v>
      </c>
      <c r="J113" s="11">
        <v>0</v>
      </c>
      <c r="K113" s="11">
        <v>50803.18</v>
      </c>
      <c r="L113" s="11">
        <v>647.49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50803.18</v>
      </c>
      <c r="T113" s="11">
        <v>12223.79</v>
      </c>
      <c r="U113" s="11">
        <v>123.96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12347.75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f>VLOOKUP(E113,[1]Aplicado!$C$151:$AL$1340,36,0)</f>
        <v>0</v>
      </c>
      <c r="AU113" s="11">
        <f t="shared" si="1"/>
        <v>0</v>
      </c>
      <c r="AV113" s="11">
        <v>30986.69</v>
      </c>
      <c r="AW113" s="11">
        <v>12347.75</v>
      </c>
      <c r="AX113" s="12">
        <v>30</v>
      </c>
      <c r="AY113" s="12">
        <v>120</v>
      </c>
      <c r="AZ113" s="11">
        <v>291063</v>
      </c>
      <c r="BA113" s="11">
        <v>65652.66</v>
      </c>
      <c r="BB113" s="13">
        <v>0.85</v>
      </c>
      <c r="BC113" s="13">
        <v>0.65774491086880604</v>
      </c>
      <c r="BD113" s="13">
        <v>7.27</v>
      </c>
      <c r="BE113" s="13"/>
      <c r="BF113" s="9"/>
      <c r="BG113" s="6"/>
      <c r="BH113" s="9" t="s">
        <v>298</v>
      </c>
      <c r="BI113" s="9" t="s">
        <v>402</v>
      </c>
      <c r="BJ113" s="9" t="s">
        <v>402</v>
      </c>
      <c r="BK113" s="9" t="s">
        <v>261</v>
      </c>
      <c r="BL113" s="7" t="s">
        <v>0</v>
      </c>
      <c r="BM113" s="13">
        <v>412994.85000898002</v>
      </c>
      <c r="BN113" s="7" t="s">
        <v>184</v>
      </c>
      <c r="BO113" s="13"/>
      <c r="BP113" s="14">
        <v>42699</v>
      </c>
      <c r="BQ113" s="14">
        <v>46351</v>
      </c>
      <c r="BR113" s="13">
        <v>4410.6000000000004</v>
      </c>
      <c r="BS113" s="13">
        <v>0</v>
      </c>
      <c r="BT113" s="13">
        <v>12.3</v>
      </c>
    </row>
    <row r="114" spans="1:72" s="2" customFormat="1" ht="18.2" customHeight="1" x14ac:dyDescent="0.15">
      <c r="A114" s="15">
        <v>112</v>
      </c>
      <c r="B114" s="16" t="s">
        <v>35</v>
      </c>
      <c r="C114" s="16" t="s">
        <v>256</v>
      </c>
      <c r="D114" s="17">
        <v>45474</v>
      </c>
      <c r="E114" s="18" t="s">
        <v>406</v>
      </c>
      <c r="F114" s="19">
        <v>0</v>
      </c>
      <c r="G114" s="19">
        <v>0</v>
      </c>
      <c r="H114" s="20">
        <v>16481.16</v>
      </c>
      <c r="I114" s="20">
        <v>0</v>
      </c>
      <c r="J114" s="20">
        <v>0</v>
      </c>
      <c r="K114" s="20">
        <v>16481.16</v>
      </c>
      <c r="L114" s="20">
        <v>521.54</v>
      </c>
      <c r="M114" s="20">
        <v>0</v>
      </c>
      <c r="N114" s="20">
        <v>0</v>
      </c>
      <c r="O114" s="20">
        <v>0</v>
      </c>
      <c r="P114" s="20">
        <v>521.54</v>
      </c>
      <c r="Q114" s="20">
        <v>0</v>
      </c>
      <c r="R114" s="20">
        <v>0</v>
      </c>
      <c r="S114" s="20">
        <v>15959.62</v>
      </c>
      <c r="T114" s="20">
        <v>0</v>
      </c>
      <c r="U114" s="20">
        <v>99.85</v>
      </c>
      <c r="V114" s="20">
        <v>0</v>
      </c>
      <c r="W114" s="20">
        <v>0</v>
      </c>
      <c r="X114" s="20">
        <v>99.85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35.950000000000003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f>VLOOKUP(E114,[1]Aplicado!$C$151:$AL$1340,36,0)</f>
        <v>0</v>
      </c>
      <c r="AU114" s="20">
        <f t="shared" si="1"/>
        <v>657.33999999999992</v>
      </c>
      <c r="AV114" s="20">
        <v>0</v>
      </c>
      <c r="AW114" s="20">
        <v>0</v>
      </c>
      <c r="AX114" s="21">
        <v>30</v>
      </c>
      <c r="AY114" s="21">
        <v>120</v>
      </c>
      <c r="AZ114" s="20">
        <v>244353</v>
      </c>
      <c r="BA114" s="20">
        <v>52882.51</v>
      </c>
      <c r="BB114" s="22">
        <v>0.9</v>
      </c>
      <c r="BC114" s="22">
        <v>0.27161452813037801</v>
      </c>
      <c r="BD114" s="22">
        <v>7.27</v>
      </c>
      <c r="BE114" s="22"/>
      <c r="BF114" s="18"/>
      <c r="BG114" s="15"/>
      <c r="BH114" s="18" t="s">
        <v>308</v>
      </c>
      <c r="BI114" s="18" t="s">
        <v>402</v>
      </c>
      <c r="BJ114" s="18" t="s">
        <v>402</v>
      </c>
      <c r="BK114" s="18" t="s">
        <v>20</v>
      </c>
      <c r="BL114" s="16" t="s">
        <v>0</v>
      </c>
      <c r="BM114" s="22">
        <v>129740.71442182</v>
      </c>
      <c r="BN114" s="16" t="s">
        <v>184</v>
      </c>
      <c r="BO114" s="22"/>
      <c r="BP114" s="23">
        <v>42699</v>
      </c>
      <c r="BQ114" s="23">
        <v>46351</v>
      </c>
      <c r="BR114" s="22">
        <v>0</v>
      </c>
      <c r="BS114" s="22">
        <v>0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35</v>
      </c>
      <c r="C115" s="7" t="s">
        <v>256</v>
      </c>
      <c r="D115" s="8">
        <v>45474</v>
      </c>
      <c r="E115" s="9" t="s">
        <v>4</v>
      </c>
      <c r="F115" s="10">
        <v>74</v>
      </c>
      <c r="G115" s="10">
        <v>73</v>
      </c>
      <c r="H115" s="11">
        <v>18816.580000000002</v>
      </c>
      <c r="I115" s="11">
        <v>32040.87</v>
      </c>
      <c r="J115" s="11">
        <v>0</v>
      </c>
      <c r="K115" s="11">
        <v>50857.45</v>
      </c>
      <c r="L115" s="11">
        <v>516.72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50857.45</v>
      </c>
      <c r="T115" s="11">
        <v>17105.580000000002</v>
      </c>
      <c r="U115" s="11">
        <v>113.98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17219.560000000001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f>VLOOKUP(E115,[1]Aplicado!$C$151:$AL$1340,36,0)</f>
        <v>0</v>
      </c>
      <c r="AU115" s="11">
        <f t="shared" si="1"/>
        <v>0</v>
      </c>
      <c r="AV115" s="11">
        <v>32557.59</v>
      </c>
      <c r="AW115" s="11">
        <v>17219.560000000001</v>
      </c>
      <c r="AX115" s="12">
        <v>34</v>
      </c>
      <c r="AY115" s="12">
        <v>120</v>
      </c>
      <c r="AZ115" s="11">
        <v>258207</v>
      </c>
      <c r="BA115" s="11">
        <v>53674.73</v>
      </c>
      <c r="BB115" s="13">
        <v>0.89999799999999996</v>
      </c>
      <c r="BC115" s="13">
        <v>0.852758892035414</v>
      </c>
      <c r="BD115" s="13">
        <v>7.27</v>
      </c>
      <c r="BE115" s="13"/>
      <c r="BF115" s="9"/>
      <c r="BG115" s="6"/>
      <c r="BH115" s="9" t="s">
        <v>407</v>
      </c>
      <c r="BI115" s="9" t="s">
        <v>402</v>
      </c>
      <c r="BJ115" s="9" t="s">
        <v>408</v>
      </c>
      <c r="BK115" s="9" t="s">
        <v>261</v>
      </c>
      <c r="BL115" s="7" t="s">
        <v>0</v>
      </c>
      <c r="BM115" s="13">
        <v>413436.02771694999</v>
      </c>
      <c r="BN115" s="7" t="s">
        <v>184</v>
      </c>
      <c r="BO115" s="13"/>
      <c r="BP115" s="14">
        <v>42815</v>
      </c>
      <c r="BQ115" s="14">
        <v>46467</v>
      </c>
      <c r="BR115" s="13">
        <v>5549.11</v>
      </c>
      <c r="BS115" s="13">
        <v>0</v>
      </c>
      <c r="BT115" s="13">
        <v>12.3</v>
      </c>
    </row>
    <row r="116" spans="1:72" s="2" customFormat="1" ht="18.2" customHeight="1" x14ac:dyDescent="0.15">
      <c r="A116" s="15">
        <v>114</v>
      </c>
      <c r="B116" s="16" t="s">
        <v>35</v>
      </c>
      <c r="C116" s="16" t="s">
        <v>256</v>
      </c>
      <c r="D116" s="17">
        <v>45474</v>
      </c>
      <c r="E116" s="18" t="s">
        <v>5</v>
      </c>
      <c r="F116" s="19">
        <v>0</v>
      </c>
      <c r="G116" s="19">
        <v>0</v>
      </c>
      <c r="H116" s="20">
        <v>58037.24</v>
      </c>
      <c r="I116" s="20">
        <v>0</v>
      </c>
      <c r="J116" s="20">
        <v>0</v>
      </c>
      <c r="K116" s="20">
        <v>58037.24</v>
      </c>
      <c r="L116" s="20">
        <v>460.04</v>
      </c>
      <c r="M116" s="20">
        <v>0</v>
      </c>
      <c r="N116" s="20">
        <v>0</v>
      </c>
      <c r="O116" s="20">
        <v>0</v>
      </c>
      <c r="P116" s="20">
        <v>460.04</v>
      </c>
      <c r="Q116" s="20">
        <v>0</v>
      </c>
      <c r="R116" s="20">
        <v>0</v>
      </c>
      <c r="S116" s="20">
        <v>57577.2</v>
      </c>
      <c r="T116" s="20">
        <v>0</v>
      </c>
      <c r="U116" s="20">
        <v>351.61</v>
      </c>
      <c r="V116" s="20">
        <v>0</v>
      </c>
      <c r="W116" s="20">
        <v>0</v>
      </c>
      <c r="X116" s="20">
        <v>351.61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60.35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0.40300000000000002</v>
      </c>
      <c r="AR116" s="20">
        <v>0</v>
      </c>
      <c r="AS116" s="20">
        <v>0</v>
      </c>
      <c r="AT116" s="20">
        <f>VLOOKUP(E116,[1]Aplicado!$C$151:$AL$1340,36,0)</f>
        <v>0</v>
      </c>
      <c r="AU116" s="20">
        <f t="shared" si="1"/>
        <v>872.40300000000002</v>
      </c>
      <c r="AV116" s="20">
        <v>0</v>
      </c>
      <c r="AW116" s="20">
        <v>0</v>
      </c>
      <c r="AX116" s="21">
        <v>95</v>
      </c>
      <c r="AY116" s="21">
        <v>180</v>
      </c>
      <c r="AZ116" s="20">
        <v>250013</v>
      </c>
      <c r="BA116" s="20">
        <v>88802.36</v>
      </c>
      <c r="BB116" s="22">
        <v>0.84999899999999995</v>
      </c>
      <c r="BC116" s="22">
        <v>0.551117812891459</v>
      </c>
      <c r="BD116" s="22">
        <v>7.27</v>
      </c>
      <c r="BE116" s="22"/>
      <c r="BF116" s="18"/>
      <c r="BG116" s="15"/>
      <c r="BH116" s="18" t="s">
        <v>258</v>
      </c>
      <c r="BI116" s="18" t="s">
        <v>402</v>
      </c>
      <c r="BJ116" s="18" t="s">
        <v>409</v>
      </c>
      <c r="BK116" s="18" t="s">
        <v>20</v>
      </c>
      <c r="BL116" s="16" t="s">
        <v>0</v>
      </c>
      <c r="BM116" s="22">
        <v>468062.96530919999</v>
      </c>
      <c r="BN116" s="16" t="s">
        <v>184</v>
      </c>
      <c r="BO116" s="22"/>
      <c r="BP116" s="23">
        <v>42835</v>
      </c>
      <c r="BQ116" s="23">
        <v>48314</v>
      </c>
      <c r="BR116" s="22">
        <v>0</v>
      </c>
      <c r="BS116" s="22">
        <v>0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35</v>
      </c>
      <c r="C117" s="7" t="s">
        <v>256</v>
      </c>
      <c r="D117" s="8">
        <v>45474</v>
      </c>
      <c r="E117" s="9" t="s">
        <v>6</v>
      </c>
      <c r="F117" s="10">
        <v>0</v>
      </c>
      <c r="G117" s="10">
        <v>0</v>
      </c>
      <c r="H117" s="11">
        <v>26991.52</v>
      </c>
      <c r="I117" s="11">
        <v>484.35</v>
      </c>
      <c r="J117" s="11">
        <v>0</v>
      </c>
      <c r="K117" s="11">
        <v>27475.87</v>
      </c>
      <c r="L117" s="11">
        <v>677.83</v>
      </c>
      <c r="M117" s="11">
        <v>0</v>
      </c>
      <c r="N117" s="11">
        <v>0</v>
      </c>
      <c r="O117" s="11">
        <v>484.35</v>
      </c>
      <c r="P117" s="11">
        <v>677.83</v>
      </c>
      <c r="Q117" s="11">
        <v>0</v>
      </c>
      <c r="R117" s="11">
        <v>0</v>
      </c>
      <c r="S117" s="11">
        <v>26313.69</v>
      </c>
      <c r="T117" s="11">
        <v>0</v>
      </c>
      <c r="U117" s="11">
        <v>163.52000000000001</v>
      </c>
      <c r="V117" s="11">
        <v>0</v>
      </c>
      <c r="W117" s="11">
        <v>0</v>
      </c>
      <c r="X117" s="11">
        <v>163.52000000000001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42.95</v>
      </c>
      <c r="AG117" s="11">
        <v>0</v>
      </c>
      <c r="AH117" s="11">
        <v>0</v>
      </c>
      <c r="AI117" s="11">
        <v>48.66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3.7999999999999999E-2</v>
      </c>
      <c r="AR117" s="11">
        <v>0</v>
      </c>
      <c r="AS117" s="11">
        <v>0</v>
      </c>
      <c r="AT117" s="11">
        <f>VLOOKUP(E117,[1]Aplicado!$C$151:$AL$1340,36,0)</f>
        <v>0</v>
      </c>
      <c r="AU117" s="11">
        <f t="shared" si="1"/>
        <v>1417.348</v>
      </c>
      <c r="AV117" s="11">
        <v>0</v>
      </c>
      <c r="AW117" s="11">
        <v>0</v>
      </c>
      <c r="AX117" s="12">
        <v>37</v>
      </c>
      <c r="AY117" s="12">
        <v>120</v>
      </c>
      <c r="AZ117" s="11">
        <v>300000</v>
      </c>
      <c r="BA117" s="11">
        <v>71601.19</v>
      </c>
      <c r="BB117" s="13">
        <v>0.85</v>
      </c>
      <c r="BC117" s="13">
        <v>0.31237799958352602</v>
      </c>
      <c r="BD117" s="13">
        <v>7.27</v>
      </c>
      <c r="BE117" s="13"/>
      <c r="BF117" s="9"/>
      <c r="BG117" s="6"/>
      <c r="BH117" s="9" t="s">
        <v>343</v>
      </c>
      <c r="BI117" s="9" t="s">
        <v>402</v>
      </c>
      <c r="BJ117" s="9" t="s">
        <v>410</v>
      </c>
      <c r="BK117" s="9" t="s">
        <v>20</v>
      </c>
      <c r="BL117" s="7" t="s">
        <v>0</v>
      </c>
      <c r="BM117" s="13">
        <v>213912.16956759</v>
      </c>
      <c r="BN117" s="7" t="s">
        <v>184</v>
      </c>
      <c r="BO117" s="13"/>
      <c r="BP117" s="14">
        <v>42902</v>
      </c>
      <c r="BQ117" s="14">
        <v>46554</v>
      </c>
      <c r="BR117" s="13">
        <v>0</v>
      </c>
      <c r="BS117" s="13">
        <v>0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35</v>
      </c>
      <c r="C118" s="16" t="s">
        <v>256</v>
      </c>
      <c r="D118" s="17">
        <v>45474</v>
      </c>
      <c r="E118" s="18" t="s">
        <v>411</v>
      </c>
      <c r="F118" s="19">
        <v>3</v>
      </c>
      <c r="G118" s="19">
        <v>2</v>
      </c>
      <c r="H118" s="20">
        <v>311271.25</v>
      </c>
      <c r="I118" s="20">
        <v>23003.78</v>
      </c>
      <c r="J118" s="20">
        <v>0</v>
      </c>
      <c r="K118" s="20">
        <v>334275.03000000003</v>
      </c>
      <c r="L118" s="20">
        <v>7521.79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334275.03000000003</v>
      </c>
      <c r="T118" s="20">
        <v>8979.24</v>
      </c>
      <c r="U118" s="20">
        <v>2856.95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11836.19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f>VLOOKUP(E118,[1]Aplicado!$C$151:$AL$1340,36,0)</f>
        <v>0</v>
      </c>
      <c r="AU118" s="20">
        <f t="shared" si="1"/>
        <v>0</v>
      </c>
      <c r="AV118" s="20">
        <v>30525.57</v>
      </c>
      <c r="AW118" s="20">
        <v>11836.19</v>
      </c>
      <c r="AX118" s="21">
        <v>36</v>
      </c>
      <c r="AY118" s="21">
        <v>60</v>
      </c>
      <c r="AZ118" s="20">
        <v>246373</v>
      </c>
      <c r="BA118" s="20">
        <v>479766.96</v>
      </c>
      <c r="BB118" s="22">
        <v>0.9</v>
      </c>
      <c r="BC118" s="22">
        <v>0.62707012379510296</v>
      </c>
      <c r="BD118" s="22">
        <v>12.83</v>
      </c>
      <c r="BE118" s="22"/>
      <c r="BF118" s="18" t="s">
        <v>257</v>
      </c>
      <c r="BG118" s="15"/>
      <c r="BH118" s="18" t="s">
        <v>316</v>
      </c>
      <c r="BI118" s="18" t="s">
        <v>412</v>
      </c>
      <c r="BJ118" s="18" t="s">
        <v>402</v>
      </c>
      <c r="BK118" s="18" t="s">
        <v>279</v>
      </c>
      <c r="BL118" s="16" t="s">
        <v>1</v>
      </c>
      <c r="BM118" s="22">
        <v>334275.03000000003</v>
      </c>
      <c r="BN118" s="16" t="s">
        <v>184</v>
      </c>
      <c r="BO118" s="22"/>
      <c r="BP118" s="23">
        <v>44734</v>
      </c>
      <c r="BQ118" s="23">
        <v>46560</v>
      </c>
      <c r="BR118" s="22">
        <v>2224.2800000000002</v>
      </c>
      <c r="BS118" s="22">
        <v>0</v>
      </c>
      <c r="BT118" s="22">
        <v>230</v>
      </c>
    </row>
    <row r="119" spans="1:72" s="2" customFormat="1" ht="18.2" customHeight="1" x14ac:dyDescent="0.15">
      <c r="A119" s="6">
        <v>117</v>
      </c>
      <c r="B119" s="7" t="s">
        <v>35</v>
      </c>
      <c r="C119" s="7" t="s">
        <v>256</v>
      </c>
      <c r="D119" s="8">
        <v>45474</v>
      </c>
      <c r="E119" s="9" t="s">
        <v>413</v>
      </c>
      <c r="F119" s="10">
        <v>0</v>
      </c>
      <c r="G119" s="10">
        <v>0</v>
      </c>
      <c r="H119" s="11">
        <v>226502.83</v>
      </c>
      <c r="I119" s="11">
        <v>5668.74</v>
      </c>
      <c r="J119" s="11">
        <v>0</v>
      </c>
      <c r="K119" s="11">
        <v>232171.57</v>
      </c>
      <c r="L119" s="11">
        <v>5719.66</v>
      </c>
      <c r="M119" s="11">
        <v>0</v>
      </c>
      <c r="N119" s="11">
        <v>0</v>
      </c>
      <c r="O119" s="11">
        <v>5668.74</v>
      </c>
      <c r="P119" s="11">
        <v>0</v>
      </c>
      <c r="Q119" s="11">
        <v>0</v>
      </c>
      <c r="R119" s="11">
        <v>0</v>
      </c>
      <c r="S119" s="11">
        <v>226502.83</v>
      </c>
      <c r="T119" s="11">
        <v>2101.81</v>
      </c>
      <c r="U119" s="11">
        <v>2082.08</v>
      </c>
      <c r="V119" s="11">
        <v>0</v>
      </c>
      <c r="W119" s="11">
        <v>2101.81</v>
      </c>
      <c r="X119" s="11">
        <v>54.34</v>
      </c>
      <c r="Y119" s="11">
        <v>0</v>
      </c>
      <c r="Z119" s="11">
        <v>0</v>
      </c>
      <c r="AA119" s="11">
        <v>2027.74</v>
      </c>
      <c r="AB119" s="11">
        <v>0</v>
      </c>
      <c r="AC119" s="11">
        <v>0</v>
      </c>
      <c r="AD119" s="11">
        <v>0</v>
      </c>
      <c r="AE119" s="11">
        <v>0</v>
      </c>
      <c r="AF119" s="11">
        <v>230</v>
      </c>
      <c r="AG119" s="11">
        <v>0</v>
      </c>
      <c r="AH119" s="11">
        <v>0</v>
      </c>
      <c r="AI119" s="11">
        <v>245.11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f>VLOOKUP(E119,[1]Aplicado!$C$151:$AL$1340,36,0)</f>
        <v>0</v>
      </c>
      <c r="AU119" s="11">
        <f t="shared" si="1"/>
        <v>8300</v>
      </c>
      <c r="AV119" s="11">
        <v>5719.66</v>
      </c>
      <c r="AW119" s="11">
        <v>2027.74</v>
      </c>
      <c r="AX119" s="12">
        <v>36</v>
      </c>
      <c r="AY119" s="12">
        <v>60</v>
      </c>
      <c r="AZ119" s="11">
        <v>272789</v>
      </c>
      <c r="BA119" s="11">
        <v>360642.83</v>
      </c>
      <c r="BB119" s="13">
        <v>0.85</v>
      </c>
      <c r="BC119" s="13">
        <v>0.53384509405053204</v>
      </c>
      <c r="BD119" s="13">
        <v>12.83</v>
      </c>
      <c r="BE119" s="13"/>
      <c r="BF119" s="9" t="s">
        <v>414</v>
      </c>
      <c r="BG119" s="6"/>
      <c r="BH119" s="9" t="s">
        <v>294</v>
      </c>
      <c r="BI119" s="9" t="s">
        <v>180</v>
      </c>
      <c r="BJ119" s="9" t="s">
        <v>402</v>
      </c>
      <c r="BK119" s="9" t="s">
        <v>20</v>
      </c>
      <c r="BL119" s="7" t="s">
        <v>1</v>
      </c>
      <c r="BM119" s="13">
        <v>226502.83</v>
      </c>
      <c r="BN119" s="7" t="s">
        <v>184</v>
      </c>
      <c r="BO119" s="13"/>
      <c r="BP119" s="14">
        <v>44767</v>
      </c>
      <c r="BQ119" s="14">
        <v>46593</v>
      </c>
      <c r="BR119" s="13">
        <v>0</v>
      </c>
      <c r="BS119" s="13">
        <v>0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35</v>
      </c>
      <c r="C120" s="16" t="s">
        <v>256</v>
      </c>
      <c r="D120" s="17">
        <v>45474</v>
      </c>
      <c r="E120" s="18" t="s">
        <v>415</v>
      </c>
      <c r="F120" s="19">
        <v>0</v>
      </c>
      <c r="G120" s="19">
        <v>0</v>
      </c>
      <c r="H120" s="20">
        <v>255566.04</v>
      </c>
      <c r="I120" s="20">
        <v>0</v>
      </c>
      <c r="J120" s="20">
        <v>0</v>
      </c>
      <c r="K120" s="20">
        <v>255566.04</v>
      </c>
      <c r="L120" s="20">
        <v>2184.63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255566.04</v>
      </c>
      <c r="T120" s="20">
        <v>0</v>
      </c>
      <c r="U120" s="20">
        <v>2313.94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2313.94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1.05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1.05</v>
      </c>
      <c r="AT120" s="20">
        <f>VLOOKUP(E120,[1]Aplicado!$C$151:$AL$1340,36,0)</f>
        <v>0</v>
      </c>
      <c r="AU120" s="20">
        <f t="shared" si="1"/>
        <v>0</v>
      </c>
      <c r="AV120" s="20">
        <v>2184.63</v>
      </c>
      <c r="AW120" s="20">
        <v>2313.94</v>
      </c>
      <c r="AX120" s="21">
        <v>83</v>
      </c>
      <c r="AY120" s="21">
        <v>107</v>
      </c>
      <c r="AZ120" s="20">
        <v>785258.26</v>
      </c>
      <c r="BA120" s="20">
        <v>308437.21999999997</v>
      </c>
      <c r="BB120" s="22">
        <v>0.25</v>
      </c>
      <c r="BC120" s="22">
        <v>0.20714591449112399</v>
      </c>
      <c r="BD120" s="22">
        <v>12.69</v>
      </c>
      <c r="BE120" s="22"/>
      <c r="BF120" s="18"/>
      <c r="BG120" s="15"/>
      <c r="BH120" s="18" t="s">
        <v>37</v>
      </c>
      <c r="BI120" s="18" t="s">
        <v>416</v>
      </c>
      <c r="BJ120" s="18" t="s">
        <v>402</v>
      </c>
      <c r="BK120" s="18" t="s">
        <v>20</v>
      </c>
      <c r="BL120" s="16" t="s">
        <v>1</v>
      </c>
      <c r="BM120" s="22">
        <v>255566.04</v>
      </c>
      <c r="BN120" s="16" t="s">
        <v>184</v>
      </c>
      <c r="BO120" s="22"/>
      <c r="BP120" s="23">
        <v>44767</v>
      </c>
      <c r="BQ120" s="23">
        <v>48024</v>
      </c>
      <c r="BR120" s="22">
        <v>208.57</v>
      </c>
      <c r="BS120" s="22">
        <v>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35</v>
      </c>
      <c r="C121" s="7" t="s">
        <v>256</v>
      </c>
      <c r="D121" s="8">
        <v>45474</v>
      </c>
      <c r="E121" s="9" t="s">
        <v>584</v>
      </c>
      <c r="F121" s="10">
        <v>0</v>
      </c>
      <c r="G121" s="10">
        <v>0</v>
      </c>
      <c r="H121" s="11">
        <v>363019.96</v>
      </c>
      <c r="I121" s="11">
        <v>5865.45</v>
      </c>
      <c r="J121" s="11">
        <v>0</v>
      </c>
      <c r="K121" s="11">
        <v>368885.41</v>
      </c>
      <c r="L121" s="11">
        <v>5918.58</v>
      </c>
      <c r="M121" s="11">
        <v>0</v>
      </c>
      <c r="N121" s="11">
        <v>0</v>
      </c>
      <c r="O121" s="11">
        <v>5865.45</v>
      </c>
      <c r="P121" s="11">
        <v>0</v>
      </c>
      <c r="Q121" s="11">
        <v>0</v>
      </c>
      <c r="R121" s="11">
        <v>0</v>
      </c>
      <c r="S121" s="11">
        <v>363019.96</v>
      </c>
      <c r="T121" s="11">
        <v>3341.49</v>
      </c>
      <c r="U121" s="11">
        <v>3288.36</v>
      </c>
      <c r="V121" s="11">
        <v>0</v>
      </c>
      <c r="W121" s="11">
        <v>3341.49</v>
      </c>
      <c r="X121" s="11">
        <v>0</v>
      </c>
      <c r="Y121" s="11">
        <v>0</v>
      </c>
      <c r="Z121" s="11">
        <v>0</v>
      </c>
      <c r="AA121" s="11">
        <v>3288.36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288.66000000000003</v>
      </c>
      <c r="AQ121" s="11">
        <v>0</v>
      </c>
      <c r="AR121" s="11">
        <v>0</v>
      </c>
      <c r="AS121" s="11">
        <v>0</v>
      </c>
      <c r="AT121" s="11">
        <f>VLOOKUP(E121,[1]Aplicado!$C$151:$AL$1340,36,0)</f>
        <v>0</v>
      </c>
      <c r="AU121" s="11">
        <f t="shared" si="1"/>
        <v>9495.5999999999985</v>
      </c>
      <c r="AV121" s="11">
        <v>5918.58</v>
      </c>
      <c r="AW121" s="11">
        <v>3288.36</v>
      </c>
      <c r="AX121" s="12">
        <v>48</v>
      </c>
      <c r="AY121" s="12">
        <v>60</v>
      </c>
      <c r="AZ121" s="11">
        <v>336867</v>
      </c>
      <c r="BA121" s="11">
        <v>424720.57</v>
      </c>
      <c r="BB121" s="13">
        <v>0.87</v>
      </c>
      <c r="BC121" s="13">
        <v>0.74361212408431299</v>
      </c>
      <c r="BD121" s="13">
        <v>10.87</v>
      </c>
      <c r="BE121" s="13"/>
      <c r="BF121" s="9"/>
      <c r="BG121" s="6"/>
      <c r="BH121" s="9" t="s">
        <v>258</v>
      </c>
      <c r="BI121" s="9" t="s">
        <v>259</v>
      </c>
      <c r="BJ121" s="9" t="s">
        <v>402</v>
      </c>
      <c r="BK121" s="9" t="s">
        <v>20</v>
      </c>
      <c r="BL121" s="7" t="s">
        <v>1</v>
      </c>
      <c r="BM121" s="13">
        <v>363019.96</v>
      </c>
      <c r="BN121" s="7" t="s">
        <v>184</v>
      </c>
      <c r="BO121" s="13"/>
      <c r="BP121" s="14">
        <v>45128</v>
      </c>
      <c r="BQ121" s="14">
        <v>46955</v>
      </c>
      <c r="BR121" s="13">
        <v>518.66</v>
      </c>
      <c r="BS121" s="13">
        <v>0</v>
      </c>
      <c r="BT121" s="13">
        <v>230</v>
      </c>
    </row>
    <row r="122" spans="1:72" s="2" customFormat="1" ht="18.2" customHeight="1" x14ac:dyDescent="0.15">
      <c r="A122" s="15">
        <v>120</v>
      </c>
      <c r="B122" s="16" t="s">
        <v>35</v>
      </c>
      <c r="C122" s="16" t="s">
        <v>256</v>
      </c>
      <c r="D122" s="17">
        <v>45474</v>
      </c>
      <c r="E122" s="18" t="s">
        <v>585</v>
      </c>
      <c r="F122" s="19">
        <v>0</v>
      </c>
      <c r="G122" s="19">
        <v>0</v>
      </c>
      <c r="H122" s="20">
        <v>245207.82</v>
      </c>
      <c r="I122" s="20">
        <v>0</v>
      </c>
      <c r="J122" s="20">
        <v>0</v>
      </c>
      <c r="K122" s="20">
        <v>245207.82</v>
      </c>
      <c r="L122" s="20">
        <v>5113.96</v>
      </c>
      <c r="M122" s="20">
        <v>0</v>
      </c>
      <c r="N122" s="20">
        <v>0</v>
      </c>
      <c r="O122" s="20">
        <v>0</v>
      </c>
      <c r="P122" s="20">
        <v>5113.96</v>
      </c>
      <c r="Q122" s="20">
        <v>0</v>
      </c>
      <c r="R122" s="20">
        <v>0</v>
      </c>
      <c r="S122" s="20">
        <v>240093.86</v>
      </c>
      <c r="T122" s="20">
        <v>0</v>
      </c>
      <c r="U122" s="20">
        <v>2221.17</v>
      </c>
      <c r="V122" s="20">
        <v>0</v>
      </c>
      <c r="W122" s="20">
        <v>0</v>
      </c>
      <c r="X122" s="20">
        <v>2221.17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202.89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f>VLOOKUP(E122,[1]Aplicado!$C$151:$AL$1340,36,0)</f>
        <v>0</v>
      </c>
      <c r="AU122" s="20">
        <f t="shared" si="1"/>
        <v>7538.02</v>
      </c>
      <c r="AV122" s="20">
        <v>0</v>
      </c>
      <c r="AW122" s="20">
        <v>0</v>
      </c>
      <c r="AX122" s="21">
        <v>39</v>
      </c>
      <c r="AY122" s="21">
        <v>51</v>
      </c>
      <c r="AZ122" s="20">
        <v>363538</v>
      </c>
      <c r="BA122" s="20">
        <v>298520.26</v>
      </c>
      <c r="BB122" s="22">
        <v>0.9</v>
      </c>
      <c r="BC122" s="22">
        <v>0.72385195564281002</v>
      </c>
      <c r="BD122" s="22">
        <v>10.87</v>
      </c>
      <c r="BE122" s="22"/>
      <c r="BF122" s="18"/>
      <c r="BG122" s="15"/>
      <c r="BH122" s="18" t="s">
        <v>258</v>
      </c>
      <c r="BI122" s="18" t="s">
        <v>259</v>
      </c>
      <c r="BJ122" s="18" t="s">
        <v>402</v>
      </c>
      <c r="BK122" s="18" t="s">
        <v>20</v>
      </c>
      <c r="BL122" s="16" t="s">
        <v>1</v>
      </c>
      <c r="BM122" s="22">
        <v>240093.86</v>
      </c>
      <c r="BN122" s="16" t="s">
        <v>184</v>
      </c>
      <c r="BO122" s="22"/>
      <c r="BP122" s="23">
        <v>45128</v>
      </c>
      <c r="BQ122" s="23">
        <v>46681</v>
      </c>
      <c r="BR122" s="22">
        <v>0</v>
      </c>
      <c r="BS122" s="22">
        <v>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36</v>
      </c>
      <c r="C123" s="7" t="s">
        <v>256</v>
      </c>
      <c r="D123" s="8">
        <v>45474</v>
      </c>
      <c r="E123" s="9" t="s">
        <v>417</v>
      </c>
      <c r="F123" s="10">
        <v>0</v>
      </c>
      <c r="G123" s="10">
        <v>0</v>
      </c>
      <c r="H123" s="11">
        <v>40353.74</v>
      </c>
      <c r="I123" s="11">
        <v>0</v>
      </c>
      <c r="J123" s="11">
        <v>0</v>
      </c>
      <c r="K123" s="11">
        <v>40353.74</v>
      </c>
      <c r="L123" s="11">
        <v>584.67999999999995</v>
      </c>
      <c r="M123" s="11">
        <v>0</v>
      </c>
      <c r="N123" s="11">
        <v>0</v>
      </c>
      <c r="O123" s="11">
        <v>0</v>
      </c>
      <c r="P123" s="11">
        <v>584.67999999999995</v>
      </c>
      <c r="Q123" s="11">
        <v>0</v>
      </c>
      <c r="R123" s="11">
        <v>0</v>
      </c>
      <c r="S123" s="11">
        <v>39769.06</v>
      </c>
      <c r="T123" s="11">
        <v>0</v>
      </c>
      <c r="U123" s="11">
        <v>334.94</v>
      </c>
      <c r="V123" s="11">
        <v>0</v>
      </c>
      <c r="W123" s="11">
        <v>0</v>
      </c>
      <c r="X123" s="11">
        <v>334.94</v>
      </c>
      <c r="Y123" s="11">
        <v>0</v>
      </c>
      <c r="Z123" s="11">
        <v>0</v>
      </c>
      <c r="AA123" s="11">
        <v>0</v>
      </c>
      <c r="AB123" s="11">
        <v>120.36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52</v>
      </c>
      <c r="AI123" s="11">
        <v>131.04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0.01</v>
      </c>
      <c r="AR123" s="11">
        <v>0</v>
      </c>
      <c r="AS123" s="11">
        <v>0</v>
      </c>
      <c r="AT123" s="11">
        <f>VLOOKUP(E123,[1]Aplicado!$C$151:$AL$1340,36,0)</f>
        <v>0</v>
      </c>
      <c r="AU123" s="11">
        <f t="shared" si="1"/>
        <v>1223.0299999999997</v>
      </c>
      <c r="AV123" s="11">
        <v>0</v>
      </c>
      <c r="AW123" s="11">
        <v>0</v>
      </c>
      <c r="AX123" s="12">
        <v>55</v>
      </c>
      <c r="AY123" s="12">
        <v>300</v>
      </c>
      <c r="AZ123" s="11">
        <v>380000.00099999999</v>
      </c>
      <c r="BA123" s="11">
        <v>101516.73</v>
      </c>
      <c r="BB123" s="13">
        <v>90</v>
      </c>
      <c r="BC123" s="13">
        <v>35.257394520095403</v>
      </c>
      <c r="BD123" s="13">
        <v>9.9600000000000009</v>
      </c>
      <c r="BE123" s="13"/>
      <c r="BF123" s="9" t="s">
        <v>257</v>
      </c>
      <c r="BG123" s="6"/>
      <c r="BH123" s="9" t="s">
        <v>331</v>
      </c>
      <c r="BI123" s="9" t="s">
        <v>336</v>
      </c>
      <c r="BJ123" s="9" t="s">
        <v>418</v>
      </c>
      <c r="BK123" s="9" t="s">
        <v>20</v>
      </c>
      <c r="BL123" s="7" t="s">
        <v>0</v>
      </c>
      <c r="BM123" s="13">
        <v>323295.05691766</v>
      </c>
      <c r="BN123" s="7" t="s">
        <v>184</v>
      </c>
      <c r="BO123" s="13"/>
      <c r="BP123" s="14">
        <v>38016</v>
      </c>
      <c r="BQ123" s="14">
        <v>47141</v>
      </c>
      <c r="BR123" s="13">
        <v>0</v>
      </c>
      <c r="BS123" s="13">
        <v>120.36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36</v>
      </c>
      <c r="C124" s="16" t="s">
        <v>256</v>
      </c>
      <c r="D124" s="17">
        <v>45474</v>
      </c>
      <c r="E124" s="18" t="s">
        <v>24</v>
      </c>
      <c r="F124" s="19">
        <v>167</v>
      </c>
      <c r="G124" s="19">
        <v>166</v>
      </c>
      <c r="H124" s="20">
        <v>28484.1</v>
      </c>
      <c r="I124" s="20">
        <v>36208.42</v>
      </c>
      <c r="J124" s="20">
        <v>0</v>
      </c>
      <c r="K124" s="20">
        <v>64692.52</v>
      </c>
      <c r="L124" s="20">
        <v>401.57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64692.52</v>
      </c>
      <c r="T124" s="20">
        <v>70327.899999999994</v>
      </c>
      <c r="U124" s="20">
        <v>236.39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70564.289999999994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f>VLOOKUP(E124,[1]Aplicado!$C$151:$AL$1340,36,0)</f>
        <v>0</v>
      </c>
      <c r="AU124" s="20">
        <f t="shared" si="1"/>
        <v>0</v>
      </c>
      <c r="AV124" s="20">
        <v>36609.99</v>
      </c>
      <c r="AW124" s="20">
        <v>70564.289999999994</v>
      </c>
      <c r="AX124" s="21">
        <v>56</v>
      </c>
      <c r="AY124" s="21">
        <v>300</v>
      </c>
      <c r="AZ124" s="20">
        <v>265000</v>
      </c>
      <c r="BA124" s="20">
        <v>70424.3</v>
      </c>
      <c r="BB124" s="22">
        <v>90</v>
      </c>
      <c r="BC124" s="22">
        <v>82.674968725283705</v>
      </c>
      <c r="BD124" s="22">
        <v>9.9600000000000009</v>
      </c>
      <c r="BE124" s="22"/>
      <c r="BF124" s="18" t="s">
        <v>257</v>
      </c>
      <c r="BG124" s="15"/>
      <c r="BH124" s="18" t="s">
        <v>37</v>
      </c>
      <c r="BI124" s="18" t="s">
        <v>419</v>
      </c>
      <c r="BJ124" s="18" t="s">
        <v>420</v>
      </c>
      <c r="BK124" s="18" t="s">
        <v>261</v>
      </c>
      <c r="BL124" s="16" t="s">
        <v>0</v>
      </c>
      <c r="BM124" s="22">
        <v>525905.61445372005</v>
      </c>
      <c r="BN124" s="16" t="s">
        <v>184</v>
      </c>
      <c r="BO124" s="22"/>
      <c r="BP124" s="23">
        <v>38041</v>
      </c>
      <c r="BQ124" s="23">
        <v>47166</v>
      </c>
      <c r="BR124" s="22">
        <v>45636.94</v>
      </c>
      <c r="BS124" s="22">
        <v>83.5</v>
      </c>
      <c r="BT124" s="22">
        <v>44.23</v>
      </c>
    </row>
    <row r="125" spans="1:72" s="2" customFormat="1" ht="18.2" customHeight="1" x14ac:dyDescent="0.15">
      <c r="A125" s="6">
        <v>123</v>
      </c>
      <c r="B125" s="7" t="s">
        <v>36</v>
      </c>
      <c r="C125" s="7" t="s">
        <v>256</v>
      </c>
      <c r="D125" s="8">
        <v>45474</v>
      </c>
      <c r="E125" s="9" t="s">
        <v>421</v>
      </c>
      <c r="F125" s="10">
        <v>0</v>
      </c>
      <c r="G125" s="10">
        <v>0</v>
      </c>
      <c r="H125" s="11">
        <v>28284.1</v>
      </c>
      <c r="I125" s="11">
        <v>0</v>
      </c>
      <c r="J125" s="11">
        <v>0</v>
      </c>
      <c r="K125" s="11">
        <v>28284.1</v>
      </c>
      <c r="L125" s="11">
        <v>403.2</v>
      </c>
      <c r="M125" s="11">
        <v>0</v>
      </c>
      <c r="N125" s="11">
        <v>0</v>
      </c>
      <c r="O125" s="11">
        <v>0</v>
      </c>
      <c r="P125" s="11">
        <v>403.2</v>
      </c>
      <c r="Q125" s="11">
        <v>0</v>
      </c>
      <c r="R125" s="11">
        <v>0</v>
      </c>
      <c r="S125" s="11">
        <v>27880.9</v>
      </c>
      <c r="T125" s="11">
        <v>0</v>
      </c>
      <c r="U125" s="11">
        <v>234.76</v>
      </c>
      <c r="V125" s="11">
        <v>0</v>
      </c>
      <c r="W125" s="11">
        <v>0</v>
      </c>
      <c r="X125" s="11">
        <v>234.76</v>
      </c>
      <c r="Y125" s="11">
        <v>0</v>
      </c>
      <c r="Z125" s="11">
        <v>0</v>
      </c>
      <c r="AA125" s="11">
        <v>0</v>
      </c>
      <c r="AB125" s="11">
        <v>83.5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36.07</v>
      </c>
      <c r="AI125" s="11">
        <v>89.88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5.1999999999999998E-2</v>
      </c>
      <c r="AR125" s="11">
        <v>0</v>
      </c>
      <c r="AS125" s="11">
        <v>0</v>
      </c>
      <c r="AT125" s="11">
        <f>VLOOKUP(E125,[1]Aplicado!$C$151:$AL$1340,36,0)</f>
        <v>0</v>
      </c>
      <c r="AU125" s="11">
        <f t="shared" si="1"/>
        <v>847.46199999999999</v>
      </c>
      <c r="AV125" s="11">
        <v>0</v>
      </c>
      <c r="AW125" s="11">
        <v>0</v>
      </c>
      <c r="AX125" s="12">
        <v>56</v>
      </c>
      <c r="AY125" s="12">
        <v>300</v>
      </c>
      <c r="AZ125" s="11">
        <v>265000</v>
      </c>
      <c r="BA125" s="11">
        <v>70424.3</v>
      </c>
      <c r="BB125" s="13">
        <v>90</v>
      </c>
      <c r="BC125" s="13">
        <v>35.6308972897139</v>
      </c>
      <c r="BD125" s="13">
        <v>9.9600000000000009</v>
      </c>
      <c r="BE125" s="13"/>
      <c r="BF125" s="9" t="s">
        <v>257</v>
      </c>
      <c r="BG125" s="6"/>
      <c r="BH125" s="9" t="s">
        <v>37</v>
      </c>
      <c r="BI125" s="9" t="s">
        <v>419</v>
      </c>
      <c r="BJ125" s="9" t="s">
        <v>420</v>
      </c>
      <c r="BK125" s="9" t="s">
        <v>20</v>
      </c>
      <c r="BL125" s="7" t="s">
        <v>0</v>
      </c>
      <c r="BM125" s="13">
        <v>226652.5070599</v>
      </c>
      <c r="BN125" s="7" t="s">
        <v>184</v>
      </c>
      <c r="BO125" s="13"/>
      <c r="BP125" s="14">
        <v>38041</v>
      </c>
      <c r="BQ125" s="14">
        <v>47166</v>
      </c>
      <c r="BR125" s="13">
        <v>0</v>
      </c>
      <c r="BS125" s="13">
        <v>83.5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36</v>
      </c>
      <c r="C126" s="16" t="s">
        <v>256</v>
      </c>
      <c r="D126" s="17">
        <v>45474</v>
      </c>
      <c r="E126" s="18" t="s">
        <v>422</v>
      </c>
      <c r="F126" s="19">
        <v>0</v>
      </c>
      <c r="G126" s="19">
        <v>0</v>
      </c>
      <c r="H126" s="20">
        <v>28447.66</v>
      </c>
      <c r="I126" s="20">
        <v>0</v>
      </c>
      <c r="J126" s="20">
        <v>0</v>
      </c>
      <c r="K126" s="20">
        <v>28447.66</v>
      </c>
      <c r="L126" s="20">
        <v>401.84</v>
      </c>
      <c r="M126" s="20">
        <v>0</v>
      </c>
      <c r="N126" s="20">
        <v>0</v>
      </c>
      <c r="O126" s="20">
        <v>0</v>
      </c>
      <c r="P126" s="20">
        <v>401.84</v>
      </c>
      <c r="Q126" s="20">
        <v>0</v>
      </c>
      <c r="R126" s="20">
        <v>0</v>
      </c>
      <c r="S126" s="20">
        <v>28045.82</v>
      </c>
      <c r="T126" s="20">
        <v>0</v>
      </c>
      <c r="U126" s="20">
        <v>236.12</v>
      </c>
      <c r="V126" s="20">
        <v>0</v>
      </c>
      <c r="W126" s="20">
        <v>0</v>
      </c>
      <c r="X126" s="20">
        <v>236.12</v>
      </c>
      <c r="Y126" s="20">
        <v>0</v>
      </c>
      <c r="Z126" s="20">
        <v>0</v>
      </c>
      <c r="AA126" s="20">
        <v>0</v>
      </c>
      <c r="AB126" s="20">
        <v>83.5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36.07</v>
      </c>
      <c r="AI126" s="20">
        <v>89.88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7.1346999999999994E-2</v>
      </c>
      <c r="AT126" s="20">
        <f>VLOOKUP(E126,[1]Aplicado!$C$151:$AL$1340,36,0)</f>
        <v>0</v>
      </c>
      <c r="AU126" s="20">
        <f t="shared" si="1"/>
        <v>847.33865300000002</v>
      </c>
      <c r="AV126" s="20">
        <v>0</v>
      </c>
      <c r="AW126" s="20">
        <v>0</v>
      </c>
      <c r="AX126" s="21">
        <v>56</v>
      </c>
      <c r="AY126" s="21">
        <v>300</v>
      </c>
      <c r="AZ126" s="20">
        <v>265000</v>
      </c>
      <c r="BA126" s="20">
        <v>70424.3</v>
      </c>
      <c r="BB126" s="22">
        <v>90</v>
      </c>
      <c r="BC126" s="22">
        <v>35.841659768006203</v>
      </c>
      <c r="BD126" s="22">
        <v>9.9600000000000009</v>
      </c>
      <c r="BE126" s="22"/>
      <c r="BF126" s="18" t="s">
        <v>257</v>
      </c>
      <c r="BG126" s="15"/>
      <c r="BH126" s="18" t="s">
        <v>37</v>
      </c>
      <c r="BI126" s="18" t="s">
        <v>419</v>
      </c>
      <c r="BJ126" s="18" t="s">
        <v>420</v>
      </c>
      <c r="BK126" s="18" t="s">
        <v>20</v>
      </c>
      <c r="BL126" s="16" t="s">
        <v>0</v>
      </c>
      <c r="BM126" s="22">
        <v>227993.19303001999</v>
      </c>
      <c r="BN126" s="16" t="s">
        <v>184</v>
      </c>
      <c r="BO126" s="22"/>
      <c r="BP126" s="23">
        <v>38041</v>
      </c>
      <c r="BQ126" s="23">
        <v>47166</v>
      </c>
      <c r="BR126" s="22">
        <v>0</v>
      </c>
      <c r="BS126" s="22">
        <v>83.5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36</v>
      </c>
      <c r="C127" s="7" t="s">
        <v>256</v>
      </c>
      <c r="D127" s="8">
        <v>45474</v>
      </c>
      <c r="E127" s="9" t="s">
        <v>92</v>
      </c>
      <c r="F127" s="10">
        <v>175</v>
      </c>
      <c r="G127" s="10">
        <v>174</v>
      </c>
      <c r="H127" s="11">
        <v>3460.39</v>
      </c>
      <c r="I127" s="11">
        <v>56118.39</v>
      </c>
      <c r="J127" s="11">
        <v>0</v>
      </c>
      <c r="K127" s="11">
        <v>59578.78</v>
      </c>
      <c r="L127" s="11">
        <v>609.28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59578.78</v>
      </c>
      <c r="T127" s="11">
        <v>55410.1</v>
      </c>
      <c r="U127" s="11">
        <v>28.68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55438.78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f>VLOOKUP(E127,[1]Aplicado!$C$151:$AL$1340,36,0)</f>
        <v>0</v>
      </c>
      <c r="AU127" s="11">
        <f t="shared" si="1"/>
        <v>0</v>
      </c>
      <c r="AV127" s="11">
        <v>56727.67</v>
      </c>
      <c r="AW127" s="11">
        <v>55438.78</v>
      </c>
      <c r="AX127" s="12">
        <v>6</v>
      </c>
      <c r="AY127" s="12">
        <v>300</v>
      </c>
      <c r="AZ127" s="11">
        <v>265000</v>
      </c>
      <c r="BA127" s="11">
        <v>70424.3</v>
      </c>
      <c r="BB127" s="13">
        <v>90</v>
      </c>
      <c r="BC127" s="13">
        <v>76.139772777294198</v>
      </c>
      <c r="BD127" s="13">
        <v>9.9600000000000009</v>
      </c>
      <c r="BE127" s="13"/>
      <c r="BF127" s="9" t="s">
        <v>257</v>
      </c>
      <c r="BG127" s="6"/>
      <c r="BH127" s="9" t="s">
        <v>37</v>
      </c>
      <c r="BI127" s="9" t="s">
        <v>419</v>
      </c>
      <c r="BJ127" s="9" t="s">
        <v>420</v>
      </c>
      <c r="BK127" s="9" t="s">
        <v>261</v>
      </c>
      <c r="BL127" s="7" t="s">
        <v>0</v>
      </c>
      <c r="BM127" s="13">
        <v>484334.43162058003</v>
      </c>
      <c r="BN127" s="7" t="s">
        <v>184</v>
      </c>
      <c r="BO127" s="13"/>
      <c r="BP127" s="14">
        <v>38041</v>
      </c>
      <c r="BQ127" s="14">
        <v>47166</v>
      </c>
      <c r="BR127" s="13">
        <v>47661.97</v>
      </c>
      <c r="BS127" s="13">
        <v>83.5</v>
      </c>
      <c r="BT127" s="13">
        <v>44.23</v>
      </c>
    </row>
    <row r="128" spans="1:72" s="2" customFormat="1" ht="18.2" customHeight="1" x14ac:dyDescent="0.15">
      <c r="A128" s="15">
        <v>126</v>
      </c>
      <c r="B128" s="16" t="s">
        <v>36</v>
      </c>
      <c r="C128" s="16" t="s">
        <v>256</v>
      </c>
      <c r="D128" s="17">
        <v>45474</v>
      </c>
      <c r="E128" s="18" t="s">
        <v>423</v>
      </c>
      <c r="F128" s="19">
        <v>0</v>
      </c>
      <c r="G128" s="19">
        <v>0</v>
      </c>
      <c r="H128" s="20">
        <v>28411.1</v>
      </c>
      <c r="I128" s="20">
        <v>0</v>
      </c>
      <c r="J128" s="20">
        <v>0</v>
      </c>
      <c r="K128" s="20">
        <v>28411.1</v>
      </c>
      <c r="L128" s="20">
        <v>402.15</v>
      </c>
      <c r="M128" s="20">
        <v>0</v>
      </c>
      <c r="N128" s="20">
        <v>0</v>
      </c>
      <c r="O128" s="20">
        <v>0</v>
      </c>
      <c r="P128" s="20">
        <v>402.15</v>
      </c>
      <c r="Q128" s="20">
        <v>0</v>
      </c>
      <c r="R128" s="20">
        <v>0</v>
      </c>
      <c r="S128" s="20">
        <v>28008.95</v>
      </c>
      <c r="T128" s="20">
        <v>0</v>
      </c>
      <c r="U128" s="20">
        <v>235.81</v>
      </c>
      <c r="V128" s="20">
        <v>0</v>
      </c>
      <c r="W128" s="20">
        <v>0</v>
      </c>
      <c r="X128" s="20">
        <v>235.81</v>
      </c>
      <c r="Y128" s="20">
        <v>0</v>
      </c>
      <c r="Z128" s="20">
        <v>0</v>
      </c>
      <c r="AA128" s="20">
        <v>0</v>
      </c>
      <c r="AB128" s="20">
        <v>83.5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36.07</v>
      </c>
      <c r="AI128" s="20">
        <v>89.88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7.1346999999999994E-2</v>
      </c>
      <c r="AT128" s="20">
        <f>VLOOKUP(E128,[1]Aplicado!$C$151:$AL$1340,36,0)</f>
        <v>0</v>
      </c>
      <c r="AU128" s="20">
        <f t="shared" si="1"/>
        <v>847.33865300000002</v>
      </c>
      <c r="AV128" s="20">
        <v>0</v>
      </c>
      <c r="AW128" s="20">
        <v>0</v>
      </c>
      <c r="AX128" s="21">
        <v>56</v>
      </c>
      <c r="AY128" s="21">
        <v>300</v>
      </c>
      <c r="AZ128" s="20">
        <v>265000</v>
      </c>
      <c r="BA128" s="20">
        <v>70424.3</v>
      </c>
      <c r="BB128" s="22">
        <v>90</v>
      </c>
      <c r="BC128" s="22">
        <v>35.794541088800301</v>
      </c>
      <c r="BD128" s="22">
        <v>9.9600000000000009</v>
      </c>
      <c r="BE128" s="22"/>
      <c r="BF128" s="18" t="s">
        <v>257</v>
      </c>
      <c r="BG128" s="15"/>
      <c r="BH128" s="18" t="s">
        <v>37</v>
      </c>
      <c r="BI128" s="18" t="s">
        <v>419</v>
      </c>
      <c r="BJ128" s="18" t="s">
        <v>420</v>
      </c>
      <c r="BK128" s="18" t="s">
        <v>20</v>
      </c>
      <c r="BL128" s="16" t="s">
        <v>0</v>
      </c>
      <c r="BM128" s="22">
        <v>227693.46533345</v>
      </c>
      <c r="BN128" s="16" t="s">
        <v>184</v>
      </c>
      <c r="BO128" s="22"/>
      <c r="BP128" s="23">
        <v>38041</v>
      </c>
      <c r="BQ128" s="23">
        <v>47166</v>
      </c>
      <c r="BR128" s="22">
        <v>0</v>
      </c>
      <c r="BS128" s="22">
        <v>83.5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36</v>
      </c>
      <c r="C129" s="7" t="s">
        <v>256</v>
      </c>
      <c r="D129" s="8">
        <v>45474</v>
      </c>
      <c r="E129" s="9" t="s">
        <v>424</v>
      </c>
      <c r="F129" s="10">
        <v>0</v>
      </c>
      <c r="G129" s="10">
        <v>0</v>
      </c>
      <c r="H129" s="11">
        <v>28210.53</v>
      </c>
      <c r="I129" s="11">
        <v>400.49</v>
      </c>
      <c r="J129" s="11">
        <v>0</v>
      </c>
      <c r="K129" s="11">
        <v>28611.02</v>
      </c>
      <c r="L129" s="11">
        <v>403.81</v>
      </c>
      <c r="M129" s="11">
        <v>0</v>
      </c>
      <c r="N129" s="11">
        <v>0</v>
      </c>
      <c r="O129" s="11">
        <v>400.49</v>
      </c>
      <c r="P129" s="11">
        <v>0</v>
      </c>
      <c r="Q129" s="11">
        <v>0</v>
      </c>
      <c r="R129" s="11">
        <v>0</v>
      </c>
      <c r="S129" s="11">
        <v>28210.53</v>
      </c>
      <c r="T129" s="11">
        <v>237.47</v>
      </c>
      <c r="U129" s="11">
        <v>234.15</v>
      </c>
      <c r="V129" s="11">
        <v>0</v>
      </c>
      <c r="W129" s="11">
        <v>237.47</v>
      </c>
      <c r="X129" s="11">
        <v>0</v>
      </c>
      <c r="Y129" s="11">
        <v>0</v>
      </c>
      <c r="Z129" s="11">
        <v>0</v>
      </c>
      <c r="AA129" s="11">
        <v>234.15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0.03</v>
      </c>
      <c r="AJ129" s="11">
        <v>83.5</v>
      </c>
      <c r="AK129" s="11">
        <v>0</v>
      </c>
      <c r="AL129" s="11">
        <v>0</v>
      </c>
      <c r="AM129" s="11">
        <v>0</v>
      </c>
      <c r="AN129" s="11">
        <v>0</v>
      </c>
      <c r="AO129" s="11">
        <v>36.07</v>
      </c>
      <c r="AP129" s="11">
        <v>89.78</v>
      </c>
      <c r="AQ129" s="11">
        <v>0</v>
      </c>
      <c r="AR129" s="11">
        <v>0</v>
      </c>
      <c r="AS129" s="11">
        <v>4.9199999999999999E-3</v>
      </c>
      <c r="AT129" s="11">
        <f>VLOOKUP(E129,[1]Aplicado!$C$151:$AL$1340,36,0)</f>
        <v>0</v>
      </c>
      <c r="AU129" s="11">
        <f t="shared" si="1"/>
        <v>847.33508000000006</v>
      </c>
      <c r="AV129" s="11">
        <v>403.81</v>
      </c>
      <c r="AW129" s="11">
        <v>234.15</v>
      </c>
      <c r="AX129" s="12">
        <v>56</v>
      </c>
      <c r="AY129" s="12">
        <v>300</v>
      </c>
      <c r="AZ129" s="11">
        <v>265000</v>
      </c>
      <c r="BA129" s="11">
        <v>70424.3</v>
      </c>
      <c r="BB129" s="13">
        <v>90</v>
      </c>
      <c r="BC129" s="13">
        <v>36.052153873023897</v>
      </c>
      <c r="BD129" s="13">
        <v>9.9600000000000009</v>
      </c>
      <c r="BE129" s="13"/>
      <c r="BF129" s="9" t="s">
        <v>257</v>
      </c>
      <c r="BG129" s="6"/>
      <c r="BH129" s="9" t="s">
        <v>37</v>
      </c>
      <c r="BI129" s="9" t="s">
        <v>419</v>
      </c>
      <c r="BJ129" s="9" t="s">
        <v>420</v>
      </c>
      <c r="BK129" s="9" t="s">
        <v>20</v>
      </c>
      <c r="BL129" s="7" t="s">
        <v>0</v>
      </c>
      <c r="BM129" s="13">
        <v>229332.17184483001</v>
      </c>
      <c r="BN129" s="7" t="s">
        <v>184</v>
      </c>
      <c r="BO129" s="13"/>
      <c r="BP129" s="14">
        <v>38041</v>
      </c>
      <c r="BQ129" s="14">
        <v>47166</v>
      </c>
      <c r="BR129" s="13">
        <v>209.42</v>
      </c>
      <c r="BS129" s="13">
        <v>83.5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36</v>
      </c>
      <c r="C130" s="16" t="s">
        <v>256</v>
      </c>
      <c r="D130" s="17">
        <v>45474</v>
      </c>
      <c r="E130" s="18" t="s">
        <v>425</v>
      </c>
      <c r="F130" s="19">
        <v>0</v>
      </c>
      <c r="G130" s="19">
        <v>0</v>
      </c>
      <c r="H130" s="20">
        <v>28188.62</v>
      </c>
      <c r="I130" s="20">
        <v>0</v>
      </c>
      <c r="J130" s="20">
        <v>0</v>
      </c>
      <c r="K130" s="20">
        <v>28188.62</v>
      </c>
      <c r="L130" s="20">
        <v>404.04</v>
      </c>
      <c r="M130" s="20">
        <v>0</v>
      </c>
      <c r="N130" s="20">
        <v>0</v>
      </c>
      <c r="O130" s="20">
        <v>0</v>
      </c>
      <c r="P130" s="20">
        <v>404.04</v>
      </c>
      <c r="Q130" s="20">
        <v>5.45</v>
      </c>
      <c r="R130" s="20">
        <v>0</v>
      </c>
      <c r="S130" s="20">
        <v>27779.13</v>
      </c>
      <c r="T130" s="20">
        <v>0</v>
      </c>
      <c r="U130" s="20">
        <v>233.92</v>
      </c>
      <c r="V130" s="20">
        <v>0</v>
      </c>
      <c r="W130" s="20">
        <v>0</v>
      </c>
      <c r="X130" s="20">
        <v>233.92</v>
      </c>
      <c r="Y130" s="20">
        <v>0</v>
      </c>
      <c r="Z130" s="20">
        <v>0</v>
      </c>
      <c r="AA130" s="20">
        <v>0</v>
      </c>
      <c r="AB130" s="20">
        <v>83.5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36.07</v>
      </c>
      <c r="AI130" s="20">
        <v>89.88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1E-3</v>
      </c>
      <c r="AR130" s="20">
        <v>0</v>
      </c>
      <c r="AS130" s="20">
        <v>0</v>
      </c>
      <c r="AT130" s="20">
        <f>VLOOKUP(E130,[1]Aplicado!$C$151:$AL$1340,36,0)</f>
        <v>0</v>
      </c>
      <c r="AU130" s="20">
        <f t="shared" si="1"/>
        <v>852.8610000000001</v>
      </c>
      <c r="AV130" s="20">
        <v>0</v>
      </c>
      <c r="AW130" s="20">
        <v>0</v>
      </c>
      <c r="AX130" s="21">
        <v>56</v>
      </c>
      <c r="AY130" s="21">
        <v>300</v>
      </c>
      <c r="AZ130" s="20">
        <v>265000</v>
      </c>
      <c r="BA130" s="20">
        <v>70424.3</v>
      </c>
      <c r="BB130" s="22">
        <v>90</v>
      </c>
      <c r="BC130" s="22">
        <v>35.500838488987497</v>
      </c>
      <c r="BD130" s="22">
        <v>9.9600000000000009</v>
      </c>
      <c r="BE130" s="22"/>
      <c r="BF130" s="18" t="s">
        <v>257</v>
      </c>
      <c r="BG130" s="15"/>
      <c r="BH130" s="18" t="s">
        <v>37</v>
      </c>
      <c r="BI130" s="18" t="s">
        <v>419</v>
      </c>
      <c r="BJ130" s="18" t="s">
        <v>420</v>
      </c>
      <c r="BK130" s="18" t="s">
        <v>20</v>
      </c>
      <c r="BL130" s="16" t="s">
        <v>0</v>
      </c>
      <c r="BM130" s="22">
        <v>225825.18707943</v>
      </c>
      <c r="BN130" s="16" t="s">
        <v>184</v>
      </c>
      <c r="BO130" s="22"/>
      <c r="BP130" s="23">
        <v>38041</v>
      </c>
      <c r="BQ130" s="23">
        <v>47166</v>
      </c>
      <c r="BR130" s="22">
        <v>0</v>
      </c>
      <c r="BS130" s="22">
        <v>83.5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36</v>
      </c>
      <c r="C131" s="7" t="s">
        <v>256</v>
      </c>
      <c r="D131" s="8">
        <v>45474</v>
      </c>
      <c r="E131" s="9" t="s">
        <v>426</v>
      </c>
      <c r="F131" s="10">
        <v>0</v>
      </c>
      <c r="G131" s="10">
        <v>0</v>
      </c>
      <c r="H131" s="11">
        <v>27783.84</v>
      </c>
      <c r="I131" s="11">
        <v>0</v>
      </c>
      <c r="J131" s="11">
        <v>0.02</v>
      </c>
      <c r="K131" s="11">
        <v>27783.84</v>
      </c>
      <c r="L131" s="11">
        <v>407.65</v>
      </c>
      <c r="M131" s="11">
        <v>0</v>
      </c>
      <c r="N131" s="11">
        <v>0</v>
      </c>
      <c r="O131" s="11">
        <v>0</v>
      </c>
      <c r="P131" s="11">
        <v>407.65</v>
      </c>
      <c r="Q131" s="11">
        <v>36.15</v>
      </c>
      <c r="R131" s="11">
        <v>0</v>
      </c>
      <c r="S131" s="11">
        <v>27340.04</v>
      </c>
      <c r="T131" s="11">
        <v>0</v>
      </c>
      <c r="U131" s="11">
        <v>230.31</v>
      </c>
      <c r="V131" s="11">
        <v>0</v>
      </c>
      <c r="W131" s="11">
        <v>0</v>
      </c>
      <c r="X131" s="11">
        <v>230.31</v>
      </c>
      <c r="Y131" s="11">
        <v>0</v>
      </c>
      <c r="Z131" s="11">
        <v>0</v>
      </c>
      <c r="AA131" s="11">
        <v>0</v>
      </c>
      <c r="AB131" s="11">
        <v>83.5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36.07</v>
      </c>
      <c r="AI131" s="11">
        <v>89.88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6.0000000000000001E-3</v>
      </c>
      <c r="AR131" s="11">
        <v>0</v>
      </c>
      <c r="AS131" s="11">
        <v>0</v>
      </c>
      <c r="AT131" s="11">
        <f>VLOOKUP(E131,[1]Aplicado!$C$151:$AL$1340,36,0)</f>
        <v>0</v>
      </c>
      <c r="AU131" s="11">
        <f t="shared" ref="AU131:AU194" si="2">SUM(AB131:AR131,W131:Y131,O131:R131)-J131-AS131-AT131</f>
        <v>883.54599999999994</v>
      </c>
      <c r="AV131" s="11">
        <v>0</v>
      </c>
      <c r="AW131" s="11">
        <v>0</v>
      </c>
      <c r="AX131" s="12">
        <v>56</v>
      </c>
      <c r="AY131" s="12">
        <v>300</v>
      </c>
      <c r="AZ131" s="11">
        <v>265000</v>
      </c>
      <c r="BA131" s="11">
        <v>70424.3</v>
      </c>
      <c r="BB131" s="13">
        <v>90</v>
      </c>
      <c r="BC131" s="13">
        <v>34.939695531230001</v>
      </c>
      <c r="BD131" s="13">
        <v>9.9600000000000009</v>
      </c>
      <c r="BE131" s="13"/>
      <c r="BF131" s="9" t="s">
        <v>257</v>
      </c>
      <c r="BG131" s="6"/>
      <c r="BH131" s="9" t="s">
        <v>37</v>
      </c>
      <c r="BI131" s="9" t="s">
        <v>419</v>
      </c>
      <c r="BJ131" s="9" t="s">
        <v>420</v>
      </c>
      <c r="BK131" s="9" t="s">
        <v>20</v>
      </c>
      <c r="BL131" s="7" t="s">
        <v>0</v>
      </c>
      <c r="BM131" s="13">
        <v>222255.68791243999</v>
      </c>
      <c r="BN131" s="7" t="s">
        <v>184</v>
      </c>
      <c r="BO131" s="13"/>
      <c r="BP131" s="14">
        <v>38041</v>
      </c>
      <c r="BQ131" s="14">
        <v>47166</v>
      </c>
      <c r="BR131" s="13">
        <v>0</v>
      </c>
      <c r="BS131" s="13">
        <v>83.5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36</v>
      </c>
      <c r="C132" s="16" t="s">
        <v>256</v>
      </c>
      <c r="D132" s="17">
        <v>45474</v>
      </c>
      <c r="E132" s="18" t="s">
        <v>93</v>
      </c>
      <c r="F132" s="19">
        <v>66</v>
      </c>
      <c r="G132" s="19">
        <v>65</v>
      </c>
      <c r="H132" s="20">
        <v>28473.54</v>
      </c>
      <c r="I132" s="20">
        <v>20334.91</v>
      </c>
      <c r="J132" s="20">
        <v>0</v>
      </c>
      <c r="K132" s="20">
        <v>48808.45</v>
      </c>
      <c r="L132" s="20">
        <v>401.52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48808.45</v>
      </c>
      <c r="T132" s="20">
        <v>21758.880000000001</v>
      </c>
      <c r="U132" s="20">
        <v>236.31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21995.19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f>VLOOKUP(E132,[1]Aplicado!$C$151:$AL$1340,36,0)</f>
        <v>0</v>
      </c>
      <c r="AU132" s="20">
        <f t="shared" si="2"/>
        <v>0</v>
      </c>
      <c r="AV132" s="20">
        <v>20736.43</v>
      </c>
      <c r="AW132" s="20">
        <v>21995.19</v>
      </c>
      <c r="AX132" s="21">
        <v>56</v>
      </c>
      <c r="AY132" s="21">
        <v>300</v>
      </c>
      <c r="AZ132" s="20">
        <v>265000</v>
      </c>
      <c r="BA132" s="20">
        <v>70409.31</v>
      </c>
      <c r="BB132" s="22">
        <v>90</v>
      </c>
      <c r="BC132" s="22">
        <v>62.388915613574397</v>
      </c>
      <c r="BD132" s="22">
        <v>9.9600000000000009</v>
      </c>
      <c r="BE132" s="22"/>
      <c r="BF132" s="18" t="s">
        <v>257</v>
      </c>
      <c r="BG132" s="15"/>
      <c r="BH132" s="18" t="s">
        <v>37</v>
      </c>
      <c r="BI132" s="18" t="s">
        <v>419</v>
      </c>
      <c r="BJ132" s="18" t="s">
        <v>427</v>
      </c>
      <c r="BK132" s="18" t="s">
        <v>261</v>
      </c>
      <c r="BL132" s="16" t="s">
        <v>0</v>
      </c>
      <c r="BM132" s="22">
        <v>396779.06947794999</v>
      </c>
      <c r="BN132" s="16" t="s">
        <v>184</v>
      </c>
      <c r="BO132" s="22"/>
      <c r="BP132" s="23">
        <v>38042</v>
      </c>
      <c r="BQ132" s="23">
        <v>47167</v>
      </c>
      <c r="BR132" s="22">
        <v>17467.7</v>
      </c>
      <c r="BS132" s="22">
        <v>83.48</v>
      </c>
      <c r="BT132" s="22">
        <v>44.23</v>
      </c>
    </row>
    <row r="133" spans="1:72" s="2" customFormat="1" ht="18.2" customHeight="1" x14ac:dyDescent="0.15">
      <c r="A133" s="6">
        <v>131</v>
      </c>
      <c r="B133" s="7" t="s">
        <v>36</v>
      </c>
      <c r="C133" s="7" t="s">
        <v>256</v>
      </c>
      <c r="D133" s="8">
        <v>45474</v>
      </c>
      <c r="E133" s="9" t="s">
        <v>429</v>
      </c>
      <c r="F133" s="10">
        <v>0</v>
      </c>
      <c r="G133" s="10">
        <v>0</v>
      </c>
      <c r="H133" s="11">
        <v>43382.75</v>
      </c>
      <c r="I133" s="11">
        <v>0</v>
      </c>
      <c r="J133" s="11">
        <v>0</v>
      </c>
      <c r="K133" s="11">
        <v>43382.75</v>
      </c>
      <c r="L133" s="11">
        <v>600.16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43382.75</v>
      </c>
      <c r="T133" s="11">
        <v>0</v>
      </c>
      <c r="U133" s="11">
        <v>360.08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360.08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0.63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0.61382800000000004</v>
      </c>
      <c r="AT133" s="11">
        <f>VLOOKUP(E133,[1]Aplicado!$C$151:$AL$1340,36,0)</f>
        <v>0</v>
      </c>
      <c r="AU133" s="11">
        <f t="shared" si="2"/>
        <v>1.6171999999999964E-2</v>
      </c>
      <c r="AV133" s="11">
        <v>600.16</v>
      </c>
      <c r="AW133" s="11">
        <v>360.08</v>
      </c>
      <c r="AX133" s="12">
        <v>57</v>
      </c>
      <c r="AY133" s="12">
        <v>300</v>
      </c>
      <c r="AZ133" s="11">
        <v>399940</v>
      </c>
      <c r="BA133" s="11">
        <v>106000</v>
      </c>
      <c r="BB133" s="13">
        <v>90</v>
      </c>
      <c r="BC133" s="13">
        <v>36.834410377358502</v>
      </c>
      <c r="BD133" s="13">
        <v>9.9600000000000009</v>
      </c>
      <c r="BE133" s="13"/>
      <c r="BF133" s="9" t="s">
        <v>257</v>
      </c>
      <c r="BG133" s="6"/>
      <c r="BH133" s="9" t="s">
        <v>38</v>
      </c>
      <c r="BI133" s="9" t="s">
        <v>430</v>
      </c>
      <c r="BJ133" s="9" t="s">
        <v>431</v>
      </c>
      <c r="BK133" s="9" t="s">
        <v>20</v>
      </c>
      <c r="BL133" s="7" t="s">
        <v>0</v>
      </c>
      <c r="BM133" s="13">
        <v>352671.86678525002</v>
      </c>
      <c r="BN133" s="7" t="s">
        <v>184</v>
      </c>
      <c r="BO133" s="13"/>
      <c r="BP133" s="14">
        <v>38048</v>
      </c>
      <c r="BQ133" s="14">
        <v>47173</v>
      </c>
      <c r="BR133" s="13">
        <v>299.11</v>
      </c>
      <c r="BS133" s="13">
        <v>109.53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36</v>
      </c>
      <c r="C134" s="16" t="s">
        <v>256</v>
      </c>
      <c r="D134" s="17">
        <v>45474</v>
      </c>
      <c r="E134" s="18" t="s">
        <v>22</v>
      </c>
      <c r="F134" s="19">
        <v>167</v>
      </c>
      <c r="G134" s="19">
        <v>166</v>
      </c>
      <c r="H134" s="20">
        <v>93705.74</v>
      </c>
      <c r="I134" s="20">
        <v>109939.17</v>
      </c>
      <c r="J134" s="20">
        <v>0</v>
      </c>
      <c r="K134" s="20">
        <v>203644.91</v>
      </c>
      <c r="L134" s="20">
        <v>1268.52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203644.91</v>
      </c>
      <c r="T134" s="20">
        <v>241413.74</v>
      </c>
      <c r="U134" s="20">
        <v>835.45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242249.19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f>VLOOKUP(E134,[1]Aplicado!$C$151:$AL$1340,36,0)</f>
        <v>0</v>
      </c>
      <c r="AU134" s="20">
        <f t="shared" si="2"/>
        <v>0</v>
      </c>
      <c r="AV134" s="20">
        <v>111207.69</v>
      </c>
      <c r="AW134" s="20">
        <v>242249.19</v>
      </c>
      <c r="AX134" s="21">
        <v>57</v>
      </c>
      <c r="AY134" s="21">
        <v>300</v>
      </c>
      <c r="AZ134" s="20">
        <v>827665</v>
      </c>
      <c r="BA134" s="20">
        <v>219505.82</v>
      </c>
      <c r="BB134" s="22">
        <v>90</v>
      </c>
      <c r="BC134" s="22">
        <v>83.496838033724998</v>
      </c>
      <c r="BD134" s="22">
        <v>10.7</v>
      </c>
      <c r="BE134" s="22"/>
      <c r="BF134" s="18" t="s">
        <v>257</v>
      </c>
      <c r="BG134" s="15"/>
      <c r="BH134" s="18" t="s">
        <v>267</v>
      </c>
      <c r="BI134" s="18" t="s">
        <v>432</v>
      </c>
      <c r="BJ134" s="18" t="s">
        <v>433</v>
      </c>
      <c r="BK134" s="18" t="s">
        <v>261</v>
      </c>
      <c r="BL134" s="16" t="s">
        <v>0</v>
      </c>
      <c r="BM134" s="22">
        <v>1655492.8069570099</v>
      </c>
      <c r="BN134" s="16" t="s">
        <v>184</v>
      </c>
      <c r="BO134" s="22"/>
      <c r="BP134" s="23">
        <v>38050</v>
      </c>
      <c r="BQ134" s="23">
        <v>47175</v>
      </c>
      <c r="BR134" s="22">
        <v>100562.17</v>
      </c>
      <c r="BS134" s="22">
        <v>143.35</v>
      </c>
      <c r="BT134" s="22">
        <v>44.15</v>
      </c>
    </row>
    <row r="135" spans="1:72" s="2" customFormat="1" ht="18.2" customHeight="1" x14ac:dyDescent="0.15">
      <c r="A135" s="6">
        <v>133</v>
      </c>
      <c r="B135" s="7" t="s">
        <v>36</v>
      </c>
      <c r="C135" s="7" t="s">
        <v>256</v>
      </c>
      <c r="D135" s="8">
        <v>45474</v>
      </c>
      <c r="E135" s="9" t="s">
        <v>434</v>
      </c>
      <c r="F135" s="10">
        <v>2</v>
      </c>
      <c r="G135" s="10">
        <v>1</v>
      </c>
      <c r="H135" s="11">
        <v>57462.68</v>
      </c>
      <c r="I135" s="11">
        <v>771.43</v>
      </c>
      <c r="J135" s="11">
        <v>0</v>
      </c>
      <c r="K135" s="11">
        <v>58234.11</v>
      </c>
      <c r="L135" s="11">
        <v>778.31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58234.11</v>
      </c>
      <c r="T135" s="11">
        <v>525.38</v>
      </c>
      <c r="U135" s="11">
        <v>512.32000000000005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1037.7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  <c r="AT135" s="11">
        <f>VLOOKUP(E135,[1]Aplicado!$C$151:$AL$1340,36,0)</f>
        <v>0</v>
      </c>
      <c r="AU135" s="11">
        <f t="shared" si="2"/>
        <v>0</v>
      </c>
      <c r="AV135" s="11">
        <v>1549.74</v>
      </c>
      <c r="AW135" s="11">
        <v>1037.7</v>
      </c>
      <c r="AX135" s="12">
        <v>57</v>
      </c>
      <c r="AY135" s="12">
        <v>300</v>
      </c>
      <c r="AZ135" s="11">
        <v>508964.31</v>
      </c>
      <c r="BA135" s="11">
        <v>134650.79999999999</v>
      </c>
      <c r="BB135" s="13">
        <v>90</v>
      </c>
      <c r="BC135" s="13">
        <v>38.923421918027998</v>
      </c>
      <c r="BD135" s="13">
        <v>10.7</v>
      </c>
      <c r="BE135" s="13"/>
      <c r="BF135" s="9" t="s">
        <v>257</v>
      </c>
      <c r="BG135" s="6"/>
      <c r="BH135" s="9" t="s">
        <v>267</v>
      </c>
      <c r="BI135" s="9" t="s">
        <v>428</v>
      </c>
      <c r="BJ135" s="9" t="s">
        <v>435</v>
      </c>
      <c r="BK135" s="9" t="s">
        <v>279</v>
      </c>
      <c r="BL135" s="7" t="s">
        <v>0</v>
      </c>
      <c r="BM135" s="13">
        <v>473403.19099820999</v>
      </c>
      <c r="BN135" s="7" t="s">
        <v>184</v>
      </c>
      <c r="BO135" s="13"/>
      <c r="BP135" s="14">
        <v>38063</v>
      </c>
      <c r="BQ135" s="14">
        <v>47188</v>
      </c>
      <c r="BR135" s="13">
        <v>671.98</v>
      </c>
      <c r="BS135" s="13">
        <v>87.94</v>
      </c>
      <c r="BT135" s="13">
        <v>44.04</v>
      </c>
    </row>
    <row r="136" spans="1:72" s="2" customFormat="1" ht="18.2" customHeight="1" x14ac:dyDescent="0.15">
      <c r="A136" s="15">
        <v>134</v>
      </c>
      <c r="B136" s="16" t="s">
        <v>36</v>
      </c>
      <c r="C136" s="16" t="s">
        <v>256</v>
      </c>
      <c r="D136" s="17">
        <v>45474</v>
      </c>
      <c r="E136" s="18" t="s">
        <v>94</v>
      </c>
      <c r="F136" s="19">
        <v>165</v>
      </c>
      <c r="G136" s="19">
        <v>164</v>
      </c>
      <c r="H136" s="20">
        <v>21324.639999999999</v>
      </c>
      <c r="I136" s="20">
        <v>26320.76</v>
      </c>
      <c r="J136" s="20">
        <v>0</v>
      </c>
      <c r="K136" s="20">
        <v>47645.4</v>
      </c>
      <c r="L136" s="20">
        <v>294.08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47645.4</v>
      </c>
      <c r="T136" s="20">
        <v>50958.47</v>
      </c>
      <c r="U136" s="20">
        <v>176.98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51135.45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f>VLOOKUP(E136,[1]Aplicado!$C$151:$AL$1340,36,0)</f>
        <v>0</v>
      </c>
      <c r="AU136" s="20">
        <f t="shared" si="2"/>
        <v>0</v>
      </c>
      <c r="AV136" s="20">
        <v>26614.84</v>
      </c>
      <c r="AW136" s="20">
        <v>51135.45</v>
      </c>
      <c r="AX136" s="21">
        <v>57</v>
      </c>
      <c r="AY136" s="21">
        <v>300</v>
      </c>
      <c r="AZ136" s="20">
        <v>244999.98</v>
      </c>
      <c r="BA136" s="20">
        <v>52000</v>
      </c>
      <c r="BB136" s="22">
        <v>72</v>
      </c>
      <c r="BC136" s="22">
        <v>65.970553846153905</v>
      </c>
      <c r="BD136" s="22">
        <v>9.9600000000000009</v>
      </c>
      <c r="BE136" s="22"/>
      <c r="BF136" s="18" t="s">
        <v>257</v>
      </c>
      <c r="BG136" s="15"/>
      <c r="BH136" s="18" t="s">
        <v>357</v>
      </c>
      <c r="BI136" s="18" t="s">
        <v>438</v>
      </c>
      <c r="BJ136" s="18" t="s">
        <v>439</v>
      </c>
      <c r="BK136" s="18" t="s">
        <v>261</v>
      </c>
      <c r="BL136" s="16" t="s">
        <v>0</v>
      </c>
      <c r="BM136" s="22">
        <v>387324.27431940002</v>
      </c>
      <c r="BN136" s="16" t="s">
        <v>184</v>
      </c>
      <c r="BO136" s="22"/>
      <c r="BP136" s="23">
        <v>38065</v>
      </c>
      <c r="BQ136" s="23">
        <v>47190</v>
      </c>
      <c r="BR136" s="22">
        <v>37436.160000000003</v>
      </c>
      <c r="BS136" s="22">
        <v>68.75</v>
      </c>
      <c r="BT136" s="22">
        <v>44.06</v>
      </c>
    </row>
    <row r="137" spans="1:72" s="2" customFormat="1" ht="18.2" customHeight="1" x14ac:dyDescent="0.15">
      <c r="A137" s="6">
        <v>135</v>
      </c>
      <c r="B137" s="7" t="s">
        <v>36</v>
      </c>
      <c r="C137" s="7" t="s">
        <v>256</v>
      </c>
      <c r="D137" s="8">
        <v>45474</v>
      </c>
      <c r="E137" s="9" t="s">
        <v>440</v>
      </c>
      <c r="F137" s="10">
        <v>1</v>
      </c>
      <c r="G137" s="10">
        <v>0</v>
      </c>
      <c r="H137" s="11">
        <v>82696.37</v>
      </c>
      <c r="I137" s="11">
        <v>1134.47</v>
      </c>
      <c r="J137" s="11">
        <v>0</v>
      </c>
      <c r="K137" s="11">
        <v>83830.84</v>
      </c>
      <c r="L137" s="11">
        <v>1144.5899999999999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83830.84</v>
      </c>
      <c r="T137" s="11">
        <v>34.409999999999997</v>
      </c>
      <c r="U137" s="11">
        <v>737.29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771.7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f>VLOOKUP(E137,[1]Aplicado!$C$151:$AL$1340,36,0)</f>
        <v>0</v>
      </c>
      <c r="AU137" s="11">
        <f t="shared" si="2"/>
        <v>0</v>
      </c>
      <c r="AV137" s="11">
        <v>2279.06</v>
      </c>
      <c r="AW137" s="11">
        <v>771.7</v>
      </c>
      <c r="AX137" s="12">
        <v>57</v>
      </c>
      <c r="AY137" s="12">
        <v>300</v>
      </c>
      <c r="AZ137" s="11">
        <v>742705.13</v>
      </c>
      <c r="BA137" s="11">
        <v>196335.38</v>
      </c>
      <c r="BB137" s="13">
        <v>90</v>
      </c>
      <c r="BC137" s="13">
        <v>38.427998051089901</v>
      </c>
      <c r="BD137" s="13">
        <v>10.7</v>
      </c>
      <c r="BE137" s="13"/>
      <c r="BF137" s="9" t="s">
        <v>257</v>
      </c>
      <c r="BG137" s="6"/>
      <c r="BH137" s="9" t="s">
        <v>267</v>
      </c>
      <c r="BI137" s="9" t="s">
        <v>428</v>
      </c>
      <c r="BJ137" s="9" t="s">
        <v>435</v>
      </c>
      <c r="BK137" s="9" t="s">
        <v>279</v>
      </c>
      <c r="BL137" s="7" t="s">
        <v>0</v>
      </c>
      <c r="BM137" s="13">
        <v>681486.96975123999</v>
      </c>
      <c r="BN137" s="7" t="s">
        <v>184</v>
      </c>
      <c r="BO137" s="13"/>
      <c r="BP137" s="14">
        <v>38068</v>
      </c>
      <c r="BQ137" s="14">
        <v>47193</v>
      </c>
      <c r="BR137" s="13">
        <v>538.49</v>
      </c>
      <c r="BS137" s="13">
        <v>128.22</v>
      </c>
      <c r="BT137" s="13">
        <v>44.01</v>
      </c>
    </row>
    <row r="138" spans="1:72" s="2" customFormat="1" ht="18.2" customHeight="1" x14ac:dyDescent="0.15">
      <c r="A138" s="15">
        <v>136</v>
      </c>
      <c r="B138" s="16" t="s">
        <v>36</v>
      </c>
      <c r="C138" s="16" t="s">
        <v>256</v>
      </c>
      <c r="D138" s="17">
        <v>45474</v>
      </c>
      <c r="E138" s="18" t="s">
        <v>441</v>
      </c>
      <c r="F138" s="19">
        <v>0</v>
      </c>
      <c r="G138" s="19">
        <v>0</v>
      </c>
      <c r="H138" s="20">
        <v>74396.27</v>
      </c>
      <c r="I138" s="20">
        <v>0</v>
      </c>
      <c r="J138" s="20">
        <v>0</v>
      </c>
      <c r="K138" s="20">
        <v>74396.27</v>
      </c>
      <c r="L138" s="20">
        <v>1007.23</v>
      </c>
      <c r="M138" s="20">
        <v>0</v>
      </c>
      <c r="N138" s="20">
        <v>0</v>
      </c>
      <c r="O138" s="20">
        <v>0</v>
      </c>
      <c r="P138" s="20">
        <v>1007.23</v>
      </c>
      <c r="Q138" s="20">
        <v>0</v>
      </c>
      <c r="R138" s="20">
        <v>0</v>
      </c>
      <c r="S138" s="20">
        <v>73389.039999999994</v>
      </c>
      <c r="T138" s="20">
        <v>0</v>
      </c>
      <c r="U138" s="20">
        <v>663.37</v>
      </c>
      <c r="V138" s="20">
        <v>0</v>
      </c>
      <c r="W138" s="20">
        <v>0</v>
      </c>
      <c r="X138" s="20">
        <v>663.37</v>
      </c>
      <c r="Y138" s="20">
        <v>0</v>
      </c>
      <c r="Z138" s="20">
        <v>0</v>
      </c>
      <c r="AA138" s="20">
        <v>0</v>
      </c>
      <c r="AB138" s="20">
        <v>113.82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89.22</v>
      </c>
      <c r="AI138" s="20">
        <v>224.86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2053.597162</v>
      </c>
      <c r="AT138" s="20">
        <f>VLOOKUP(E138,[1]Aplicado!$C$151:$AL$1340,36,0)</f>
        <v>0</v>
      </c>
      <c r="AU138" s="20">
        <f t="shared" si="2"/>
        <v>44.902837999999974</v>
      </c>
      <c r="AV138" s="20">
        <v>0</v>
      </c>
      <c r="AW138" s="20">
        <v>0</v>
      </c>
      <c r="AX138" s="21">
        <v>57</v>
      </c>
      <c r="AY138" s="21">
        <v>300</v>
      </c>
      <c r="AZ138" s="20">
        <v>659527</v>
      </c>
      <c r="BA138" s="20">
        <v>174292.58</v>
      </c>
      <c r="BB138" s="22">
        <v>90</v>
      </c>
      <c r="BC138" s="22">
        <v>37.896126157521998</v>
      </c>
      <c r="BD138" s="22">
        <v>10.7</v>
      </c>
      <c r="BE138" s="22"/>
      <c r="BF138" s="18" t="s">
        <v>257</v>
      </c>
      <c r="BG138" s="15"/>
      <c r="BH138" s="18" t="s">
        <v>407</v>
      </c>
      <c r="BI138" s="18" t="s">
        <v>442</v>
      </c>
      <c r="BJ138" s="18" t="s">
        <v>443</v>
      </c>
      <c r="BK138" s="18" t="s">
        <v>20</v>
      </c>
      <c r="BL138" s="16" t="s">
        <v>0</v>
      </c>
      <c r="BM138" s="22">
        <v>596602.33015143999</v>
      </c>
      <c r="BN138" s="16" t="s">
        <v>184</v>
      </c>
      <c r="BO138" s="22"/>
      <c r="BP138" s="23">
        <v>38070</v>
      </c>
      <c r="BQ138" s="23">
        <v>47195</v>
      </c>
      <c r="BR138" s="22">
        <v>0</v>
      </c>
      <c r="BS138" s="22">
        <v>113.82</v>
      </c>
      <c r="BT138" s="22">
        <v>0</v>
      </c>
    </row>
    <row r="139" spans="1:72" s="2" customFormat="1" ht="18.2" customHeight="1" x14ac:dyDescent="0.15">
      <c r="A139" s="6">
        <v>137</v>
      </c>
      <c r="B139" s="7" t="s">
        <v>36</v>
      </c>
      <c r="C139" s="7" t="s">
        <v>256</v>
      </c>
      <c r="D139" s="8">
        <v>45474</v>
      </c>
      <c r="E139" s="9" t="s">
        <v>95</v>
      </c>
      <c r="F139" s="10">
        <v>190</v>
      </c>
      <c r="G139" s="10">
        <v>189</v>
      </c>
      <c r="H139" s="11">
        <v>67977.820000000007</v>
      </c>
      <c r="I139" s="11">
        <v>84070.04</v>
      </c>
      <c r="J139" s="11">
        <v>0</v>
      </c>
      <c r="K139" s="11">
        <v>152047.85999999999</v>
      </c>
      <c r="L139" s="11">
        <v>920.1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152047.85999999999</v>
      </c>
      <c r="T139" s="11">
        <v>205894.95</v>
      </c>
      <c r="U139" s="11">
        <v>606.07000000000005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206501.02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>
        <v>0</v>
      </c>
      <c r="AT139" s="11">
        <f>VLOOKUP(E139,[1]Aplicado!$C$151:$AL$1340,36,0)</f>
        <v>0</v>
      </c>
      <c r="AU139" s="11">
        <f t="shared" si="2"/>
        <v>0</v>
      </c>
      <c r="AV139" s="11">
        <v>84990.14</v>
      </c>
      <c r="AW139" s="11">
        <v>206501.02</v>
      </c>
      <c r="AX139" s="12">
        <v>58</v>
      </c>
      <c r="AY139" s="12">
        <v>300</v>
      </c>
      <c r="AZ139" s="11">
        <v>632271.4</v>
      </c>
      <c r="BA139" s="11">
        <v>159225</v>
      </c>
      <c r="BB139" s="13">
        <v>86</v>
      </c>
      <c r="BC139" s="13">
        <v>82.123510504003804</v>
      </c>
      <c r="BD139" s="13">
        <v>10.7</v>
      </c>
      <c r="BE139" s="13"/>
      <c r="BF139" s="9" t="s">
        <v>257</v>
      </c>
      <c r="BG139" s="6"/>
      <c r="BH139" s="9" t="s">
        <v>38</v>
      </c>
      <c r="BI139" s="9" t="s">
        <v>430</v>
      </c>
      <c r="BJ139" s="9" t="s">
        <v>437</v>
      </c>
      <c r="BK139" s="9" t="s">
        <v>261</v>
      </c>
      <c r="BL139" s="7" t="s">
        <v>0</v>
      </c>
      <c r="BM139" s="13">
        <v>1236044.3408244599</v>
      </c>
      <c r="BN139" s="7" t="s">
        <v>184</v>
      </c>
      <c r="BO139" s="13"/>
      <c r="BP139" s="14">
        <v>38077</v>
      </c>
      <c r="BQ139" s="14">
        <v>47202</v>
      </c>
      <c r="BR139" s="13">
        <v>86056.15</v>
      </c>
      <c r="BS139" s="13">
        <v>103.98</v>
      </c>
      <c r="BT139" s="13">
        <v>43.97</v>
      </c>
    </row>
    <row r="140" spans="1:72" s="2" customFormat="1" ht="18.2" customHeight="1" x14ac:dyDescent="0.15">
      <c r="A140" s="15">
        <v>138</v>
      </c>
      <c r="B140" s="16" t="s">
        <v>36</v>
      </c>
      <c r="C140" s="16" t="s">
        <v>256</v>
      </c>
      <c r="D140" s="17">
        <v>45474</v>
      </c>
      <c r="E140" s="18" t="s">
        <v>96</v>
      </c>
      <c r="F140" s="19">
        <v>176</v>
      </c>
      <c r="G140" s="19">
        <v>175</v>
      </c>
      <c r="H140" s="20">
        <v>65693.88</v>
      </c>
      <c r="I140" s="20">
        <v>78615.59</v>
      </c>
      <c r="J140" s="20">
        <v>0</v>
      </c>
      <c r="K140" s="20">
        <v>144309.47</v>
      </c>
      <c r="L140" s="20">
        <v>889.18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144309.47</v>
      </c>
      <c r="T140" s="20">
        <v>180721.54</v>
      </c>
      <c r="U140" s="20">
        <v>585.71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181307.25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f>VLOOKUP(E140,[1]Aplicado!$C$151:$AL$1340,36,0)</f>
        <v>0</v>
      </c>
      <c r="AU140" s="20">
        <f t="shared" si="2"/>
        <v>0</v>
      </c>
      <c r="AV140" s="20">
        <v>79504.77</v>
      </c>
      <c r="AW140" s="20">
        <v>181307.25</v>
      </c>
      <c r="AX140" s="21">
        <v>58</v>
      </c>
      <c r="AY140" s="21">
        <v>300</v>
      </c>
      <c r="AZ140" s="20">
        <v>798814.39</v>
      </c>
      <c r="BA140" s="20">
        <v>153875</v>
      </c>
      <c r="BB140" s="22">
        <v>66</v>
      </c>
      <c r="BC140" s="22">
        <v>61.897156913078803</v>
      </c>
      <c r="BD140" s="22">
        <v>10.7</v>
      </c>
      <c r="BE140" s="22"/>
      <c r="BF140" s="18" t="s">
        <v>257</v>
      </c>
      <c r="BG140" s="15"/>
      <c r="BH140" s="18" t="s">
        <v>38</v>
      </c>
      <c r="BI140" s="18" t="s">
        <v>430</v>
      </c>
      <c r="BJ140" s="18" t="s">
        <v>437</v>
      </c>
      <c r="BK140" s="18" t="s">
        <v>261</v>
      </c>
      <c r="BL140" s="16" t="s">
        <v>0</v>
      </c>
      <c r="BM140" s="22">
        <v>1173136.5618751701</v>
      </c>
      <c r="BN140" s="16" t="s">
        <v>184</v>
      </c>
      <c r="BO140" s="22"/>
      <c r="BP140" s="23">
        <v>38077</v>
      </c>
      <c r="BQ140" s="23">
        <v>47202</v>
      </c>
      <c r="BR140" s="22">
        <v>79837.919999999998</v>
      </c>
      <c r="BS140" s="22">
        <v>100.49</v>
      </c>
      <c r="BT140" s="22">
        <v>44.03</v>
      </c>
    </row>
    <row r="141" spans="1:72" s="2" customFormat="1" ht="18.2" customHeight="1" x14ac:dyDescent="0.15">
      <c r="A141" s="6">
        <v>139</v>
      </c>
      <c r="B141" s="7" t="s">
        <v>36</v>
      </c>
      <c r="C141" s="7" t="s">
        <v>256</v>
      </c>
      <c r="D141" s="8">
        <v>45474</v>
      </c>
      <c r="E141" s="9" t="s">
        <v>97</v>
      </c>
      <c r="F141" s="10">
        <v>181</v>
      </c>
      <c r="G141" s="10">
        <v>180</v>
      </c>
      <c r="H141" s="11">
        <v>64399.05</v>
      </c>
      <c r="I141" s="11">
        <v>78150.16</v>
      </c>
      <c r="J141" s="11">
        <v>0</v>
      </c>
      <c r="K141" s="11">
        <v>142549.21</v>
      </c>
      <c r="L141" s="11">
        <v>871.79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142549.21</v>
      </c>
      <c r="T141" s="11">
        <v>183559.86</v>
      </c>
      <c r="U141" s="11">
        <v>574.16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184134.02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  <c r="AT141" s="11">
        <f>VLOOKUP(E141,[1]Aplicado!$C$151:$AL$1340,36,0)</f>
        <v>0</v>
      </c>
      <c r="AU141" s="11">
        <f t="shared" si="2"/>
        <v>0</v>
      </c>
      <c r="AV141" s="11">
        <v>79021.95</v>
      </c>
      <c r="AW141" s="11">
        <v>184134.02</v>
      </c>
      <c r="AX141" s="12">
        <v>57</v>
      </c>
      <c r="AY141" s="12">
        <v>300</v>
      </c>
      <c r="AZ141" s="11">
        <v>632271.4</v>
      </c>
      <c r="BA141" s="11">
        <v>150855</v>
      </c>
      <c r="BB141" s="13">
        <v>81</v>
      </c>
      <c r="BC141" s="13">
        <v>76.540293725763206</v>
      </c>
      <c r="BD141" s="13">
        <v>10.7</v>
      </c>
      <c r="BE141" s="13"/>
      <c r="BF141" s="9" t="s">
        <v>257</v>
      </c>
      <c r="BG141" s="6"/>
      <c r="BH141" s="9" t="s">
        <v>38</v>
      </c>
      <c r="BI141" s="9" t="s">
        <v>430</v>
      </c>
      <c r="BJ141" s="9" t="s">
        <v>437</v>
      </c>
      <c r="BK141" s="9" t="s">
        <v>261</v>
      </c>
      <c r="BL141" s="7" t="s">
        <v>0</v>
      </c>
      <c r="BM141" s="13">
        <v>1158826.8608943101</v>
      </c>
      <c r="BN141" s="7" t="s">
        <v>184</v>
      </c>
      <c r="BO141" s="13"/>
      <c r="BP141" s="14">
        <v>38077</v>
      </c>
      <c r="BQ141" s="14">
        <v>47202</v>
      </c>
      <c r="BR141" s="13">
        <v>79289.81</v>
      </c>
      <c r="BS141" s="13">
        <v>98.52</v>
      </c>
      <c r="BT141" s="13">
        <v>43.98</v>
      </c>
    </row>
    <row r="142" spans="1:72" s="2" customFormat="1" ht="18.2" customHeight="1" x14ac:dyDescent="0.15">
      <c r="A142" s="15">
        <v>140</v>
      </c>
      <c r="B142" s="16" t="s">
        <v>36</v>
      </c>
      <c r="C142" s="16" t="s">
        <v>256</v>
      </c>
      <c r="D142" s="17">
        <v>45474</v>
      </c>
      <c r="E142" s="18" t="s">
        <v>444</v>
      </c>
      <c r="F142" s="19">
        <v>0</v>
      </c>
      <c r="G142" s="19">
        <v>0</v>
      </c>
      <c r="H142" s="20">
        <v>41245.629999999997</v>
      </c>
      <c r="I142" s="20">
        <v>0</v>
      </c>
      <c r="J142" s="20">
        <v>0</v>
      </c>
      <c r="K142" s="20">
        <v>41245.629999999997</v>
      </c>
      <c r="L142" s="20">
        <v>566.03</v>
      </c>
      <c r="M142" s="20">
        <v>0</v>
      </c>
      <c r="N142" s="20">
        <v>0</v>
      </c>
      <c r="O142" s="20">
        <v>0</v>
      </c>
      <c r="P142" s="20">
        <v>566.03</v>
      </c>
      <c r="Q142" s="20">
        <v>0</v>
      </c>
      <c r="R142" s="20">
        <v>0</v>
      </c>
      <c r="S142" s="20">
        <v>40679.599999999999</v>
      </c>
      <c r="T142" s="20">
        <v>0</v>
      </c>
      <c r="U142" s="20">
        <v>367.77</v>
      </c>
      <c r="V142" s="20">
        <v>0</v>
      </c>
      <c r="W142" s="20">
        <v>0</v>
      </c>
      <c r="X142" s="20">
        <v>367.77</v>
      </c>
      <c r="Y142" s="20">
        <v>0</v>
      </c>
      <c r="Z142" s="20">
        <v>0</v>
      </c>
      <c r="AA142" s="20">
        <v>0</v>
      </c>
      <c r="AB142" s="20">
        <v>7.95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47.09</v>
      </c>
      <c r="AI142" s="20">
        <v>126.61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1.7999999999999999E-2</v>
      </c>
      <c r="AR142" s="20">
        <v>0</v>
      </c>
      <c r="AS142" s="20">
        <v>0</v>
      </c>
      <c r="AT142" s="20">
        <f>VLOOKUP(E142,[1]Aplicado!$C$151:$AL$1340,36,0)</f>
        <v>0</v>
      </c>
      <c r="AU142" s="20">
        <f t="shared" si="2"/>
        <v>1115.4679999999998</v>
      </c>
      <c r="AV142" s="20">
        <v>0</v>
      </c>
      <c r="AW142" s="20">
        <v>0</v>
      </c>
      <c r="AX142" s="21">
        <v>58</v>
      </c>
      <c r="AY142" s="21">
        <v>300</v>
      </c>
      <c r="AZ142" s="20">
        <v>386493.47</v>
      </c>
      <c r="BA142" s="20">
        <v>97423</v>
      </c>
      <c r="BB142" s="22">
        <v>86</v>
      </c>
      <c r="BC142" s="22">
        <v>35.909852909477202</v>
      </c>
      <c r="BD142" s="22">
        <v>10.7</v>
      </c>
      <c r="BE142" s="22"/>
      <c r="BF142" s="18" t="s">
        <v>257</v>
      </c>
      <c r="BG142" s="15"/>
      <c r="BH142" s="18" t="s">
        <v>407</v>
      </c>
      <c r="BI142" s="18" t="s">
        <v>445</v>
      </c>
      <c r="BJ142" s="18" t="s">
        <v>446</v>
      </c>
      <c r="BK142" s="18" t="s">
        <v>20</v>
      </c>
      <c r="BL142" s="16" t="s">
        <v>0</v>
      </c>
      <c r="BM142" s="22">
        <v>330697.1197556</v>
      </c>
      <c r="BN142" s="16" t="s">
        <v>184</v>
      </c>
      <c r="BO142" s="22"/>
      <c r="BP142" s="23">
        <v>38093</v>
      </c>
      <c r="BQ142" s="23">
        <v>47218</v>
      </c>
      <c r="BR142" s="22">
        <v>0</v>
      </c>
      <c r="BS142" s="22">
        <v>7.95</v>
      </c>
      <c r="BT142" s="22">
        <v>0</v>
      </c>
    </row>
    <row r="143" spans="1:72" s="2" customFormat="1" ht="18.2" customHeight="1" x14ac:dyDescent="0.15">
      <c r="A143" s="6">
        <v>141</v>
      </c>
      <c r="B143" s="7" t="s">
        <v>36</v>
      </c>
      <c r="C143" s="7" t="s">
        <v>256</v>
      </c>
      <c r="D143" s="8">
        <v>45474</v>
      </c>
      <c r="E143" s="9" t="s">
        <v>98</v>
      </c>
      <c r="F143" s="10">
        <v>191</v>
      </c>
      <c r="G143" s="10">
        <v>190</v>
      </c>
      <c r="H143" s="11">
        <v>63602.720000000001</v>
      </c>
      <c r="I143" s="11">
        <v>109378.75</v>
      </c>
      <c r="J143" s="11">
        <v>0</v>
      </c>
      <c r="K143" s="11">
        <v>172981.47</v>
      </c>
      <c r="L143" s="11">
        <v>1194.69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172981.47</v>
      </c>
      <c r="T143" s="11">
        <v>227041.93</v>
      </c>
      <c r="U143" s="11">
        <v>567.04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227608.97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f>VLOOKUP(E143,[1]Aplicado!$C$151:$AL$1340,36,0)</f>
        <v>0</v>
      </c>
      <c r="AU143" s="11">
        <f t="shared" si="2"/>
        <v>0</v>
      </c>
      <c r="AV143" s="11">
        <v>110573.44</v>
      </c>
      <c r="AW143" s="11">
        <v>227608.97</v>
      </c>
      <c r="AX143" s="12">
        <v>44</v>
      </c>
      <c r="AY143" s="12">
        <v>300</v>
      </c>
      <c r="AZ143" s="11">
        <v>804863.39</v>
      </c>
      <c r="BA143" s="11">
        <v>183800</v>
      </c>
      <c r="BB143" s="13">
        <v>78</v>
      </c>
      <c r="BC143" s="13">
        <v>73.408893688792205</v>
      </c>
      <c r="BD143" s="13">
        <v>10.7</v>
      </c>
      <c r="BE143" s="13"/>
      <c r="BF143" s="9" t="s">
        <v>257</v>
      </c>
      <c r="BG143" s="6"/>
      <c r="BH143" s="9" t="s">
        <v>38</v>
      </c>
      <c r="BI143" s="9" t="s">
        <v>430</v>
      </c>
      <c r="BJ143" s="9" t="s">
        <v>437</v>
      </c>
      <c r="BK143" s="9" t="s">
        <v>261</v>
      </c>
      <c r="BL143" s="7" t="s">
        <v>0</v>
      </c>
      <c r="BM143" s="13">
        <v>1406220.16686717</v>
      </c>
      <c r="BN143" s="7" t="s">
        <v>184</v>
      </c>
      <c r="BO143" s="13"/>
      <c r="BP143" s="14">
        <v>38096</v>
      </c>
      <c r="BQ143" s="14">
        <v>47221</v>
      </c>
      <c r="BR143" s="13">
        <v>77482.559999999998</v>
      </c>
      <c r="BS143" s="13">
        <v>15.01</v>
      </c>
      <c r="BT143" s="13">
        <v>43.98</v>
      </c>
    </row>
    <row r="144" spans="1:72" s="2" customFormat="1" ht="18.2" customHeight="1" x14ac:dyDescent="0.15">
      <c r="A144" s="15">
        <v>142</v>
      </c>
      <c r="B144" s="16" t="s">
        <v>36</v>
      </c>
      <c r="C144" s="16" t="s">
        <v>256</v>
      </c>
      <c r="D144" s="17">
        <v>45474</v>
      </c>
      <c r="E144" s="18" t="s">
        <v>447</v>
      </c>
      <c r="F144" s="19">
        <v>0</v>
      </c>
      <c r="G144" s="19">
        <v>0</v>
      </c>
      <c r="H144" s="20">
        <v>45667.97</v>
      </c>
      <c r="I144" s="20">
        <v>298.51</v>
      </c>
      <c r="J144" s="20">
        <v>0</v>
      </c>
      <c r="K144" s="20">
        <v>45966.48</v>
      </c>
      <c r="L144" s="20">
        <v>605.85</v>
      </c>
      <c r="M144" s="20">
        <v>0</v>
      </c>
      <c r="N144" s="20">
        <v>0</v>
      </c>
      <c r="O144" s="20">
        <v>298.51</v>
      </c>
      <c r="P144" s="20">
        <v>210.65</v>
      </c>
      <c r="Q144" s="20">
        <v>0</v>
      </c>
      <c r="R144" s="20">
        <v>0</v>
      </c>
      <c r="S144" s="20">
        <v>45457.32</v>
      </c>
      <c r="T144" s="20">
        <v>0</v>
      </c>
      <c r="U144" s="20">
        <v>407.21</v>
      </c>
      <c r="V144" s="20">
        <v>0</v>
      </c>
      <c r="W144" s="20">
        <v>0</v>
      </c>
      <c r="X144" s="20">
        <v>407.21</v>
      </c>
      <c r="Y144" s="20">
        <v>0</v>
      </c>
      <c r="Z144" s="20">
        <v>0</v>
      </c>
      <c r="AA144" s="20">
        <v>0</v>
      </c>
      <c r="AB144" s="20">
        <v>8.6300000000000008</v>
      </c>
      <c r="AC144" s="20">
        <v>0</v>
      </c>
      <c r="AD144" s="20">
        <v>0</v>
      </c>
      <c r="AE144" s="20">
        <v>0</v>
      </c>
      <c r="AF144" s="20">
        <v>43.94</v>
      </c>
      <c r="AG144" s="20">
        <v>0</v>
      </c>
      <c r="AH144" s="20">
        <v>51.08</v>
      </c>
      <c r="AI144" s="20">
        <v>136.25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2E-3</v>
      </c>
      <c r="AR144" s="20">
        <v>0</v>
      </c>
      <c r="AS144" s="20">
        <v>0</v>
      </c>
      <c r="AT144" s="20">
        <f>VLOOKUP(E144,[1]Aplicado!$C$151:$AL$1340,36,0)</f>
        <v>0</v>
      </c>
      <c r="AU144" s="20">
        <f t="shared" si="2"/>
        <v>1156.2719999999999</v>
      </c>
      <c r="AV144" s="20">
        <v>395.2</v>
      </c>
      <c r="AW144" s="20">
        <v>0</v>
      </c>
      <c r="AX144" s="21">
        <v>58</v>
      </c>
      <c r="AY144" s="21">
        <v>300</v>
      </c>
      <c r="AZ144" s="20">
        <v>400999.98</v>
      </c>
      <c r="BA144" s="20">
        <v>105691.96</v>
      </c>
      <c r="BB144" s="22">
        <v>90</v>
      </c>
      <c r="BC144" s="22">
        <v>38.708325590707197</v>
      </c>
      <c r="BD144" s="22">
        <v>10.7</v>
      </c>
      <c r="BE144" s="22"/>
      <c r="BF144" s="18" t="s">
        <v>257</v>
      </c>
      <c r="BG144" s="15"/>
      <c r="BH144" s="18" t="s">
        <v>321</v>
      </c>
      <c r="BI144" s="18" t="s">
        <v>322</v>
      </c>
      <c r="BJ144" s="18" t="s">
        <v>448</v>
      </c>
      <c r="BK144" s="18" t="s">
        <v>20</v>
      </c>
      <c r="BL144" s="16" t="s">
        <v>0</v>
      </c>
      <c r="BM144" s="22">
        <v>369536.69150651997</v>
      </c>
      <c r="BN144" s="16" t="s">
        <v>184</v>
      </c>
      <c r="BO144" s="22"/>
      <c r="BP144" s="23">
        <v>38100</v>
      </c>
      <c r="BQ144" s="23">
        <v>47225</v>
      </c>
      <c r="BR144" s="22">
        <v>0</v>
      </c>
      <c r="BS144" s="22">
        <v>8.6300000000000008</v>
      </c>
      <c r="BT144" s="22">
        <v>43.94</v>
      </c>
    </row>
    <row r="145" spans="1:72" s="2" customFormat="1" ht="18.2" customHeight="1" x14ac:dyDescent="0.15">
      <c r="A145" s="6">
        <v>143</v>
      </c>
      <c r="B145" s="7" t="s">
        <v>36</v>
      </c>
      <c r="C145" s="7" t="s">
        <v>256</v>
      </c>
      <c r="D145" s="8">
        <v>45474</v>
      </c>
      <c r="E145" s="9" t="s">
        <v>586</v>
      </c>
      <c r="F145" s="10">
        <v>189</v>
      </c>
      <c r="G145" s="10">
        <v>188</v>
      </c>
      <c r="H145" s="11">
        <v>48554.65</v>
      </c>
      <c r="I145" s="11">
        <v>57371.991566999997</v>
      </c>
      <c r="J145" s="11">
        <v>0</v>
      </c>
      <c r="K145" s="11">
        <v>105926.641567</v>
      </c>
      <c r="L145" s="11">
        <v>629.03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105926.641567</v>
      </c>
      <c r="T145" s="11">
        <v>143349.78843300001</v>
      </c>
      <c r="U145" s="11">
        <v>432.99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143782.778433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  <c r="AT145" s="11">
        <f>VLOOKUP(E145,[1]Aplicado!$C$151:$AL$1340,36,0)</f>
        <v>0</v>
      </c>
      <c r="AU145" s="11">
        <f t="shared" si="2"/>
        <v>0</v>
      </c>
      <c r="AV145" s="11">
        <v>58001.021567000003</v>
      </c>
      <c r="AW145" s="11">
        <v>143782.778433</v>
      </c>
      <c r="AX145" s="12">
        <v>59</v>
      </c>
      <c r="AY145" s="12">
        <v>300</v>
      </c>
      <c r="AZ145" s="11">
        <v>445923.48</v>
      </c>
      <c r="BA145" s="11">
        <v>110800</v>
      </c>
      <c r="BB145" s="13">
        <v>85</v>
      </c>
      <c r="BC145" s="13">
        <v>81.2614127544675</v>
      </c>
      <c r="BD145" s="13">
        <v>10.7</v>
      </c>
      <c r="BE145" s="13"/>
      <c r="BF145" s="9" t="s">
        <v>257</v>
      </c>
      <c r="BG145" s="6"/>
      <c r="BH145" s="9" t="s">
        <v>38</v>
      </c>
      <c r="BI145" s="9" t="s">
        <v>436</v>
      </c>
      <c r="BJ145" s="9" t="s">
        <v>437</v>
      </c>
      <c r="BK145" s="9" t="s">
        <v>261</v>
      </c>
      <c r="BL145" s="7" t="s">
        <v>0</v>
      </c>
      <c r="BM145" s="13">
        <v>861110.61248367</v>
      </c>
      <c r="BN145" s="7" t="s">
        <v>184</v>
      </c>
      <c r="BO145" s="13"/>
      <c r="BP145" s="14">
        <v>38112</v>
      </c>
      <c r="BQ145" s="14">
        <v>47237</v>
      </c>
      <c r="BR145" s="13">
        <v>39721.839999999997</v>
      </c>
      <c r="BS145" s="13">
        <v>9.0500000000000007</v>
      </c>
      <c r="BT145" s="13">
        <v>50.59</v>
      </c>
    </row>
    <row r="146" spans="1:72" s="2" customFormat="1" ht="18.2" customHeight="1" x14ac:dyDescent="0.15">
      <c r="A146" s="15">
        <v>144</v>
      </c>
      <c r="B146" s="16" t="s">
        <v>36</v>
      </c>
      <c r="C146" s="16" t="s">
        <v>256</v>
      </c>
      <c r="D146" s="17">
        <v>45474</v>
      </c>
      <c r="E146" s="18" t="s">
        <v>99</v>
      </c>
      <c r="F146" s="19">
        <v>1</v>
      </c>
      <c r="G146" s="19">
        <v>0</v>
      </c>
      <c r="H146" s="20">
        <v>42261.35</v>
      </c>
      <c r="I146" s="20">
        <v>1150.49</v>
      </c>
      <c r="J146" s="20">
        <v>0</v>
      </c>
      <c r="K146" s="20">
        <v>43411.839999999997</v>
      </c>
      <c r="L146" s="20">
        <v>1160.75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43411.839999999997</v>
      </c>
      <c r="T146" s="20">
        <v>387.09</v>
      </c>
      <c r="U146" s="20">
        <v>376.83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763.92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f>VLOOKUP(E146,[1]Aplicado!$C$151:$AL$1340,36,0)</f>
        <v>0</v>
      </c>
      <c r="AU146" s="20">
        <f t="shared" si="2"/>
        <v>0</v>
      </c>
      <c r="AV146" s="20">
        <v>2311.2399999999998</v>
      </c>
      <c r="AW146" s="20">
        <v>763.92</v>
      </c>
      <c r="AX146" s="21">
        <v>32</v>
      </c>
      <c r="AY146" s="21">
        <v>300</v>
      </c>
      <c r="AZ146" s="20">
        <v>608670</v>
      </c>
      <c r="BA146" s="20">
        <v>160415.34</v>
      </c>
      <c r="BB146" s="22">
        <v>90</v>
      </c>
      <c r="BC146" s="22">
        <v>24.355935037135499</v>
      </c>
      <c r="BD146" s="22">
        <v>10.7</v>
      </c>
      <c r="BE146" s="22"/>
      <c r="BF146" s="18" t="s">
        <v>257</v>
      </c>
      <c r="BG146" s="15"/>
      <c r="BH146" s="18" t="s">
        <v>407</v>
      </c>
      <c r="BI146" s="18" t="s">
        <v>442</v>
      </c>
      <c r="BJ146" s="18" t="s">
        <v>443</v>
      </c>
      <c r="BK146" s="18" t="s">
        <v>279</v>
      </c>
      <c r="BL146" s="16" t="s">
        <v>0</v>
      </c>
      <c r="BM146" s="22">
        <v>352908.34844223998</v>
      </c>
      <c r="BN146" s="16" t="s">
        <v>184</v>
      </c>
      <c r="BO146" s="22"/>
      <c r="BP146" s="23">
        <v>38114</v>
      </c>
      <c r="BQ146" s="23">
        <v>47239</v>
      </c>
      <c r="BR146" s="22">
        <v>416.14</v>
      </c>
      <c r="BS146" s="22">
        <v>13.1</v>
      </c>
      <c r="BT146" s="22">
        <v>43.94</v>
      </c>
    </row>
    <row r="147" spans="1:72" s="2" customFormat="1" ht="18.2" customHeight="1" x14ac:dyDescent="0.15">
      <c r="A147" s="6">
        <v>145</v>
      </c>
      <c r="B147" s="7" t="s">
        <v>36</v>
      </c>
      <c r="C147" s="7" t="s">
        <v>256</v>
      </c>
      <c r="D147" s="8">
        <v>45474</v>
      </c>
      <c r="E147" s="9" t="s">
        <v>449</v>
      </c>
      <c r="F147" s="10">
        <v>3</v>
      </c>
      <c r="G147" s="10">
        <v>4</v>
      </c>
      <c r="H147" s="11">
        <v>76158.28</v>
      </c>
      <c r="I147" s="11">
        <v>5161.9399999999996</v>
      </c>
      <c r="J147" s="11">
        <v>0</v>
      </c>
      <c r="K147" s="11">
        <v>81320.22</v>
      </c>
      <c r="L147" s="11">
        <v>1060.17</v>
      </c>
      <c r="M147" s="11">
        <v>0</v>
      </c>
      <c r="N147" s="11">
        <v>0</v>
      </c>
      <c r="O147" s="11">
        <v>2037.32</v>
      </c>
      <c r="P147" s="11">
        <v>0</v>
      </c>
      <c r="Q147" s="11">
        <v>0</v>
      </c>
      <c r="R147" s="11">
        <v>0</v>
      </c>
      <c r="S147" s="11">
        <v>79282.899999999994</v>
      </c>
      <c r="T147" s="11">
        <v>3276.5</v>
      </c>
      <c r="U147" s="11">
        <v>679</v>
      </c>
      <c r="V147" s="11">
        <v>0</v>
      </c>
      <c r="W147" s="11">
        <v>1280.3699999999999</v>
      </c>
      <c r="X147" s="11">
        <v>0</v>
      </c>
      <c r="Y147" s="11">
        <v>0</v>
      </c>
      <c r="Z147" s="11">
        <v>0</v>
      </c>
      <c r="AA147" s="11">
        <v>2675.13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29.62</v>
      </c>
      <c r="AK147" s="11">
        <v>0</v>
      </c>
      <c r="AL147" s="11">
        <v>0</v>
      </c>
      <c r="AM147" s="11">
        <v>87.84</v>
      </c>
      <c r="AN147" s="11">
        <v>0</v>
      </c>
      <c r="AO147" s="11">
        <v>175.4</v>
      </c>
      <c r="AP147" s="11">
        <v>469.72</v>
      </c>
      <c r="AQ147" s="11">
        <v>0</v>
      </c>
      <c r="AR147" s="11">
        <v>0</v>
      </c>
      <c r="AS147" s="11">
        <v>3.6900000000000001E-3</v>
      </c>
      <c r="AT147" s="11">
        <f>VLOOKUP(E147,[1]Aplicado!$C$151:$AL$1340,36,0)</f>
        <v>0</v>
      </c>
      <c r="AU147" s="11">
        <f t="shared" si="2"/>
        <v>4080.2663099999995</v>
      </c>
      <c r="AV147" s="11">
        <v>4184.79</v>
      </c>
      <c r="AW147" s="11">
        <v>2675.13</v>
      </c>
      <c r="AX147" s="12">
        <v>59</v>
      </c>
      <c r="AY147" s="12">
        <v>300</v>
      </c>
      <c r="AZ147" s="11">
        <v>704133</v>
      </c>
      <c r="BA147" s="11">
        <v>181446.46</v>
      </c>
      <c r="BB147" s="13">
        <v>88</v>
      </c>
      <c r="BC147" s="13">
        <v>38.451536613059297</v>
      </c>
      <c r="BD147" s="13">
        <v>10.7</v>
      </c>
      <c r="BE147" s="13"/>
      <c r="BF147" s="9" t="s">
        <v>257</v>
      </c>
      <c r="BG147" s="6"/>
      <c r="BH147" s="9" t="s">
        <v>407</v>
      </c>
      <c r="BI147" s="9" t="s">
        <v>442</v>
      </c>
      <c r="BJ147" s="9" t="s">
        <v>443</v>
      </c>
      <c r="BK147" s="9" t="s">
        <v>279</v>
      </c>
      <c r="BL147" s="7" t="s">
        <v>0</v>
      </c>
      <c r="BM147" s="13">
        <v>644515.35108189995</v>
      </c>
      <c r="BN147" s="7" t="s">
        <v>184</v>
      </c>
      <c r="BO147" s="13"/>
      <c r="BP147" s="14">
        <v>38121</v>
      </c>
      <c r="BQ147" s="14">
        <v>47246</v>
      </c>
      <c r="BR147" s="13">
        <v>1143.8699999999999</v>
      </c>
      <c r="BS147" s="13">
        <v>14.81</v>
      </c>
      <c r="BT147" s="13">
        <v>43.92</v>
      </c>
    </row>
    <row r="148" spans="1:72" s="2" customFormat="1" ht="18.2" customHeight="1" x14ac:dyDescent="0.15">
      <c r="A148" s="15">
        <v>146</v>
      </c>
      <c r="B148" s="16" t="s">
        <v>36</v>
      </c>
      <c r="C148" s="16" t="s">
        <v>256</v>
      </c>
      <c r="D148" s="17">
        <v>45474</v>
      </c>
      <c r="E148" s="18" t="s">
        <v>450</v>
      </c>
      <c r="F148" s="16" t="s">
        <v>337</v>
      </c>
      <c r="G148" s="19">
        <v>0</v>
      </c>
      <c r="H148" s="20">
        <v>2036.25</v>
      </c>
      <c r="I148" s="20">
        <v>0</v>
      </c>
      <c r="J148" s="20">
        <v>0</v>
      </c>
      <c r="K148" s="20">
        <v>2036.25</v>
      </c>
      <c r="L148" s="20">
        <v>700.74</v>
      </c>
      <c r="M148" s="20">
        <v>0</v>
      </c>
      <c r="N148" s="20">
        <v>0</v>
      </c>
      <c r="O148" s="20">
        <v>0</v>
      </c>
      <c r="P148" s="20">
        <v>700.74</v>
      </c>
      <c r="Q148" s="20">
        <v>1335.51</v>
      </c>
      <c r="R148" s="20">
        <v>0</v>
      </c>
      <c r="S148" s="20">
        <v>0</v>
      </c>
      <c r="T148" s="20">
        <v>0</v>
      </c>
      <c r="U148" s="20">
        <v>18.14</v>
      </c>
      <c r="V148" s="20">
        <v>0</v>
      </c>
      <c r="W148" s="20">
        <v>0</v>
      </c>
      <c r="X148" s="20">
        <v>18.14</v>
      </c>
      <c r="Y148" s="20">
        <v>0</v>
      </c>
      <c r="Z148" s="20">
        <v>0</v>
      </c>
      <c r="AA148" s="20">
        <v>0</v>
      </c>
      <c r="AB148" s="20">
        <v>6.12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36.25</v>
      </c>
      <c r="AI148" s="20">
        <v>103.93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2972.15</v>
      </c>
      <c r="AS148" s="20">
        <v>0</v>
      </c>
      <c r="AT148" s="20">
        <f>VLOOKUP(E148,[1]Aplicado!$C$151:$AL$1340,36,0)</f>
        <v>0</v>
      </c>
      <c r="AU148" s="20">
        <f t="shared" si="2"/>
        <v>5172.84</v>
      </c>
      <c r="AV148" s="20">
        <v>0</v>
      </c>
      <c r="AW148" s="20">
        <v>0</v>
      </c>
      <c r="AX148" s="21">
        <v>16</v>
      </c>
      <c r="AY148" s="21">
        <v>300</v>
      </c>
      <c r="AZ148" s="20">
        <v>409929.96</v>
      </c>
      <c r="BA148" s="20">
        <v>75000</v>
      </c>
      <c r="BB148" s="22">
        <v>63</v>
      </c>
      <c r="BC148" s="22">
        <v>0</v>
      </c>
      <c r="BD148" s="22">
        <v>10.7</v>
      </c>
      <c r="BE148" s="22"/>
      <c r="BF148" s="18" t="s">
        <v>257</v>
      </c>
      <c r="BG148" s="15"/>
      <c r="BH148" s="18" t="s">
        <v>38</v>
      </c>
      <c r="BI148" s="18" t="s">
        <v>430</v>
      </c>
      <c r="BJ148" s="18" t="s">
        <v>431</v>
      </c>
      <c r="BK148" s="18" t="s">
        <v>20</v>
      </c>
      <c r="BL148" s="16" t="s">
        <v>0</v>
      </c>
      <c r="BM148" s="22">
        <v>0</v>
      </c>
      <c r="BN148" s="16" t="s">
        <v>184</v>
      </c>
      <c r="BO148" s="22"/>
      <c r="BP148" s="23">
        <v>38121</v>
      </c>
      <c r="BQ148" s="23">
        <v>47246</v>
      </c>
      <c r="BR148" s="22">
        <v>0</v>
      </c>
      <c r="BS148" s="22">
        <v>0.2</v>
      </c>
      <c r="BT148" s="22">
        <v>0</v>
      </c>
    </row>
    <row r="149" spans="1:72" s="2" customFormat="1" ht="18.2" customHeight="1" x14ac:dyDescent="0.15">
      <c r="A149" s="6">
        <v>147</v>
      </c>
      <c r="B149" s="7" t="s">
        <v>36</v>
      </c>
      <c r="C149" s="7" t="s">
        <v>256</v>
      </c>
      <c r="D149" s="8">
        <v>45474</v>
      </c>
      <c r="E149" s="9" t="s">
        <v>451</v>
      </c>
      <c r="F149" s="10">
        <v>1</v>
      </c>
      <c r="G149" s="10">
        <v>0</v>
      </c>
      <c r="H149" s="11">
        <v>35874.06</v>
      </c>
      <c r="I149" s="11">
        <v>256.95999999999998</v>
      </c>
      <c r="J149" s="11">
        <v>0</v>
      </c>
      <c r="K149" s="11">
        <v>36131.019999999997</v>
      </c>
      <c r="L149" s="11">
        <v>791.8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36131.019999999997</v>
      </c>
      <c r="T149" s="11">
        <v>0</v>
      </c>
      <c r="U149" s="11">
        <v>319.88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319.88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>
        <v>0</v>
      </c>
      <c r="AT149" s="11">
        <f>VLOOKUP(E149,[1]Aplicado!$C$151:$AL$1340,36,0)</f>
        <v>0</v>
      </c>
      <c r="AU149" s="11">
        <f t="shared" si="2"/>
        <v>0</v>
      </c>
      <c r="AV149" s="11">
        <v>1048.76</v>
      </c>
      <c r="AW149" s="11">
        <v>319.88</v>
      </c>
      <c r="AX149" s="12">
        <v>46</v>
      </c>
      <c r="AY149" s="12">
        <v>300</v>
      </c>
      <c r="AZ149" s="11">
        <v>440814.38</v>
      </c>
      <c r="BA149" s="11">
        <v>115981.2</v>
      </c>
      <c r="BB149" s="13">
        <v>90</v>
      </c>
      <c r="BC149" s="13">
        <v>28.037231896203899</v>
      </c>
      <c r="BD149" s="13">
        <v>10.7</v>
      </c>
      <c r="BE149" s="13"/>
      <c r="BF149" s="9" t="s">
        <v>257</v>
      </c>
      <c r="BG149" s="6"/>
      <c r="BH149" s="9" t="s">
        <v>331</v>
      </c>
      <c r="BI149" s="9" t="s">
        <v>295</v>
      </c>
      <c r="BJ149" s="9" t="s">
        <v>452</v>
      </c>
      <c r="BK149" s="9" t="s">
        <v>279</v>
      </c>
      <c r="BL149" s="7" t="s">
        <v>0</v>
      </c>
      <c r="BM149" s="13">
        <v>293720.29832722002</v>
      </c>
      <c r="BN149" s="7" t="s">
        <v>184</v>
      </c>
      <c r="BO149" s="13"/>
      <c r="BP149" s="14">
        <v>38128</v>
      </c>
      <c r="BQ149" s="14">
        <v>47253</v>
      </c>
      <c r="BR149" s="13">
        <v>259.06</v>
      </c>
      <c r="BS149" s="13">
        <v>9.4700000000000006</v>
      </c>
      <c r="BT149" s="13">
        <v>43.86</v>
      </c>
    </row>
    <row r="150" spans="1:72" s="2" customFormat="1" ht="18.2" customHeight="1" x14ac:dyDescent="0.15">
      <c r="A150" s="15">
        <v>148</v>
      </c>
      <c r="B150" s="16" t="s">
        <v>36</v>
      </c>
      <c r="C150" s="16" t="s">
        <v>256</v>
      </c>
      <c r="D150" s="17">
        <v>45474</v>
      </c>
      <c r="E150" s="18" t="s">
        <v>453</v>
      </c>
      <c r="F150" s="19">
        <v>2</v>
      </c>
      <c r="G150" s="19">
        <v>1</v>
      </c>
      <c r="H150" s="20">
        <v>43432.46</v>
      </c>
      <c r="I150" s="20">
        <v>2096.4699999999998</v>
      </c>
      <c r="J150" s="20">
        <v>0</v>
      </c>
      <c r="K150" s="20">
        <v>45528.93</v>
      </c>
      <c r="L150" s="20">
        <v>1087.93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45528.93</v>
      </c>
      <c r="T150" s="20">
        <v>396.81</v>
      </c>
      <c r="U150" s="20">
        <v>387.2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784.01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443.69099999999997</v>
      </c>
      <c r="AR150" s="20">
        <v>0</v>
      </c>
      <c r="AS150" s="20">
        <v>0</v>
      </c>
      <c r="AT150" s="20">
        <f>VLOOKUP(E150,[1]Aplicado!$C$151:$AL$1340,36,0)</f>
        <v>0</v>
      </c>
      <c r="AU150" s="20">
        <f t="shared" si="2"/>
        <v>443.69099999999997</v>
      </c>
      <c r="AV150" s="20">
        <v>3184.4</v>
      </c>
      <c r="AW150" s="20">
        <v>784.01</v>
      </c>
      <c r="AX150" s="21">
        <v>48</v>
      </c>
      <c r="AY150" s="21">
        <v>300</v>
      </c>
      <c r="AZ150" s="20">
        <v>583107.43000000005</v>
      </c>
      <c r="BA150" s="20">
        <v>153900</v>
      </c>
      <c r="BB150" s="22">
        <v>90</v>
      </c>
      <c r="BC150" s="22">
        <v>26.625105263157899</v>
      </c>
      <c r="BD150" s="22">
        <v>10.7</v>
      </c>
      <c r="BE150" s="22"/>
      <c r="BF150" s="18" t="s">
        <v>257</v>
      </c>
      <c r="BG150" s="15"/>
      <c r="BH150" s="18" t="s">
        <v>294</v>
      </c>
      <c r="BI150" s="18" t="s">
        <v>180</v>
      </c>
      <c r="BJ150" s="18" t="s">
        <v>454</v>
      </c>
      <c r="BK150" s="18" t="s">
        <v>279</v>
      </c>
      <c r="BL150" s="16" t="s">
        <v>0</v>
      </c>
      <c r="BM150" s="22">
        <v>370118.83146722999</v>
      </c>
      <c r="BN150" s="16" t="s">
        <v>184</v>
      </c>
      <c r="BO150" s="22"/>
      <c r="BP150" s="23">
        <v>38148</v>
      </c>
      <c r="BQ150" s="23">
        <v>47273</v>
      </c>
      <c r="BR150" s="22">
        <v>683.68</v>
      </c>
      <c r="BS150" s="22">
        <v>12.57</v>
      </c>
      <c r="BT150" s="22">
        <v>56.57</v>
      </c>
    </row>
    <row r="151" spans="1:72" s="2" customFormat="1" ht="18.2" customHeight="1" x14ac:dyDescent="0.15">
      <c r="A151" s="6">
        <v>149</v>
      </c>
      <c r="B151" s="7" t="s">
        <v>36</v>
      </c>
      <c r="C151" s="7" t="s">
        <v>256</v>
      </c>
      <c r="D151" s="8">
        <v>45474</v>
      </c>
      <c r="E151" s="9" t="s">
        <v>100</v>
      </c>
      <c r="F151" s="10">
        <v>203</v>
      </c>
      <c r="G151" s="10">
        <v>202</v>
      </c>
      <c r="H151" s="11">
        <v>21127.49</v>
      </c>
      <c r="I151" s="11">
        <v>26697.94</v>
      </c>
      <c r="J151" s="11">
        <v>0</v>
      </c>
      <c r="K151" s="11">
        <v>47825.43</v>
      </c>
      <c r="L151" s="11">
        <v>273.07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47825.43</v>
      </c>
      <c r="T151" s="11">
        <v>64273.69</v>
      </c>
      <c r="U151" s="11">
        <v>175.34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64449.03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11">
        <f>VLOOKUP(E151,[1]Aplicado!$C$151:$AL$1340,36,0)</f>
        <v>0</v>
      </c>
      <c r="AU151" s="11">
        <f t="shared" si="2"/>
        <v>0</v>
      </c>
      <c r="AV151" s="11">
        <v>26971.01</v>
      </c>
      <c r="AW151" s="11">
        <v>64449.03</v>
      </c>
      <c r="AX151" s="12">
        <v>60</v>
      </c>
      <c r="AY151" s="12">
        <v>300</v>
      </c>
      <c r="AZ151" s="11">
        <v>187564.52</v>
      </c>
      <c r="BA151" s="11">
        <v>49500</v>
      </c>
      <c r="BB151" s="13">
        <v>90</v>
      </c>
      <c r="BC151" s="13">
        <v>86.955327272727303</v>
      </c>
      <c r="BD151" s="13">
        <v>9.9600000000000009</v>
      </c>
      <c r="BE151" s="13"/>
      <c r="BF151" s="9" t="s">
        <v>414</v>
      </c>
      <c r="BG151" s="6"/>
      <c r="BH151" s="9" t="s">
        <v>455</v>
      </c>
      <c r="BI151" s="9" t="s">
        <v>456</v>
      </c>
      <c r="BJ151" s="9" t="s">
        <v>457</v>
      </c>
      <c r="BK151" s="9" t="s">
        <v>261</v>
      </c>
      <c r="BL151" s="7" t="s">
        <v>0</v>
      </c>
      <c r="BM151" s="13">
        <v>388787.79417872999</v>
      </c>
      <c r="BN151" s="7" t="s">
        <v>184</v>
      </c>
      <c r="BO151" s="13"/>
      <c r="BP151" s="14">
        <v>38155</v>
      </c>
      <c r="BQ151" s="14">
        <v>47280</v>
      </c>
      <c r="BR151" s="13">
        <v>37163.279999999999</v>
      </c>
      <c r="BS151" s="13">
        <v>37.15</v>
      </c>
      <c r="BT151" s="13">
        <v>43.98</v>
      </c>
    </row>
    <row r="152" spans="1:72" s="2" customFormat="1" ht="18.2" customHeight="1" x14ac:dyDescent="0.15">
      <c r="A152" s="15">
        <v>150</v>
      </c>
      <c r="B152" s="16" t="s">
        <v>36</v>
      </c>
      <c r="C152" s="16" t="s">
        <v>256</v>
      </c>
      <c r="D152" s="17">
        <v>45474</v>
      </c>
      <c r="E152" s="18" t="s">
        <v>101</v>
      </c>
      <c r="F152" s="19">
        <v>5</v>
      </c>
      <c r="G152" s="19">
        <v>6</v>
      </c>
      <c r="H152" s="20">
        <v>3.59</v>
      </c>
      <c r="I152" s="20">
        <v>2944.91</v>
      </c>
      <c r="J152" s="20">
        <v>0</v>
      </c>
      <c r="K152" s="20">
        <v>2948.5</v>
      </c>
      <c r="L152" s="20">
        <v>0</v>
      </c>
      <c r="M152" s="20">
        <v>0</v>
      </c>
      <c r="N152" s="20">
        <v>0</v>
      </c>
      <c r="O152" s="20">
        <v>332.53</v>
      </c>
      <c r="P152" s="20">
        <v>0</v>
      </c>
      <c r="Q152" s="20">
        <v>0</v>
      </c>
      <c r="R152" s="20">
        <v>0</v>
      </c>
      <c r="S152" s="20">
        <v>2615.9699999999998</v>
      </c>
      <c r="T152" s="20">
        <v>78.22</v>
      </c>
      <c r="U152" s="20">
        <v>0</v>
      </c>
      <c r="V152" s="20">
        <v>0</v>
      </c>
      <c r="W152" s="20">
        <v>21.97</v>
      </c>
      <c r="X152" s="20">
        <v>0</v>
      </c>
      <c r="Y152" s="20">
        <v>0</v>
      </c>
      <c r="Z152" s="20">
        <v>0</v>
      </c>
      <c r="AA152" s="20">
        <v>56.25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38.31</v>
      </c>
      <c r="AK152" s="20">
        <v>0</v>
      </c>
      <c r="AL152" s="20">
        <v>0</v>
      </c>
      <c r="AM152" s="20">
        <v>45.95</v>
      </c>
      <c r="AN152" s="20">
        <v>0</v>
      </c>
      <c r="AO152" s="20">
        <v>22.39</v>
      </c>
      <c r="AP152" s="20">
        <v>63.95</v>
      </c>
      <c r="AQ152" s="20">
        <v>0</v>
      </c>
      <c r="AR152" s="20">
        <v>0</v>
      </c>
      <c r="AS152" s="20">
        <v>1.23E-3</v>
      </c>
      <c r="AT152" s="20">
        <f>VLOOKUP(E152,[1]Aplicado!$C$151:$AL$1340,36,0)</f>
        <v>0</v>
      </c>
      <c r="AU152" s="20">
        <f t="shared" si="2"/>
        <v>525.09877000000006</v>
      </c>
      <c r="AV152" s="20">
        <v>2612.38</v>
      </c>
      <c r="AW152" s="20">
        <v>56.25</v>
      </c>
      <c r="AX152" s="21">
        <v>0</v>
      </c>
      <c r="AY152" s="21">
        <v>240</v>
      </c>
      <c r="AZ152" s="20">
        <v>187564.52</v>
      </c>
      <c r="BA152" s="20">
        <v>49500</v>
      </c>
      <c r="BB152" s="22">
        <v>90</v>
      </c>
      <c r="BC152" s="22">
        <v>4.7563090909090899</v>
      </c>
      <c r="BD152" s="22">
        <v>9.9600000000000009</v>
      </c>
      <c r="BE152" s="22"/>
      <c r="BF152" s="18" t="s">
        <v>414</v>
      </c>
      <c r="BG152" s="15"/>
      <c r="BH152" s="18" t="s">
        <v>455</v>
      </c>
      <c r="BI152" s="18" t="s">
        <v>456</v>
      </c>
      <c r="BJ152" s="18" t="s">
        <v>457</v>
      </c>
      <c r="BK152" s="18" t="s">
        <v>279</v>
      </c>
      <c r="BL152" s="16" t="s">
        <v>0</v>
      </c>
      <c r="BM152" s="22">
        <v>21266.033696670002</v>
      </c>
      <c r="BN152" s="16" t="s">
        <v>184</v>
      </c>
      <c r="BO152" s="22"/>
      <c r="BP152" s="23">
        <v>38155</v>
      </c>
      <c r="BQ152" s="23">
        <v>45455</v>
      </c>
      <c r="BR152" s="22">
        <v>888.85</v>
      </c>
      <c r="BS152" s="22">
        <v>0</v>
      </c>
      <c r="BT152" s="22">
        <v>43.93</v>
      </c>
    </row>
    <row r="153" spans="1:72" s="2" customFormat="1" ht="18.2" customHeight="1" x14ac:dyDescent="0.15">
      <c r="A153" s="6">
        <v>151</v>
      </c>
      <c r="B153" s="7" t="s">
        <v>35</v>
      </c>
      <c r="C153" s="7" t="s">
        <v>256</v>
      </c>
      <c r="D153" s="8">
        <v>45474</v>
      </c>
      <c r="E153" s="9" t="s">
        <v>102</v>
      </c>
      <c r="F153" s="10">
        <v>176</v>
      </c>
      <c r="G153" s="10">
        <v>175</v>
      </c>
      <c r="H153" s="11">
        <v>39912.11</v>
      </c>
      <c r="I153" s="11">
        <v>41315.51</v>
      </c>
      <c r="J153" s="11">
        <v>0</v>
      </c>
      <c r="K153" s="11">
        <v>81227.62</v>
      </c>
      <c r="L153" s="11">
        <v>453.44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81227.62</v>
      </c>
      <c r="T153" s="11">
        <v>98192.66</v>
      </c>
      <c r="U153" s="11">
        <v>339.22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98531.88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>
        <f>VLOOKUP(E153,[1]Aplicado!$C$151:$AL$1340,36,0)</f>
        <v>0</v>
      </c>
      <c r="AU153" s="11">
        <f t="shared" si="2"/>
        <v>0</v>
      </c>
      <c r="AV153" s="11">
        <v>41768.949999999997</v>
      </c>
      <c r="AW153" s="11">
        <v>98531.88</v>
      </c>
      <c r="AX153" s="12">
        <v>66</v>
      </c>
      <c r="AY153" s="12">
        <v>360</v>
      </c>
      <c r="AZ153" s="11">
        <v>278364.48749999999</v>
      </c>
      <c r="BA153" s="11">
        <v>88825</v>
      </c>
      <c r="BB153" s="13">
        <v>85</v>
      </c>
      <c r="BC153" s="13">
        <v>77.729779904306199</v>
      </c>
      <c r="BD153" s="13">
        <v>10.199999999999999</v>
      </c>
      <c r="BE153" s="13"/>
      <c r="BF153" s="9" t="s">
        <v>257</v>
      </c>
      <c r="BG153" s="6"/>
      <c r="BH153" s="9" t="s">
        <v>267</v>
      </c>
      <c r="BI153" s="9" t="s">
        <v>268</v>
      </c>
      <c r="BJ153" s="9" t="s">
        <v>292</v>
      </c>
      <c r="BK153" s="9" t="s">
        <v>261</v>
      </c>
      <c r="BL153" s="7" t="s">
        <v>0</v>
      </c>
      <c r="BM153" s="13">
        <v>660324.58476981998</v>
      </c>
      <c r="BN153" s="7" t="s">
        <v>184</v>
      </c>
      <c r="BO153" s="13"/>
      <c r="BP153" s="14">
        <v>36515</v>
      </c>
      <c r="BQ153" s="14">
        <v>47473</v>
      </c>
      <c r="BR153" s="13">
        <v>55074.33</v>
      </c>
      <c r="BS153" s="13">
        <v>125.24</v>
      </c>
      <c r="BT153" s="13">
        <v>41.72</v>
      </c>
    </row>
    <row r="154" spans="1:72" s="2" customFormat="1" ht="18.2" customHeight="1" x14ac:dyDescent="0.15">
      <c r="A154" s="15">
        <v>152</v>
      </c>
      <c r="B154" s="16" t="s">
        <v>35</v>
      </c>
      <c r="C154" s="16" t="s">
        <v>256</v>
      </c>
      <c r="D154" s="17">
        <v>45474</v>
      </c>
      <c r="E154" s="18" t="s">
        <v>587</v>
      </c>
      <c r="F154" s="19">
        <v>93</v>
      </c>
      <c r="G154" s="19">
        <v>92</v>
      </c>
      <c r="H154" s="20">
        <v>47306.369069</v>
      </c>
      <c r="I154" s="20">
        <v>21872.750930999999</v>
      </c>
      <c r="J154" s="20">
        <v>0</v>
      </c>
      <c r="K154" s="20">
        <v>69179.12</v>
      </c>
      <c r="L154" s="20">
        <v>449.62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69179.12</v>
      </c>
      <c r="T154" s="20">
        <v>51262.737434000002</v>
      </c>
      <c r="U154" s="20">
        <v>343.04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51605.777434000003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f>VLOOKUP(E154,[1]Aplicado!$C$151:$AL$1340,36,0)</f>
        <v>0</v>
      </c>
      <c r="AU154" s="20">
        <f t="shared" si="2"/>
        <v>0</v>
      </c>
      <c r="AV154" s="20">
        <v>22322.370931000001</v>
      </c>
      <c r="AW154" s="20">
        <v>51605.777434000003</v>
      </c>
      <c r="AX154" s="21">
        <v>68</v>
      </c>
      <c r="AY154" s="21">
        <v>360</v>
      </c>
      <c r="AZ154" s="20">
        <v>282220.64199999999</v>
      </c>
      <c r="BA154" s="20">
        <v>88825</v>
      </c>
      <c r="BB154" s="22">
        <v>85</v>
      </c>
      <c r="BC154" s="22">
        <v>66.200114832535903</v>
      </c>
      <c r="BD154" s="22">
        <v>10.199999999999999</v>
      </c>
      <c r="BE154" s="22"/>
      <c r="BF154" s="18" t="s">
        <v>257</v>
      </c>
      <c r="BG154" s="15"/>
      <c r="BH154" s="18" t="s">
        <v>267</v>
      </c>
      <c r="BI154" s="18" t="s">
        <v>268</v>
      </c>
      <c r="BJ154" s="18" t="s">
        <v>292</v>
      </c>
      <c r="BK154" s="18" t="s">
        <v>261</v>
      </c>
      <c r="BL154" s="16" t="s">
        <v>0</v>
      </c>
      <c r="BM154" s="22">
        <v>562378.58118632005</v>
      </c>
      <c r="BN154" s="16" t="s">
        <v>184</v>
      </c>
      <c r="BO154" s="22"/>
      <c r="BP154" s="23">
        <v>36553</v>
      </c>
      <c r="BQ154" s="23">
        <v>47511</v>
      </c>
      <c r="BR154" s="22">
        <v>29850.18</v>
      </c>
      <c r="BS154" s="22">
        <v>125.22</v>
      </c>
      <c r="BT154" s="22">
        <v>45.25</v>
      </c>
    </row>
    <row r="155" spans="1:72" s="2" customFormat="1" ht="18.2" customHeight="1" x14ac:dyDescent="0.15">
      <c r="A155" s="6">
        <v>153</v>
      </c>
      <c r="B155" s="7" t="s">
        <v>35</v>
      </c>
      <c r="C155" s="7" t="s">
        <v>256</v>
      </c>
      <c r="D155" s="8">
        <v>45474</v>
      </c>
      <c r="E155" s="9" t="s">
        <v>458</v>
      </c>
      <c r="F155" s="10">
        <v>0</v>
      </c>
      <c r="G155" s="10">
        <v>0</v>
      </c>
      <c r="H155" s="11">
        <v>40804.46</v>
      </c>
      <c r="I155" s="11">
        <v>0</v>
      </c>
      <c r="J155" s="11">
        <v>0</v>
      </c>
      <c r="K155" s="11">
        <v>40804.46</v>
      </c>
      <c r="L155" s="11">
        <v>445.82</v>
      </c>
      <c r="M155" s="11">
        <v>0</v>
      </c>
      <c r="N155" s="11">
        <v>0</v>
      </c>
      <c r="O155" s="11">
        <v>0</v>
      </c>
      <c r="P155" s="11">
        <v>445.82</v>
      </c>
      <c r="Q155" s="11">
        <v>0</v>
      </c>
      <c r="R155" s="11">
        <v>0</v>
      </c>
      <c r="S155" s="11">
        <v>40358.639999999999</v>
      </c>
      <c r="T155" s="11">
        <v>0</v>
      </c>
      <c r="U155" s="11">
        <v>346.84</v>
      </c>
      <c r="V155" s="11">
        <v>0</v>
      </c>
      <c r="W155" s="11">
        <v>0</v>
      </c>
      <c r="X155" s="11">
        <v>346.84</v>
      </c>
      <c r="Y155" s="11">
        <v>0</v>
      </c>
      <c r="Z155" s="11">
        <v>0</v>
      </c>
      <c r="AA155" s="11">
        <v>0</v>
      </c>
      <c r="AB155" s="11">
        <v>125.19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106.99</v>
      </c>
      <c r="AI155" s="11">
        <v>55.13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7.0999999999999994E-2</v>
      </c>
      <c r="AR155" s="11">
        <v>0</v>
      </c>
      <c r="AS155" s="11">
        <v>0</v>
      </c>
      <c r="AT155" s="11">
        <f>VLOOKUP(E155,[1]Aplicado!$C$151:$AL$1340,36,0)</f>
        <v>0</v>
      </c>
      <c r="AU155" s="11">
        <f t="shared" si="2"/>
        <v>1080.0409999999999</v>
      </c>
      <c r="AV155" s="11">
        <v>0</v>
      </c>
      <c r="AW155" s="11">
        <v>0</v>
      </c>
      <c r="AX155" s="12">
        <v>68</v>
      </c>
      <c r="AY155" s="12">
        <v>360</v>
      </c>
      <c r="AZ155" s="11">
        <v>283668.38500000001</v>
      </c>
      <c r="BA155" s="11">
        <v>88825</v>
      </c>
      <c r="BB155" s="13">
        <v>85</v>
      </c>
      <c r="BC155" s="13">
        <v>38.620708133971299</v>
      </c>
      <c r="BD155" s="13">
        <v>10.199999999999999</v>
      </c>
      <c r="BE155" s="13"/>
      <c r="BF155" s="9" t="s">
        <v>257</v>
      </c>
      <c r="BG155" s="6"/>
      <c r="BH155" s="9" t="s">
        <v>267</v>
      </c>
      <c r="BI155" s="9" t="s">
        <v>268</v>
      </c>
      <c r="BJ155" s="9" t="s">
        <v>292</v>
      </c>
      <c r="BK155" s="9" t="s">
        <v>20</v>
      </c>
      <c r="BL155" s="7" t="s">
        <v>0</v>
      </c>
      <c r="BM155" s="13">
        <v>328087.93609704002</v>
      </c>
      <c r="BN155" s="7" t="s">
        <v>184</v>
      </c>
      <c r="BO155" s="13"/>
      <c r="BP155" s="14">
        <v>36564</v>
      </c>
      <c r="BQ155" s="14">
        <v>47522</v>
      </c>
      <c r="BR155" s="13">
        <v>0</v>
      </c>
      <c r="BS155" s="13">
        <v>125.19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35</v>
      </c>
      <c r="C156" s="16" t="s">
        <v>256</v>
      </c>
      <c r="D156" s="17">
        <v>45474</v>
      </c>
      <c r="E156" s="18" t="s">
        <v>459</v>
      </c>
      <c r="F156" s="19">
        <v>0</v>
      </c>
      <c r="G156" s="19">
        <v>0</v>
      </c>
      <c r="H156" s="20">
        <v>21934.1</v>
      </c>
      <c r="I156" s="20">
        <v>0</v>
      </c>
      <c r="J156" s="20">
        <v>0.02</v>
      </c>
      <c r="K156" s="20">
        <v>21934.1</v>
      </c>
      <c r="L156" s="20">
        <v>509.64</v>
      </c>
      <c r="M156" s="20">
        <v>0</v>
      </c>
      <c r="N156" s="20">
        <v>0</v>
      </c>
      <c r="O156" s="20">
        <v>0</v>
      </c>
      <c r="P156" s="20">
        <v>0</v>
      </c>
      <c r="Q156" s="20">
        <v>77.650000000000006</v>
      </c>
      <c r="R156" s="20">
        <v>0</v>
      </c>
      <c r="S156" s="20">
        <v>21856.45</v>
      </c>
      <c r="T156" s="20">
        <v>0</v>
      </c>
      <c r="U156" s="20">
        <v>189.77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189.77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77.799950999999993</v>
      </c>
      <c r="AT156" s="20">
        <f>VLOOKUP(E156,[1]Aplicado!$C$151:$AL$1340,36,0)</f>
        <v>0</v>
      </c>
      <c r="AU156" s="20">
        <f t="shared" si="2"/>
        <v>-0.16995099999998331</v>
      </c>
      <c r="AV156" s="20">
        <v>509.64</v>
      </c>
      <c r="AW156" s="20">
        <v>189.77</v>
      </c>
      <c r="AX156" s="21">
        <v>40</v>
      </c>
      <c r="AY156" s="21">
        <v>360</v>
      </c>
      <c r="AZ156" s="20">
        <v>288502.13699999999</v>
      </c>
      <c r="BA156" s="20">
        <v>78375</v>
      </c>
      <c r="BB156" s="22">
        <v>75</v>
      </c>
      <c r="BC156" s="22">
        <v>20.915263157894699</v>
      </c>
      <c r="BD156" s="22">
        <v>10.199999999999999</v>
      </c>
      <c r="BE156" s="22"/>
      <c r="BF156" s="18" t="s">
        <v>257</v>
      </c>
      <c r="BG156" s="15"/>
      <c r="BH156" s="18" t="s">
        <v>267</v>
      </c>
      <c r="BI156" s="18" t="s">
        <v>268</v>
      </c>
      <c r="BJ156" s="18" t="s">
        <v>292</v>
      </c>
      <c r="BK156" s="18" t="s">
        <v>20</v>
      </c>
      <c r="BL156" s="16" t="s">
        <v>0</v>
      </c>
      <c r="BM156" s="22">
        <v>177677.87940594999</v>
      </c>
      <c r="BN156" s="16" t="s">
        <v>184</v>
      </c>
      <c r="BO156" s="22"/>
      <c r="BP156" s="23">
        <v>36626</v>
      </c>
      <c r="BQ156" s="23">
        <v>47583</v>
      </c>
      <c r="BR156" s="22">
        <v>277</v>
      </c>
      <c r="BS156" s="22">
        <v>125.06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35</v>
      </c>
      <c r="C157" s="7" t="s">
        <v>256</v>
      </c>
      <c r="D157" s="8">
        <v>45474</v>
      </c>
      <c r="E157" s="9" t="s">
        <v>103</v>
      </c>
      <c r="F157" s="10">
        <v>49</v>
      </c>
      <c r="G157" s="10">
        <v>48</v>
      </c>
      <c r="H157" s="11">
        <v>42123.77</v>
      </c>
      <c r="I157" s="11">
        <v>17355.97</v>
      </c>
      <c r="J157" s="11">
        <v>0</v>
      </c>
      <c r="K157" s="11">
        <v>59479.74</v>
      </c>
      <c r="L157" s="11">
        <v>434.64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59479.74</v>
      </c>
      <c r="T157" s="11">
        <v>21483.52</v>
      </c>
      <c r="U157" s="11">
        <v>358.02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21841.54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f>VLOOKUP(E157,[1]Aplicado!$C$151:$AL$1340,36,0)</f>
        <v>0</v>
      </c>
      <c r="AU157" s="11">
        <f t="shared" si="2"/>
        <v>0</v>
      </c>
      <c r="AV157" s="11">
        <v>17790.61</v>
      </c>
      <c r="AW157" s="11">
        <v>21841.54</v>
      </c>
      <c r="AX157" s="12">
        <v>71</v>
      </c>
      <c r="AY157" s="12">
        <v>360</v>
      </c>
      <c r="AZ157" s="11">
        <v>289729.59399999998</v>
      </c>
      <c r="BA157" s="11">
        <v>88825</v>
      </c>
      <c r="BB157" s="13">
        <v>85</v>
      </c>
      <c r="BC157" s="13">
        <v>56.9184114832536</v>
      </c>
      <c r="BD157" s="13">
        <v>10.199999999999999</v>
      </c>
      <c r="BE157" s="13"/>
      <c r="BF157" s="9" t="s">
        <v>257</v>
      </c>
      <c r="BG157" s="6"/>
      <c r="BH157" s="9" t="s">
        <v>267</v>
      </c>
      <c r="BI157" s="9" t="s">
        <v>268</v>
      </c>
      <c r="BJ157" s="9" t="s">
        <v>292</v>
      </c>
      <c r="BK157" s="9" t="s">
        <v>261</v>
      </c>
      <c r="BL157" s="7" t="s">
        <v>0</v>
      </c>
      <c r="BM157" s="13">
        <v>483529.30465914001</v>
      </c>
      <c r="BN157" s="7" t="s">
        <v>184</v>
      </c>
      <c r="BO157" s="13"/>
      <c r="BP157" s="14">
        <v>36650</v>
      </c>
      <c r="BQ157" s="14">
        <v>47607</v>
      </c>
      <c r="BR157" s="13">
        <v>16168.99</v>
      </c>
      <c r="BS157" s="13">
        <v>125.12</v>
      </c>
      <c r="BT157" s="13">
        <v>44.1</v>
      </c>
    </row>
    <row r="158" spans="1:72" s="2" customFormat="1" ht="18.2" customHeight="1" x14ac:dyDescent="0.15">
      <c r="A158" s="15">
        <v>156</v>
      </c>
      <c r="B158" s="16" t="s">
        <v>35</v>
      </c>
      <c r="C158" s="16" t="s">
        <v>256</v>
      </c>
      <c r="D158" s="17">
        <v>45474</v>
      </c>
      <c r="E158" s="18" t="s">
        <v>25</v>
      </c>
      <c r="F158" s="19">
        <v>147</v>
      </c>
      <c r="G158" s="19">
        <v>146</v>
      </c>
      <c r="H158" s="20">
        <v>42123.77</v>
      </c>
      <c r="I158" s="20">
        <v>36395.379999999997</v>
      </c>
      <c r="J158" s="20">
        <v>0</v>
      </c>
      <c r="K158" s="20">
        <v>78519.149999999994</v>
      </c>
      <c r="L158" s="20">
        <v>434.64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78519.149999999994</v>
      </c>
      <c r="T158" s="20">
        <v>80125.64</v>
      </c>
      <c r="U158" s="20">
        <v>358.02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80483.66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f>VLOOKUP(E158,[1]Aplicado!$C$151:$AL$1340,36,0)</f>
        <v>0</v>
      </c>
      <c r="AU158" s="20">
        <f t="shared" si="2"/>
        <v>0</v>
      </c>
      <c r="AV158" s="20">
        <v>36830.019999999997</v>
      </c>
      <c r="AW158" s="20">
        <v>80483.66</v>
      </c>
      <c r="AX158" s="21">
        <v>71</v>
      </c>
      <c r="AY158" s="21">
        <v>360</v>
      </c>
      <c r="AZ158" s="20">
        <v>290486.174</v>
      </c>
      <c r="BA158" s="20">
        <v>88825</v>
      </c>
      <c r="BB158" s="22">
        <v>85</v>
      </c>
      <c r="BC158" s="22">
        <v>75.137942583732098</v>
      </c>
      <c r="BD158" s="22">
        <v>10.199999999999999</v>
      </c>
      <c r="BE158" s="22"/>
      <c r="BF158" s="18" t="s">
        <v>257</v>
      </c>
      <c r="BG158" s="15"/>
      <c r="BH158" s="18" t="s">
        <v>267</v>
      </c>
      <c r="BI158" s="18" t="s">
        <v>268</v>
      </c>
      <c r="BJ158" s="18" t="s">
        <v>292</v>
      </c>
      <c r="BK158" s="18" t="s">
        <v>261</v>
      </c>
      <c r="BL158" s="16" t="s">
        <v>0</v>
      </c>
      <c r="BM158" s="22">
        <v>638306.58980564994</v>
      </c>
      <c r="BN158" s="16" t="s">
        <v>184</v>
      </c>
      <c r="BO158" s="22"/>
      <c r="BP158" s="23">
        <v>36664</v>
      </c>
      <c r="BQ158" s="23">
        <v>47621</v>
      </c>
      <c r="BR158" s="22">
        <v>46279.46</v>
      </c>
      <c r="BS158" s="22">
        <v>125.12</v>
      </c>
      <c r="BT158" s="22">
        <v>43.98</v>
      </c>
    </row>
    <row r="159" spans="1:72" s="2" customFormat="1" ht="18.2" customHeight="1" x14ac:dyDescent="0.15">
      <c r="A159" s="6">
        <v>157</v>
      </c>
      <c r="B159" s="7" t="s">
        <v>35</v>
      </c>
      <c r="C159" s="7" t="s">
        <v>256</v>
      </c>
      <c r="D159" s="8">
        <v>45474</v>
      </c>
      <c r="E159" s="9" t="s">
        <v>11</v>
      </c>
      <c r="F159" s="10">
        <v>151</v>
      </c>
      <c r="G159" s="10">
        <v>151</v>
      </c>
      <c r="H159" s="11">
        <v>0</v>
      </c>
      <c r="I159" s="11">
        <v>67361.31</v>
      </c>
      <c r="J159" s="11">
        <v>0</v>
      </c>
      <c r="K159" s="11">
        <v>67361.31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67361.31</v>
      </c>
      <c r="T159" s="11">
        <v>52639.02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52639.02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>
        <v>0</v>
      </c>
      <c r="AT159" s="11">
        <f>VLOOKUP(E159,[1]Aplicado!$C$151:$AL$1340,36,0)</f>
        <v>0</v>
      </c>
      <c r="AU159" s="11">
        <f t="shared" si="2"/>
        <v>0</v>
      </c>
      <c r="AV159" s="11">
        <v>67361.31</v>
      </c>
      <c r="AW159" s="11">
        <v>52639.02</v>
      </c>
      <c r="AX159" s="12">
        <v>0</v>
      </c>
      <c r="AY159" s="12">
        <v>360</v>
      </c>
      <c r="AZ159" s="11">
        <v>292640.96399999998</v>
      </c>
      <c r="BA159" s="11">
        <v>88825</v>
      </c>
      <c r="BB159" s="13">
        <v>85</v>
      </c>
      <c r="BC159" s="13">
        <v>64.460583732057401</v>
      </c>
      <c r="BD159" s="13">
        <v>10.199999999999999</v>
      </c>
      <c r="BE159" s="13"/>
      <c r="BF159" s="9" t="s">
        <v>257</v>
      </c>
      <c r="BG159" s="6"/>
      <c r="BH159" s="9" t="s">
        <v>267</v>
      </c>
      <c r="BI159" s="9" t="s">
        <v>268</v>
      </c>
      <c r="BJ159" s="9" t="s">
        <v>292</v>
      </c>
      <c r="BK159" s="9" t="s">
        <v>261</v>
      </c>
      <c r="BL159" s="7" t="s">
        <v>0</v>
      </c>
      <c r="BM159" s="13">
        <v>547601.03835741</v>
      </c>
      <c r="BN159" s="7" t="s">
        <v>184</v>
      </c>
      <c r="BO159" s="13"/>
      <c r="BP159" s="14">
        <v>36713</v>
      </c>
      <c r="BQ159" s="14">
        <v>47670</v>
      </c>
      <c r="BR159" s="13">
        <v>47755.25</v>
      </c>
      <c r="BS159" s="13">
        <v>0</v>
      </c>
      <c r="BT159" s="13">
        <v>45.67</v>
      </c>
    </row>
    <row r="160" spans="1:72" s="2" customFormat="1" ht="18.2" customHeight="1" x14ac:dyDescent="0.15">
      <c r="A160" s="15">
        <v>158</v>
      </c>
      <c r="B160" s="16" t="s">
        <v>35</v>
      </c>
      <c r="C160" s="16" t="s">
        <v>256</v>
      </c>
      <c r="D160" s="17">
        <v>45474</v>
      </c>
      <c r="E160" s="18" t="s">
        <v>104</v>
      </c>
      <c r="F160" s="19">
        <v>192</v>
      </c>
      <c r="G160" s="19">
        <v>191</v>
      </c>
      <c r="H160" s="20">
        <v>42983.76</v>
      </c>
      <c r="I160" s="20">
        <v>40371.94</v>
      </c>
      <c r="J160" s="20">
        <v>0</v>
      </c>
      <c r="K160" s="20">
        <v>83355.7</v>
      </c>
      <c r="L160" s="20">
        <v>427.33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83355.7</v>
      </c>
      <c r="T160" s="20">
        <v>111818.78</v>
      </c>
      <c r="U160" s="20">
        <v>365.33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112184.11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f>VLOOKUP(E160,[1]Aplicado!$C$151:$AL$1340,36,0)</f>
        <v>0</v>
      </c>
      <c r="AU160" s="20">
        <f t="shared" si="2"/>
        <v>0</v>
      </c>
      <c r="AV160" s="20">
        <v>40799.269999999997</v>
      </c>
      <c r="AW160" s="20">
        <v>112184.11</v>
      </c>
      <c r="AX160" s="21">
        <v>73</v>
      </c>
      <c r="AY160" s="21">
        <v>360</v>
      </c>
      <c r="AZ160" s="20">
        <v>292640.96399999998</v>
      </c>
      <c r="BA160" s="20">
        <v>88825</v>
      </c>
      <c r="BB160" s="22">
        <v>85</v>
      </c>
      <c r="BC160" s="22">
        <v>79.766220095693797</v>
      </c>
      <c r="BD160" s="22">
        <v>10.199999999999999</v>
      </c>
      <c r="BE160" s="22"/>
      <c r="BF160" s="18" t="s">
        <v>257</v>
      </c>
      <c r="BG160" s="15"/>
      <c r="BH160" s="18" t="s">
        <v>267</v>
      </c>
      <c r="BI160" s="18" t="s">
        <v>268</v>
      </c>
      <c r="BJ160" s="18" t="s">
        <v>292</v>
      </c>
      <c r="BK160" s="18" t="s">
        <v>261</v>
      </c>
      <c r="BL160" s="16" t="s">
        <v>0</v>
      </c>
      <c r="BM160" s="22">
        <v>677624.40892269998</v>
      </c>
      <c r="BN160" s="16" t="s">
        <v>184</v>
      </c>
      <c r="BO160" s="22"/>
      <c r="BP160" s="23">
        <v>36713</v>
      </c>
      <c r="BQ160" s="23">
        <v>47670</v>
      </c>
      <c r="BR160" s="22">
        <v>58797.53</v>
      </c>
      <c r="BS160" s="22">
        <v>125.08</v>
      </c>
      <c r="BT160" s="22">
        <v>43.66</v>
      </c>
    </row>
    <row r="161" spans="1:72" s="2" customFormat="1" ht="18.2" customHeight="1" x14ac:dyDescent="0.15">
      <c r="A161" s="6">
        <v>159</v>
      </c>
      <c r="B161" s="7" t="s">
        <v>35</v>
      </c>
      <c r="C161" s="7" t="s">
        <v>256</v>
      </c>
      <c r="D161" s="8">
        <v>45474</v>
      </c>
      <c r="E161" s="9" t="s">
        <v>460</v>
      </c>
      <c r="F161" s="10">
        <v>0</v>
      </c>
      <c r="G161" s="10">
        <v>0</v>
      </c>
      <c r="H161" s="11">
        <v>33887.4</v>
      </c>
      <c r="I161" s="11">
        <v>412.21</v>
      </c>
      <c r="J161" s="11">
        <v>0</v>
      </c>
      <c r="K161" s="11">
        <v>34299.61</v>
      </c>
      <c r="L161" s="11">
        <v>415.68</v>
      </c>
      <c r="M161" s="11">
        <v>0</v>
      </c>
      <c r="N161" s="11">
        <v>0</v>
      </c>
      <c r="O161" s="11">
        <v>412.21</v>
      </c>
      <c r="P161" s="11">
        <v>0</v>
      </c>
      <c r="Q161" s="11">
        <v>0</v>
      </c>
      <c r="R161" s="11">
        <v>0</v>
      </c>
      <c r="S161" s="11">
        <v>33887.4</v>
      </c>
      <c r="T161" s="11">
        <v>288.69</v>
      </c>
      <c r="U161" s="11">
        <v>285.22000000000003</v>
      </c>
      <c r="V161" s="11">
        <v>0</v>
      </c>
      <c r="W161" s="11">
        <v>288.69</v>
      </c>
      <c r="X161" s="11">
        <v>0</v>
      </c>
      <c r="Y161" s="11">
        <v>0</v>
      </c>
      <c r="Z161" s="11">
        <v>0</v>
      </c>
      <c r="AA161" s="11">
        <v>285.22000000000003</v>
      </c>
      <c r="AB161" s="11">
        <v>0</v>
      </c>
      <c r="AC161" s="11">
        <v>0</v>
      </c>
      <c r="AD161" s="11">
        <v>0</v>
      </c>
      <c r="AE161" s="11">
        <v>0</v>
      </c>
      <c r="AF161" s="11">
        <v>43.84</v>
      </c>
      <c r="AG161" s="11">
        <v>0</v>
      </c>
      <c r="AH161" s="11">
        <v>32.53</v>
      </c>
      <c r="AI161" s="11">
        <v>49.19</v>
      </c>
      <c r="AJ161" s="11">
        <v>106.06</v>
      </c>
      <c r="AK161" s="11">
        <v>0</v>
      </c>
      <c r="AL161" s="11">
        <v>0</v>
      </c>
      <c r="AM161" s="11">
        <v>0</v>
      </c>
      <c r="AN161" s="11">
        <v>0</v>
      </c>
      <c r="AO161" s="11">
        <v>69.58</v>
      </c>
      <c r="AP161" s="11">
        <v>0</v>
      </c>
      <c r="AQ161" s="11">
        <v>4.0000000000000001E-3</v>
      </c>
      <c r="AR161" s="11">
        <v>0</v>
      </c>
      <c r="AS161" s="11">
        <v>0</v>
      </c>
      <c r="AT161" s="11">
        <f>VLOOKUP(E161,[1]Aplicado!$C$151:$AL$1340,36,0)</f>
        <v>0</v>
      </c>
      <c r="AU161" s="11">
        <f t="shared" si="2"/>
        <v>1002.104</v>
      </c>
      <c r="AV161" s="11">
        <v>415.68</v>
      </c>
      <c r="AW161" s="11">
        <v>285.22000000000003</v>
      </c>
      <c r="AX161" s="12">
        <v>72</v>
      </c>
      <c r="AY161" s="12">
        <v>360</v>
      </c>
      <c r="AZ161" s="11">
        <v>245403.04800000001</v>
      </c>
      <c r="BA161" s="11">
        <v>79200</v>
      </c>
      <c r="BB161" s="13">
        <v>90</v>
      </c>
      <c r="BC161" s="13">
        <v>38.508409090909097</v>
      </c>
      <c r="BD161" s="13">
        <v>10.1</v>
      </c>
      <c r="BE161" s="13"/>
      <c r="BF161" s="9" t="s">
        <v>257</v>
      </c>
      <c r="BG161" s="6"/>
      <c r="BH161" s="9" t="s">
        <v>267</v>
      </c>
      <c r="BI161" s="9" t="s">
        <v>268</v>
      </c>
      <c r="BJ161" s="9" t="s">
        <v>461</v>
      </c>
      <c r="BK161" s="9" t="s">
        <v>20</v>
      </c>
      <c r="BL161" s="7" t="s">
        <v>0</v>
      </c>
      <c r="BM161" s="13">
        <v>275481.21358139999</v>
      </c>
      <c r="BN161" s="7" t="s">
        <v>184</v>
      </c>
      <c r="BO161" s="13"/>
      <c r="BP161" s="14">
        <v>36691</v>
      </c>
      <c r="BQ161" s="14">
        <v>47648</v>
      </c>
      <c r="BR161" s="13">
        <v>167.68</v>
      </c>
      <c r="BS161" s="13">
        <v>106.06</v>
      </c>
      <c r="BT161" s="13">
        <v>43.84</v>
      </c>
    </row>
    <row r="162" spans="1:72" s="2" customFormat="1" ht="18.2" customHeight="1" x14ac:dyDescent="0.15">
      <c r="A162" s="15">
        <v>160</v>
      </c>
      <c r="B162" s="16" t="s">
        <v>35</v>
      </c>
      <c r="C162" s="16" t="s">
        <v>256</v>
      </c>
      <c r="D162" s="17">
        <v>45474</v>
      </c>
      <c r="E162" s="18" t="s">
        <v>12</v>
      </c>
      <c r="F162" s="19">
        <v>181</v>
      </c>
      <c r="G162" s="19">
        <v>180</v>
      </c>
      <c r="H162" s="20">
        <v>37727.78</v>
      </c>
      <c r="I162" s="20">
        <v>35555.58</v>
      </c>
      <c r="J162" s="20">
        <v>0</v>
      </c>
      <c r="K162" s="20">
        <v>73283.360000000001</v>
      </c>
      <c r="L162" s="20">
        <v>383.38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73283.360000000001</v>
      </c>
      <c r="T162" s="20">
        <v>91307.32</v>
      </c>
      <c r="U162" s="20">
        <v>317.52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91624.84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f>VLOOKUP(E162,[1]Aplicado!$C$151:$AL$1340,36,0)</f>
        <v>0</v>
      </c>
      <c r="AU162" s="20">
        <f t="shared" si="2"/>
        <v>0</v>
      </c>
      <c r="AV162" s="20">
        <v>35938.959999999999</v>
      </c>
      <c r="AW162" s="20">
        <v>91624.84</v>
      </c>
      <c r="AX162" s="21">
        <v>72</v>
      </c>
      <c r="AY162" s="21">
        <v>360</v>
      </c>
      <c r="AZ162" s="20">
        <v>245403.04800000001</v>
      </c>
      <c r="BA162" s="20">
        <v>79200</v>
      </c>
      <c r="BB162" s="22">
        <v>90</v>
      </c>
      <c r="BC162" s="22">
        <v>83.276545454545499</v>
      </c>
      <c r="BD162" s="22">
        <v>10.1</v>
      </c>
      <c r="BE162" s="22"/>
      <c r="BF162" s="18" t="s">
        <v>257</v>
      </c>
      <c r="BG162" s="15"/>
      <c r="BH162" s="18" t="s">
        <v>267</v>
      </c>
      <c r="BI162" s="18" t="s">
        <v>268</v>
      </c>
      <c r="BJ162" s="18" t="s">
        <v>461</v>
      </c>
      <c r="BK162" s="18" t="s">
        <v>261</v>
      </c>
      <c r="BL162" s="16" t="s">
        <v>0</v>
      </c>
      <c r="BM162" s="22">
        <v>595743.22456495999</v>
      </c>
      <c r="BN162" s="16" t="s">
        <v>184</v>
      </c>
      <c r="BO162" s="22"/>
      <c r="BP162" s="23">
        <v>36691</v>
      </c>
      <c r="BQ162" s="23">
        <v>47648</v>
      </c>
      <c r="BR162" s="22">
        <v>49034.76</v>
      </c>
      <c r="BS162" s="22">
        <v>106.06</v>
      </c>
      <c r="BT162" s="22">
        <v>43.84</v>
      </c>
    </row>
    <row r="163" spans="1:72" s="2" customFormat="1" ht="18.2" customHeight="1" x14ac:dyDescent="0.15">
      <c r="A163" s="6">
        <v>161</v>
      </c>
      <c r="B163" s="7" t="s">
        <v>35</v>
      </c>
      <c r="C163" s="7" t="s">
        <v>256</v>
      </c>
      <c r="D163" s="8">
        <v>45474</v>
      </c>
      <c r="E163" s="9" t="s">
        <v>462</v>
      </c>
      <c r="F163" s="10">
        <v>0</v>
      </c>
      <c r="G163" s="10">
        <v>0</v>
      </c>
      <c r="H163" s="11">
        <v>37331.550000000003</v>
      </c>
      <c r="I163" s="11">
        <v>380.5</v>
      </c>
      <c r="J163" s="11">
        <v>0</v>
      </c>
      <c r="K163" s="11">
        <v>37712.050000000003</v>
      </c>
      <c r="L163" s="11">
        <v>383.7</v>
      </c>
      <c r="M163" s="11">
        <v>0</v>
      </c>
      <c r="N163" s="11">
        <v>0</v>
      </c>
      <c r="O163" s="11">
        <v>380.5</v>
      </c>
      <c r="P163" s="11">
        <v>383.7</v>
      </c>
      <c r="Q163" s="11">
        <v>0</v>
      </c>
      <c r="R163" s="11">
        <v>0</v>
      </c>
      <c r="S163" s="11">
        <v>36947.85</v>
      </c>
      <c r="T163" s="11">
        <v>320.39999999999998</v>
      </c>
      <c r="U163" s="11">
        <v>317.2</v>
      </c>
      <c r="V163" s="11">
        <v>0</v>
      </c>
      <c r="W163" s="11">
        <v>320.39999999999998</v>
      </c>
      <c r="X163" s="11">
        <v>317.2</v>
      </c>
      <c r="Y163" s="11">
        <v>0</v>
      </c>
      <c r="Z163" s="11">
        <v>0</v>
      </c>
      <c r="AA163" s="11">
        <v>0</v>
      </c>
      <c r="AB163" s="11">
        <v>106.06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94.15</v>
      </c>
      <c r="AI163" s="11">
        <v>49.1</v>
      </c>
      <c r="AJ163" s="11">
        <v>106.06</v>
      </c>
      <c r="AK163" s="11">
        <v>0</v>
      </c>
      <c r="AL163" s="11">
        <v>0</v>
      </c>
      <c r="AM163" s="11">
        <v>0</v>
      </c>
      <c r="AN163" s="11">
        <v>0</v>
      </c>
      <c r="AO163" s="11">
        <v>94.15</v>
      </c>
      <c r="AP163" s="11">
        <v>92.91</v>
      </c>
      <c r="AQ163" s="11">
        <v>1.5589999999999999</v>
      </c>
      <c r="AR163" s="11">
        <v>0</v>
      </c>
      <c r="AS163" s="11">
        <v>0</v>
      </c>
      <c r="AT163" s="11">
        <f>VLOOKUP(E163,[1]Aplicado!$C$151:$AL$1340,36,0)</f>
        <v>43.81</v>
      </c>
      <c r="AU163" s="11">
        <f t="shared" si="2"/>
        <v>1901.979</v>
      </c>
      <c r="AV163" s="11">
        <v>0</v>
      </c>
      <c r="AW163" s="11">
        <v>0</v>
      </c>
      <c r="AX163" s="12">
        <v>72</v>
      </c>
      <c r="AY163" s="12">
        <v>360</v>
      </c>
      <c r="AZ163" s="11">
        <v>245595.416</v>
      </c>
      <c r="BA163" s="11">
        <v>79200</v>
      </c>
      <c r="BB163" s="13">
        <v>90</v>
      </c>
      <c r="BC163" s="13">
        <v>41.986193181818201</v>
      </c>
      <c r="BD163" s="13">
        <v>10.1</v>
      </c>
      <c r="BE163" s="13"/>
      <c r="BF163" s="9" t="s">
        <v>257</v>
      </c>
      <c r="BG163" s="6"/>
      <c r="BH163" s="9" t="s">
        <v>267</v>
      </c>
      <c r="BI163" s="9" t="s">
        <v>268</v>
      </c>
      <c r="BJ163" s="9" t="s">
        <v>463</v>
      </c>
      <c r="BK163" s="9" t="s">
        <v>20</v>
      </c>
      <c r="BL163" s="7" t="s">
        <v>0</v>
      </c>
      <c r="BM163" s="13">
        <v>300360.56343134999</v>
      </c>
      <c r="BN163" s="7" t="s">
        <v>184</v>
      </c>
      <c r="BO163" s="13"/>
      <c r="BP163" s="14">
        <v>36697</v>
      </c>
      <c r="BQ163" s="14">
        <v>47654</v>
      </c>
      <c r="BR163" s="13">
        <v>0</v>
      </c>
      <c r="BS163" s="13">
        <v>106.06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35</v>
      </c>
      <c r="C164" s="16" t="s">
        <v>256</v>
      </c>
      <c r="D164" s="17">
        <v>45474</v>
      </c>
      <c r="E164" s="18" t="s">
        <v>464</v>
      </c>
      <c r="F164" s="16" t="s">
        <v>337</v>
      </c>
      <c r="G164" s="19">
        <v>1</v>
      </c>
      <c r="H164" s="20">
        <v>37344.9</v>
      </c>
      <c r="I164" s="20">
        <v>763.56</v>
      </c>
      <c r="J164" s="20">
        <v>14.37</v>
      </c>
      <c r="K164" s="20">
        <v>38108.46</v>
      </c>
      <c r="L164" s="20">
        <v>386.61</v>
      </c>
      <c r="M164" s="20">
        <v>0</v>
      </c>
      <c r="N164" s="20">
        <v>0</v>
      </c>
      <c r="O164" s="20">
        <v>763.56</v>
      </c>
      <c r="P164" s="20">
        <v>386.61</v>
      </c>
      <c r="Q164" s="20">
        <v>36958.29</v>
      </c>
      <c r="R164" s="20">
        <v>0</v>
      </c>
      <c r="S164" s="20">
        <v>0</v>
      </c>
      <c r="T164" s="20">
        <v>554.39</v>
      </c>
      <c r="U164" s="20">
        <v>314.29000000000002</v>
      </c>
      <c r="V164" s="20">
        <v>0</v>
      </c>
      <c r="W164" s="20">
        <v>554.39</v>
      </c>
      <c r="X164" s="20">
        <v>314.29000000000002</v>
      </c>
      <c r="Y164" s="20">
        <v>0</v>
      </c>
      <c r="Z164" s="20">
        <v>0</v>
      </c>
      <c r="AA164" s="20">
        <v>0</v>
      </c>
      <c r="AB164" s="20">
        <v>106.04</v>
      </c>
      <c r="AC164" s="20">
        <v>0</v>
      </c>
      <c r="AD164" s="20">
        <v>0</v>
      </c>
      <c r="AE164" s="20">
        <v>0</v>
      </c>
      <c r="AF164" s="20">
        <v>43.51</v>
      </c>
      <c r="AG164" s="20">
        <v>0</v>
      </c>
      <c r="AH164" s="20">
        <v>94.15</v>
      </c>
      <c r="AI164" s="20">
        <v>49.21</v>
      </c>
      <c r="AJ164" s="20">
        <v>106.04</v>
      </c>
      <c r="AK164" s="20">
        <v>0</v>
      </c>
      <c r="AL164" s="20">
        <v>0</v>
      </c>
      <c r="AM164" s="20">
        <v>43.51</v>
      </c>
      <c r="AN164" s="20">
        <v>0</v>
      </c>
      <c r="AO164" s="20">
        <v>94.15</v>
      </c>
      <c r="AP164" s="20">
        <v>49.21</v>
      </c>
      <c r="AQ164" s="20">
        <v>0</v>
      </c>
      <c r="AR164" s="20">
        <v>8.01</v>
      </c>
      <c r="AS164" s="20">
        <v>0</v>
      </c>
      <c r="AT164" s="20">
        <f>VLOOKUP(E164,[1]Aplicado!$C$151:$AL$1340,36,0)</f>
        <v>0</v>
      </c>
      <c r="AU164" s="20">
        <f t="shared" si="2"/>
        <v>39556.6</v>
      </c>
      <c r="AV164" s="20">
        <v>0</v>
      </c>
      <c r="AW164" s="20">
        <v>0</v>
      </c>
      <c r="AX164" s="21">
        <v>73</v>
      </c>
      <c r="AY164" s="21">
        <v>360</v>
      </c>
      <c r="AZ164" s="20">
        <v>247257.56</v>
      </c>
      <c r="BA164" s="20">
        <v>79200</v>
      </c>
      <c r="BB164" s="22">
        <v>90</v>
      </c>
      <c r="BC164" s="22">
        <v>0</v>
      </c>
      <c r="BD164" s="22">
        <v>10.1</v>
      </c>
      <c r="BE164" s="22"/>
      <c r="BF164" s="18" t="s">
        <v>257</v>
      </c>
      <c r="BG164" s="15"/>
      <c r="BH164" s="18" t="s">
        <v>267</v>
      </c>
      <c r="BI164" s="18" t="s">
        <v>268</v>
      </c>
      <c r="BJ164" s="18" t="s">
        <v>465</v>
      </c>
      <c r="BK164" s="18" t="s">
        <v>20</v>
      </c>
      <c r="BL164" s="16" t="s">
        <v>0</v>
      </c>
      <c r="BM164" s="22">
        <v>0</v>
      </c>
      <c r="BN164" s="16" t="s">
        <v>184</v>
      </c>
      <c r="BO164" s="22"/>
      <c r="BP164" s="23">
        <v>36732</v>
      </c>
      <c r="BQ164" s="23">
        <v>47689</v>
      </c>
      <c r="BR164" s="22">
        <v>0</v>
      </c>
      <c r="BS164" s="22">
        <v>0</v>
      </c>
      <c r="BT164" s="22">
        <v>0</v>
      </c>
    </row>
    <row r="165" spans="1:72" s="2" customFormat="1" ht="18.2" customHeight="1" x14ac:dyDescent="0.15">
      <c r="A165" s="6">
        <v>163</v>
      </c>
      <c r="B165" s="7" t="s">
        <v>35</v>
      </c>
      <c r="C165" s="7" t="s">
        <v>256</v>
      </c>
      <c r="D165" s="8">
        <v>45474</v>
      </c>
      <c r="E165" s="9" t="s">
        <v>466</v>
      </c>
      <c r="F165" s="10">
        <v>0</v>
      </c>
      <c r="G165" s="10">
        <v>0</v>
      </c>
      <c r="H165" s="11">
        <v>38105.629999999997</v>
      </c>
      <c r="I165" s="11">
        <v>369.49</v>
      </c>
      <c r="J165" s="11">
        <v>0</v>
      </c>
      <c r="K165" s="11">
        <v>38475.120000000003</v>
      </c>
      <c r="L165" s="11">
        <v>380.2</v>
      </c>
      <c r="M165" s="11">
        <v>0</v>
      </c>
      <c r="N165" s="11">
        <v>0</v>
      </c>
      <c r="O165" s="11">
        <v>369.49</v>
      </c>
      <c r="P165" s="11">
        <v>11.48</v>
      </c>
      <c r="Q165" s="11">
        <v>0</v>
      </c>
      <c r="R165" s="11">
        <v>0</v>
      </c>
      <c r="S165" s="11">
        <v>38094.15</v>
      </c>
      <c r="T165" s="11">
        <v>0</v>
      </c>
      <c r="U165" s="11">
        <v>320.7</v>
      </c>
      <c r="V165" s="11">
        <v>0</v>
      </c>
      <c r="W165" s="11">
        <v>0</v>
      </c>
      <c r="X165" s="11">
        <v>320.7</v>
      </c>
      <c r="Y165" s="11">
        <v>0</v>
      </c>
      <c r="Z165" s="11">
        <v>0</v>
      </c>
      <c r="AA165" s="11">
        <v>0</v>
      </c>
      <c r="AB165" s="11">
        <v>106.04</v>
      </c>
      <c r="AC165" s="11">
        <v>0</v>
      </c>
      <c r="AD165" s="11">
        <v>0</v>
      </c>
      <c r="AE165" s="11">
        <v>0</v>
      </c>
      <c r="AF165" s="11">
        <v>43.51</v>
      </c>
      <c r="AG165" s="11">
        <v>0</v>
      </c>
      <c r="AH165" s="11">
        <v>94.15</v>
      </c>
      <c r="AI165" s="11">
        <v>49.21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>
        <v>3.6900000000000001E-3</v>
      </c>
      <c r="AT165" s="11">
        <f>VLOOKUP(E165,[1]Aplicado!$C$151:$AL$1340,36,0)</f>
        <v>0</v>
      </c>
      <c r="AU165" s="11">
        <f t="shared" si="2"/>
        <v>994.57631000000003</v>
      </c>
      <c r="AV165" s="11">
        <v>368.72</v>
      </c>
      <c r="AW165" s="11">
        <v>0</v>
      </c>
      <c r="AX165" s="12">
        <v>73</v>
      </c>
      <c r="AY165" s="12">
        <v>360</v>
      </c>
      <c r="AZ165" s="11">
        <v>247257.56</v>
      </c>
      <c r="BA165" s="11">
        <v>79200</v>
      </c>
      <c r="BB165" s="13">
        <v>90</v>
      </c>
      <c r="BC165" s="13">
        <v>43.288806818181797</v>
      </c>
      <c r="BD165" s="13">
        <v>10.1</v>
      </c>
      <c r="BE165" s="13"/>
      <c r="BF165" s="9" t="s">
        <v>257</v>
      </c>
      <c r="BG165" s="6"/>
      <c r="BH165" s="9" t="s">
        <v>267</v>
      </c>
      <c r="BI165" s="9" t="s">
        <v>268</v>
      </c>
      <c r="BJ165" s="9" t="s">
        <v>467</v>
      </c>
      <c r="BK165" s="9" t="s">
        <v>20</v>
      </c>
      <c r="BL165" s="7" t="s">
        <v>0</v>
      </c>
      <c r="BM165" s="13">
        <v>309679.19263065001</v>
      </c>
      <c r="BN165" s="7" t="s">
        <v>184</v>
      </c>
      <c r="BO165" s="13"/>
      <c r="BP165" s="14">
        <v>36732</v>
      </c>
      <c r="BQ165" s="14">
        <v>47689</v>
      </c>
      <c r="BR165" s="13">
        <v>0</v>
      </c>
      <c r="BS165" s="13">
        <v>106.04</v>
      </c>
      <c r="BT165" s="13">
        <v>43.51</v>
      </c>
    </row>
    <row r="166" spans="1:72" s="2" customFormat="1" ht="18.2" customHeight="1" x14ac:dyDescent="0.15">
      <c r="A166" s="15">
        <v>164</v>
      </c>
      <c r="B166" s="16" t="s">
        <v>35</v>
      </c>
      <c r="C166" s="16" t="s">
        <v>256</v>
      </c>
      <c r="D166" s="17">
        <v>45474</v>
      </c>
      <c r="E166" s="18" t="s">
        <v>105</v>
      </c>
      <c r="F166" s="19">
        <v>145</v>
      </c>
      <c r="G166" s="19">
        <v>144</v>
      </c>
      <c r="H166" s="20">
        <v>38109.83</v>
      </c>
      <c r="I166" s="20">
        <v>31767.66</v>
      </c>
      <c r="J166" s="20">
        <v>0</v>
      </c>
      <c r="K166" s="20">
        <v>69877.490000000005</v>
      </c>
      <c r="L166" s="20">
        <v>380.17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69877.490000000005</v>
      </c>
      <c r="T166" s="20">
        <v>69299.19</v>
      </c>
      <c r="U166" s="20">
        <v>320.73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69619.92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f>VLOOKUP(E166,[1]Aplicado!$C$151:$AL$1340,36,0)</f>
        <v>0</v>
      </c>
      <c r="AU166" s="20">
        <f t="shared" si="2"/>
        <v>0</v>
      </c>
      <c r="AV166" s="20">
        <v>32147.83</v>
      </c>
      <c r="AW166" s="20">
        <v>69619.92</v>
      </c>
      <c r="AX166" s="21">
        <v>73</v>
      </c>
      <c r="AY166" s="21">
        <v>360</v>
      </c>
      <c r="AZ166" s="20">
        <v>247257.56</v>
      </c>
      <c r="BA166" s="20">
        <v>79200</v>
      </c>
      <c r="BB166" s="22">
        <v>90</v>
      </c>
      <c r="BC166" s="22">
        <v>79.406238636363597</v>
      </c>
      <c r="BD166" s="22">
        <v>10.1</v>
      </c>
      <c r="BE166" s="22"/>
      <c r="BF166" s="18" t="s">
        <v>257</v>
      </c>
      <c r="BG166" s="15"/>
      <c r="BH166" s="18" t="s">
        <v>267</v>
      </c>
      <c r="BI166" s="18" t="s">
        <v>268</v>
      </c>
      <c r="BJ166" s="18" t="s">
        <v>467</v>
      </c>
      <c r="BK166" s="18" t="s">
        <v>261</v>
      </c>
      <c r="BL166" s="16" t="s">
        <v>0</v>
      </c>
      <c r="BM166" s="22">
        <v>568055.84810939</v>
      </c>
      <c r="BN166" s="16" t="s">
        <v>184</v>
      </c>
      <c r="BO166" s="22"/>
      <c r="BP166" s="23">
        <v>36732</v>
      </c>
      <c r="BQ166" s="23">
        <v>47689</v>
      </c>
      <c r="BR166" s="22">
        <v>40011.870000000003</v>
      </c>
      <c r="BS166" s="22">
        <v>106.04</v>
      </c>
      <c r="BT166" s="22">
        <v>43.51</v>
      </c>
    </row>
    <row r="167" spans="1:72" s="2" customFormat="1" ht="18.2" customHeight="1" x14ac:dyDescent="0.15">
      <c r="A167" s="6">
        <v>165</v>
      </c>
      <c r="B167" s="7" t="s">
        <v>35</v>
      </c>
      <c r="C167" s="7" t="s">
        <v>256</v>
      </c>
      <c r="D167" s="8">
        <v>45474</v>
      </c>
      <c r="E167" s="9" t="s">
        <v>468</v>
      </c>
      <c r="F167" s="10">
        <v>0</v>
      </c>
      <c r="G167" s="10">
        <v>0</v>
      </c>
      <c r="H167" s="11">
        <v>37243.440000000002</v>
      </c>
      <c r="I167" s="11">
        <v>0</v>
      </c>
      <c r="J167" s="11">
        <v>0</v>
      </c>
      <c r="K167" s="11">
        <v>37243.440000000002</v>
      </c>
      <c r="L167" s="11">
        <v>384.53</v>
      </c>
      <c r="M167" s="11">
        <v>0</v>
      </c>
      <c r="N167" s="11">
        <v>0</v>
      </c>
      <c r="O167" s="11">
        <v>0</v>
      </c>
      <c r="P167" s="11">
        <v>0</v>
      </c>
      <c r="Q167" s="11">
        <v>3.01</v>
      </c>
      <c r="R167" s="11">
        <v>0</v>
      </c>
      <c r="S167" s="11">
        <v>37240.43</v>
      </c>
      <c r="T167" s="11">
        <v>0</v>
      </c>
      <c r="U167" s="11">
        <v>316.37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316.37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3.0162460000000002</v>
      </c>
      <c r="AT167" s="11">
        <f>VLOOKUP(E167,[1]Aplicado!$C$151:$AL$1340,36,0)</f>
        <v>0</v>
      </c>
      <c r="AU167" s="11">
        <f t="shared" si="2"/>
        <v>-6.2460000000004179E-3</v>
      </c>
      <c r="AV167" s="11">
        <v>384.53</v>
      </c>
      <c r="AW167" s="11">
        <v>316.37</v>
      </c>
      <c r="AX167" s="12">
        <v>73</v>
      </c>
      <c r="AY167" s="12">
        <v>360</v>
      </c>
      <c r="AZ167" s="11">
        <v>247257.56</v>
      </c>
      <c r="BA167" s="11">
        <v>79200</v>
      </c>
      <c r="BB167" s="13">
        <v>90</v>
      </c>
      <c r="BC167" s="13">
        <v>42.318670454545497</v>
      </c>
      <c r="BD167" s="13">
        <v>10.1</v>
      </c>
      <c r="BE167" s="13"/>
      <c r="BF167" s="9" t="s">
        <v>257</v>
      </c>
      <c r="BG167" s="6"/>
      <c r="BH167" s="9" t="s">
        <v>267</v>
      </c>
      <c r="BI167" s="9" t="s">
        <v>268</v>
      </c>
      <c r="BJ167" s="9" t="s">
        <v>467</v>
      </c>
      <c r="BK167" s="9" t="s">
        <v>20</v>
      </c>
      <c r="BL167" s="7" t="s">
        <v>0</v>
      </c>
      <c r="BM167" s="13">
        <v>302739.03724372998</v>
      </c>
      <c r="BN167" s="7" t="s">
        <v>184</v>
      </c>
      <c r="BO167" s="13"/>
      <c r="BP167" s="14">
        <v>36732</v>
      </c>
      <c r="BQ167" s="14">
        <v>47689</v>
      </c>
      <c r="BR167" s="13">
        <v>249.4</v>
      </c>
      <c r="BS167" s="13">
        <v>106.04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35</v>
      </c>
      <c r="C168" s="16" t="s">
        <v>256</v>
      </c>
      <c r="D168" s="17">
        <v>45474</v>
      </c>
      <c r="E168" s="18" t="s">
        <v>26</v>
      </c>
      <c r="F168" s="19">
        <v>103</v>
      </c>
      <c r="G168" s="19">
        <v>103</v>
      </c>
      <c r="H168" s="20">
        <v>0</v>
      </c>
      <c r="I168" s="20">
        <v>38398.949999999997</v>
      </c>
      <c r="J168" s="20">
        <v>0</v>
      </c>
      <c r="K168" s="20">
        <v>38398.949999999997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38398.949999999997</v>
      </c>
      <c r="T168" s="20">
        <v>18032.080000000002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18032.080000000002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15376.457</v>
      </c>
      <c r="AR168" s="20">
        <v>0</v>
      </c>
      <c r="AS168" s="20">
        <v>0</v>
      </c>
      <c r="AT168" s="20">
        <f>VLOOKUP(E168,[1]Aplicado!$C$151:$AL$1340,36,0)</f>
        <v>0</v>
      </c>
      <c r="AU168" s="20">
        <f t="shared" si="2"/>
        <v>15376.457</v>
      </c>
      <c r="AV168" s="20">
        <v>38398.949999999997</v>
      </c>
      <c r="AW168" s="20">
        <v>18032.080000000002</v>
      </c>
      <c r="AX168" s="21">
        <v>0</v>
      </c>
      <c r="AY168" s="21">
        <v>360</v>
      </c>
      <c r="AZ168" s="20">
        <v>218346.128</v>
      </c>
      <c r="BA168" s="20">
        <v>64350</v>
      </c>
      <c r="BB168" s="22">
        <v>90</v>
      </c>
      <c r="BC168" s="22">
        <v>53.704825174825203</v>
      </c>
      <c r="BD168" s="22">
        <v>9.6</v>
      </c>
      <c r="BE168" s="22"/>
      <c r="BF168" s="18" t="s">
        <v>257</v>
      </c>
      <c r="BG168" s="15"/>
      <c r="BH168" s="18" t="s">
        <v>37</v>
      </c>
      <c r="BI168" s="18" t="s">
        <v>471</v>
      </c>
      <c r="BJ168" s="18" t="s">
        <v>472</v>
      </c>
      <c r="BK168" s="18" t="s">
        <v>261</v>
      </c>
      <c r="BL168" s="16" t="s">
        <v>0</v>
      </c>
      <c r="BM168" s="22">
        <v>312157.00662345003</v>
      </c>
      <c r="BN168" s="16" t="s">
        <v>184</v>
      </c>
      <c r="BO168" s="22"/>
      <c r="BP168" s="23">
        <v>37245</v>
      </c>
      <c r="BQ168" s="23">
        <v>44774</v>
      </c>
      <c r="BR168" s="22">
        <v>24152.799999999999</v>
      </c>
      <c r="BS168" s="22">
        <v>0</v>
      </c>
      <c r="BT168" s="22">
        <v>53.24</v>
      </c>
    </row>
    <row r="169" spans="1:72" s="2" customFormat="1" ht="18.2" customHeight="1" x14ac:dyDescent="0.15">
      <c r="A169" s="6">
        <v>167</v>
      </c>
      <c r="B169" s="7" t="s">
        <v>35</v>
      </c>
      <c r="C169" s="7" t="s">
        <v>256</v>
      </c>
      <c r="D169" s="8">
        <v>45474</v>
      </c>
      <c r="E169" s="9" t="s">
        <v>13</v>
      </c>
      <c r="F169" s="10">
        <v>185</v>
      </c>
      <c r="G169" s="10">
        <v>184</v>
      </c>
      <c r="H169" s="11">
        <v>46929.54</v>
      </c>
      <c r="I169" s="11">
        <v>28709.43</v>
      </c>
      <c r="J169" s="11">
        <v>0</v>
      </c>
      <c r="K169" s="11">
        <v>75638.97</v>
      </c>
      <c r="L169" s="11">
        <v>313.86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75638.97</v>
      </c>
      <c r="T169" s="11">
        <v>105317.53</v>
      </c>
      <c r="U169" s="11">
        <v>410.61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105728.14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f>VLOOKUP(E169,[1]Aplicado!$C$151:$AL$1340,36,0)</f>
        <v>0</v>
      </c>
      <c r="AU169" s="11">
        <f t="shared" si="2"/>
        <v>0</v>
      </c>
      <c r="AV169" s="11">
        <v>29023.29</v>
      </c>
      <c r="AW169" s="11">
        <v>105728.14</v>
      </c>
      <c r="AX169" s="12">
        <v>97</v>
      </c>
      <c r="AY169" s="12">
        <v>360</v>
      </c>
      <c r="AZ169" s="11">
        <v>274011.76</v>
      </c>
      <c r="BA169" s="11">
        <v>79200</v>
      </c>
      <c r="BB169" s="13">
        <v>90</v>
      </c>
      <c r="BC169" s="13">
        <v>85.953374999999994</v>
      </c>
      <c r="BD169" s="13">
        <v>10.5</v>
      </c>
      <c r="BE169" s="13"/>
      <c r="BF169" s="9" t="s">
        <v>257</v>
      </c>
      <c r="BG169" s="6"/>
      <c r="BH169" s="9" t="s">
        <v>280</v>
      </c>
      <c r="BI169" s="9" t="s">
        <v>469</v>
      </c>
      <c r="BJ169" s="9" t="s">
        <v>470</v>
      </c>
      <c r="BK169" s="9" t="s">
        <v>261</v>
      </c>
      <c r="BL169" s="7" t="s">
        <v>0</v>
      </c>
      <c r="BM169" s="13">
        <v>614892.71084966999</v>
      </c>
      <c r="BN169" s="7" t="s">
        <v>184</v>
      </c>
      <c r="BO169" s="13"/>
      <c r="BP169" s="14">
        <v>37400</v>
      </c>
      <c r="BQ169" s="14">
        <v>48358</v>
      </c>
      <c r="BR169" s="13">
        <v>45772.88</v>
      </c>
      <c r="BS169" s="13">
        <v>132</v>
      </c>
      <c r="BT169" s="13">
        <v>43.67</v>
      </c>
    </row>
    <row r="170" spans="1:72" s="2" customFormat="1" ht="18.2" customHeight="1" x14ac:dyDescent="0.15">
      <c r="A170" s="15">
        <v>168</v>
      </c>
      <c r="B170" s="16" t="s">
        <v>35</v>
      </c>
      <c r="C170" s="16" t="s">
        <v>256</v>
      </c>
      <c r="D170" s="17">
        <v>45474</v>
      </c>
      <c r="E170" s="18" t="s">
        <v>106</v>
      </c>
      <c r="F170" s="19">
        <v>156</v>
      </c>
      <c r="G170" s="19">
        <v>155</v>
      </c>
      <c r="H170" s="20">
        <v>44107.12</v>
      </c>
      <c r="I170" s="20">
        <v>28572.720000000001</v>
      </c>
      <c r="J170" s="20">
        <v>0</v>
      </c>
      <c r="K170" s="20">
        <v>72679.839999999997</v>
      </c>
      <c r="L170" s="20">
        <v>329.69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72679.839999999997</v>
      </c>
      <c r="T170" s="20">
        <v>80767.679999999993</v>
      </c>
      <c r="U170" s="20">
        <v>371.21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81138.89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f>VLOOKUP(E170,[1]Aplicado!$C$151:$AL$1340,36,0)</f>
        <v>0</v>
      </c>
      <c r="AU170" s="20">
        <f t="shared" si="2"/>
        <v>0</v>
      </c>
      <c r="AV170" s="20">
        <v>28902.41</v>
      </c>
      <c r="AW170" s="20">
        <v>81138.89</v>
      </c>
      <c r="AX170" s="21">
        <v>90</v>
      </c>
      <c r="AY170" s="21">
        <v>360</v>
      </c>
      <c r="AZ170" s="20">
        <v>268785.96799999999</v>
      </c>
      <c r="BA170" s="20">
        <v>79200</v>
      </c>
      <c r="BB170" s="22">
        <v>90</v>
      </c>
      <c r="BC170" s="22">
        <v>82.590727272727307</v>
      </c>
      <c r="BD170" s="22">
        <v>10.1</v>
      </c>
      <c r="BE170" s="22"/>
      <c r="BF170" s="18" t="s">
        <v>257</v>
      </c>
      <c r="BG170" s="15"/>
      <c r="BH170" s="18" t="s">
        <v>280</v>
      </c>
      <c r="BI170" s="18" t="s">
        <v>469</v>
      </c>
      <c r="BJ170" s="18" t="s">
        <v>470</v>
      </c>
      <c r="BK170" s="18" t="s">
        <v>261</v>
      </c>
      <c r="BL170" s="16" t="s">
        <v>0</v>
      </c>
      <c r="BM170" s="22">
        <v>590837.02279024001</v>
      </c>
      <c r="BN170" s="16" t="s">
        <v>184</v>
      </c>
      <c r="BO170" s="22"/>
      <c r="BP170" s="23">
        <v>37253</v>
      </c>
      <c r="BQ170" s="23">
        <v>48210</v>
      </c>
      <c r="BR170" s="22">
        <v>43146.45</v>
      </c>
      <c r="BS170" s="22">
        <v>105.71</v>
      </c>
      <c r="BT170" s="22">
        <v>42.62</v>
      </c>
    </row>
    <row r="171" spans="1:72" s="2" customFormat="1" ht="18.2" customHeight="1" x14ac:dyDescent="0.15">
      <c r="A171" s="6">
        <v>169</v>
      </c>
      <c r="B171" s="7" t="s">
        <v>35</v>
      </c>
      <c r="C171" s="7" t="s">
        <v>256</v>
      </c>
      <c r="D171" s="8">
        <v>45474</v>
      </c>
      <c r="E171" s="9" t="s">
        <v>107</v>
      </c>
      <c r="F171" s="10">
        <v>125</v>
      </c>
      <c r="G171" s="10">
        <v>124</v>
      </c>
      <c r="H171" s="11">
        <v>40874.629999999997</v>
      </c>
      <c r="I171" s="11">
        <v>27527.66</v>
      </c>
      <c r="J171" s="11">
        <v>0</v>
      </c>
      <c r="K171" s="11">
        <v>68402.289999999994</v>
      </c>
      <c r="L171" s="11">
        <v>356.89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68402.289999999994</v>
      </c>
      <c r="T171" s="11">
        <v>60084.85</v>
      </c>
      <c r="U171" s="11">
        <v>344.01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60428.86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f>VLOOKUP(E171,[1]Aplicado!$C$151:$AL$1340,36,0)</f>
        <v>0</v>
      </c>
      <c r="AU171" s="11">
        <f t="shared" si="2"/>
        <v>0</v>
      </c>
      <c r="AV171" s="11">
        <v>27884.55</v>
      </c>
      <c r="AW171" s="11">
        <v>60428.86</v>
      </c>
      <c r="AX171" s="12">
        <v>81</v>
      </c>
      <c r="AY171" s="12">
        <v>360</v>
      </c>
      <c r="AZ171" s="11">
        <v>268785.96799999999</v>
      </c>
      <c r="BA171" s="11">
        <v>79200</v>
      </c>
      <c r="BB171" s="13">
        <v>90</v>
      </c>
      <c r="BC171" s="13">
        <v>77.729875000000007</v>
      </c>
      <c r="BD171" s="13">
        <v>10.1</v>
      </c>
      <c r="BE171" s="13"/>
      <c r="BF171" s="9" t="s">
        <v>257</v>
      </c>
      <c r="BG171" s="6"/>
      <c r="BH171" s="9" t="s">
        <v>280</v>
      </c>
      <c r="BI171" s="9" t="s">
        <v>469</v>
      </c>
      <c r="BJ171" s="9" t="s">
        <v>470</v>
      </c>
      <c r="BK171" s="9" t="s">
        <v>261</v>
      </c>
      <c r="BL171" s="7" t="s">
        <v>0</v>
      </c>
      <c r="BM171" s="13">
        <v>556063.48852219002</v>
      </c>
      <c r="BN171" s="7" t="s">
        <v>184</v>
      </c>
      <c r="BO171" s="13"/>
      <c r="BP171" s="14">
        <v>37253</v>
      </c>
      <c r="BQ171" s="14">
        <v>48210</v>
      </c>
      <c r="BR171" s="13">
        <v>34617.24</v>
      </c>
      <c r="BS171" s="13">
        <v>105.71</v>
      </c>
      <c r="BT171" s="13">
        <v>42.62</v>
      </c>
    </row>
    <row r="172" spans="1:72" s="2" customFormat="1" ht="18.2" customHeight="1" x14ac:dyDescent="0.15">
      <c r="A172" s="15">
        <v>170</v>
      </c>
      <c r="B172" s="16" t="s">
        <v>35</v>
      </c>
      <c r="C172" s="16" t="s">
        <v>256</v>
      </c>
      <c r="D172" s="17">
        <v>45474</v>
      </c>
      <c r="E172" s="18" t="s">
        <v>108</v>
      </c>
      <c r="F172" s="19">
        <v>58</v>
      </c>
      <c r="G172" s="19">
        <v>57</v>
      </c>
      <c r="H172" s="20">
        <v>43877.9</v>
      </c>
      <c r="I172" s="20">
        <v>15166.22</v>
      </c>
      <c r="J172" s="20">
        <v>0</v>
      </c>
      <c r="K172" s="20">
        <v>59044.12</v>
      </c>
      <c r="L172" s="20">
        <v>331.62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59044.12</v>
      </c>
      <c r="T172" s="20">
        <v>25485.99</v>
      </c>
      <c r="U172" s="20">
        <v>369.28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25855.27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f>VLOOKUP(E172,[1]Aplicado!$C$151:$AL$1340,36,0)</f>
        <v>0</v>
      </c>
      <c r="AU172" s="20">
        <f t="shared" si="2"/>
        <v>0</v>
      </c>
      <c r="AV172" s="20">
        <v>15497.84</v>
      </c>
      <c r="AW172" s="20">
        <v>25855.27</v>
      </c>
      <c r="AX172" s="21">
        <v>91</v>
      </c>
      <c r="AY172" s="21">
        <v>360</v>
      </c>
      <c r="AZ172" s="20">
        <v>269119.136</v>
      </c>
      <c r="BA172" s="20">
        <v>79200</v>
      </c>
      <c r="BB172" s="22">
        <v>90</v>
      </c>
      <c r="BC172" s="22">
        <v>67.095590909090902</v>
      </c>
      <c r="BD172" s="22">
        <v>10.1</v>
      </c>
      <c r="BE172" s="22"/>
      <c r="BF172" s="18" t="s">
        <v>257</v>
      </c>
      <c r="BG172" s="15"/>
      <c r="BH172" s="18" t="s">
        <v>280</v>
      </c>
      <c r="BI172" s="18" t="s">
        <v>469</v>
      </c>
      <c r="BJ172" s="18" t="s">
        <v>470</v>
      </c>
      <c r="BK172" s="18" t="s">
        <v>261</v>
      </c>
      <c r="BL172" s="16" t="s">
        <v>0</v>
      </c>
      <c r="BM172" s="22">
        <v>479988.01420132001</v>
      </c>
      <c r="BN172" s="16" t="s">
        <v>184</v>
      </c>
      <c r="BO172" s="22"/>
      <c r="BP172" s="23">
        <v>37273</v>
      </c>
      <c r="BQ172" s="23">
        <v>48230</v>
      </c>
      <c r="BR172" s="22">
        <v>16976.91</v>
      </c>
      <c r="BS172" s="22">
        <v>105.69</v>
      </c>
      <c r="BT172" s="22">
        <v>44.46</v>
      </c>
    </row>
    <row r="173" spans="1:72" s="2" customFormat="1" ht="18.2" customHeight="1" x14ac:dyDescent="0.15">
      <c r="A173" s="6">
        <v>171</v>
      </c>
      <c r="B173" s="7" t="s">
        <v>35</v>
      </c>
      <c r="C173" s="7" t="s">
        <v>256</v>
      </c>
      <c r="D173" s="8">
        <v>45474</v>
      </c>
      <c r="E173" s="9" t="s">
        <v>14</v>
      </c>
      <c r="F173" s="10">
        <v>169</v>
      </c>
      <c r="G173" s="10">
        <v>168</v>
      </c>
      <c r="H173" s="11">
        <v>44435.11</v>
      </c>
      <c r="I173" s="11">
        <v>29418.06</v>
      </c>
      <c r="J173" s="11">
        <v>0</v>
      </c>
      <c r="K173" s="11">
        <v>73853.17</v>
      </c>
      <c r="L173" s="11">
        <v>326.93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73853.17</v>
      </c>
      <c r="T173" s="11">
        <v>88632.61</v>
      </c>
      <c r="U173" s="11">
        <v>373.97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89006.58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f>VLOOKUP(E173,[1]Aplicado!$C$151:$AL$1340,36,0)</f>
        <v>0</v>
      </c>
      <c r="AU173" s="11">
        <f t="shared" si="2"/>
        <v>0</v>
      </c>
      <c r="AV173" s="11">
        <v>29744.99</v>
      </c>
      <c r="AW173" s="11">
        <v>89006.58</v>
      </c>
      <c r="AX173" s="12">
        <v>91</v>
      </c>
      <c r="AY173" s="12">
        <v>360</v>
      </c>
      <c r="AZ173" s="11">
        <v>269119.136</v>
      </c>
      <c r="BA173" s="11">
        <v>79200</v>
      </c>
      <c r="BB173" s="13">
        <v>90</v>
      </c>
      <c r="BC173" s="13">
        <v>83.924056818181796</v>
      </c>
      <c r="BD173" s="13">
        <v>10.1</v>
      </c>
      <c r="BE173" s="13"/>
      <c r="BF173" s="9" t="s">
        <v>257</v>
      </c>
      <c r="BG173" s="6"/>
      <c r="BH173" s="9" t="s">
        <v>280</v>
      </c>
      <c r="BI173" s="9" t="s">
        <v>469</v>
      </c>
      <c r="BJ173" s="9" t="s">
        <v>470</v>
      </c>
      <c r="BK173" s="9" t="s">
        <v>261</v>
      </c>
      <c r="BL173" s="7" t="s">
        <v>0</v>
      </c>
      <c r="BM173" s="13">
        <v>600375.38726587</v>
      </c>
      <c r="BN173" s="7" t="s">
        <v>184</v>
      </c>
      <c r="BO173" s="13"/>
      <c r="BP173" s="14">
        <v>37273</v>
      </c>
      <c r="BQ173" s="14">
        <v>48230</v>
      </c>
      <c r="BR173" s="13">
        <v>46343.13</v>
      </c>
      <c r="BS173" s="13">
        <v>105.69</v>
      </c>
      <c r="BT173" s="13">
        <v>44.46</v>
      </c>
    </row>
    <row r="174" spans="1:72" s="2" customFormat="1" ht="18.2" customHeight="1" x14ac:dyDescent="0.15">
      <c r="A174" s="15">
        <v>172</v>
      </c>
      <c r="B174" s="16" t="s">
        <v>35</v>
      </c>
      <c r="C174" s="16" t="s">
        <v>256</v>
      </c>
      <c r="D174" s="17">
        <v>45474</v>
      </c>
      <c r="E174" s="18" t="s">
        <v>109</v>
      </c>
      <c r="F174" s="19">
        <v>166</v>
      </c>
      <c r="G174" s="19">
        <v>165</v>
      </c>
      <c r="H174" s="20">
        <v>44435.11</v>
      </c>
      <c r="I174" s="20">
        <v>29165.599999999999</v>
      </c>
      <c r="J174" s="20">
        <v>0</v>
      </c>
      <c r="K174" s="20">
        <v>73600.710000000006</v>
      </c>
      <c r="L174" s="20">
        <v>326.93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73600.710000000006</v>
      </c>
      <c r="T174" s="20">
        <v>87170.54</v>
      </c>
      <c r="U174" s="20">
        <v>373.97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87544.51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f>VLOOKUP(E174,[1]Aplicado!$C$151:$AL$1340,36,0)</f>
        <v>0</v>
      </c>
      <c r="AU174" s="20">
        <f t="shared" si="2"/>
        <v>0</v>
      </c>
      <c r="AV174" s="20">
        <v>29492.53</v>
      </c>
      <c r="AW174" s="20">
        <v>87544.51</v>
      </c>
      <c r="AX174" s="21">
        <v>91</v>
      </c>
      <c r="AY174" s="21">
        <v>360</v>
      </c>
      <c r="AZ174" s="20">
        <v>269119.136</v>
      </c>
      <c r="BA174" s="20">
        <v>79200</v>
      </c>
      <c r="BB174" s="22">
        <v>90</v>
      </c>
      <c r="BC174" s="22">
        <v>83.637170454545497</v>
      </c>
      <c r="BD174" s="22">
        <v>10.1</v>
      </c>
      <c r="BE174" s="22"/>
      <c r="BF174" s="18" t="s">
        <v>257</v>
      </c>
      <c r="BG174" s="15"/>
      <c r="BH174" s="18" t="s">
        <v>280</v>
      </c>
      <c r="BI174" s="18" t="s">
        <v>469</v>
      </c>
      <c r="BJ174" s="18" t="s">
        <v>470</v>
      </c>
      <c r="BK174" s="18" t="s">
        <v>261</v>
      </c>
      <c r="BL174" s="16" t="s">
        <v>0</v>
      </c>
      <c r="BM174" s="22">
        <v>598323.06141080998</v>
      </c>
      <c r="BN174" s="16" t="s">
        <v>184</v>
      </c>
      <c r="BO174" s="22"/>
      <c r="BP174" s="23">
        <v>37273</v>
      </c>
      <c r="BQ174" s="23">
        <v>48230</v>
      </c>
      <c r="BR174" s="22">
        <v>45866.22</v>
      </c>
      <c r="BS174" s="22">
        <v>105.69</v>
      </c>
      <c r="BT174" s="22">
        <v>44.46</v>
      </c>
    </row>
    <row r="175" spans="1:72" s="2" customFormat="1" ht="18.2" customHeight="1" x14ac:dyDescent="0.15">
      <c r="A175" s="6">
        <v>173</v>
      </c>
      <c r="B175" s="7" t="s">
        <v>35</v>
      </c>
      <c r="C175" s="7" t="s">
        <v>256</v>
      </c>
      <c r="D175" s="8">
        <v>45474</v>
      </c>
      <c r="E175" s="9" t="s">
        <v>27</v>
      </c>
      <c r="F175" s="10">
        <v>181</v>
      </c>
      <c r="G175" s="10">
        <v>180</v>
      </c>
      <c r="H175" s="11">
        <v>38059.589999999997</v>
      </c>
      <c r="I175" s="11">
        <v>35296.54</v>
      </c>
      <c r="J175" s="11">
        <v>0</v>
      </c>
      <c r="K175" s="11">
        <v>73356.13</v>
      </c>
      <c r="L175" s="11">
        <v>380.59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73356.13</v>
      </c>
      <c r="T175" s="11">
        <v>91566.36</v>
      </c>
      <c r="U175" s="11">
        <v>320.31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91886.67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  <c r="AT175" s="11">
        <f>VLOOKUP(E175,[1]Aplicado!$C$151:$AL$1340,36,0)</f>
        <v>0</v>
      </c>
      <c r="AU175" s="11">
        <f t="shared" si="2"/>
        <v>0</v>
      </c>
      <c r="AV175" s="11">
        <v>35677.129999999997</v>
      </c>
      <c r="AW175" s="11">
        <v>91886.67</v>
      </c>
      <c r="AX175" s="12">
        <v>73</v>
      </c>
      <c r="AY175" s="12">
        <v>360</v>
      </c>
      <c r="AZ175" s="11">
        <v>271284.81599999999</v>
      </c>
      <c r="BA175" s="11">
        <v>79200</v>
      </c>
      <c r="BB175" s="13">
        <v>90</v>
      </c>
      <c r="BC175" s="13">
        <v>83.3592386363636</v>
      </c>
      <c r="BD175" s="13">
        <v>10.1</v>
      </c>
      <c r="BE175" s="13"/>
      <c r="BF175" s="9" t="s">
        <v>257</v>
      </c>
      <c r="BG175" s="6"/>
      <c r="BH175" s="9" t="s">
        <v>280</v>
      </c>
      <c r="BI175" s="9" t="s">
        <v>469</v>
      </c>
      <c r="BJ175" s="9" t="s">
        <v>470</v>
      </c>
      <c r="BK175" s="9" t="s">
        <v>261</v>
      </c>
      <c r="BL175" s="7" t="s">
        <v>0</v>
      </c>
      <c r="BM175" s="13">
        <v>596334.79452642996</v>
      </c>
      <c r="BN175" s="7" t="s">
        <v>184</v>
      </c>
      <c r="BO175" s="13"/>
      <c r="BP175" s="14">
        <v>37300</v>
      </c>
      <c r="BQ175" s="14">
        <v>48257</v>
      </c>
      <c r="BR175" s="13">
        <v>49020.08</v>
      </c>
      <c r="BS175" s="13">
        <v>105.68</v>
      </c>
      <c r="BT175" s="13">
        <v>44.11</v>
      </c>
    </row>
    <row r="176" spans="1:72" s="2" customFormat="1" ht="18.2" customHeight="1" x14ac:dyDescent="0.15">
      <c r="A176" s="15">
        <v>174</v>
      </c>
      <c r="B176" s="16" t="s">
        <v>35</v>
      </c>
      <c r="C176" s="16" t="s">
        <v>256</v>
      </c>
      <c r="D176" s="17">
        <v>45474</v>
      </c>
      <c r="E176" s="18" t="s">
        <v>110</v>
      </c>
      <c r="F176" s="19">
        <v>158</v>
      </c>
      <c r="G176" s="19">
        <v>157</v>
      </c>
      <c r="H176" s="20">
        <v>44757.89</v>
      </c>
      <c r="I176" s="20">
        <v>28271.18</v>
      </c>
      <c r="J176" s="20">
        <v>0</v>
      </c>
      <c r="K176" s="20">
        <v>73029.070000000007</v>
      </c>
      <c r="L176" s="20">
        <v>324.20999999999998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73029.070000000007</v>
      </c>
      <c r="T176" s="20">
        <v>82471.03</v>
      </c>
      <c r="U176" s="20">
        <v>376.69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82847.72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f>VLOOKUP(E176,[1]Aplicado!$C$151:$AL$1340,36,0)</f>
        <v>0</v>
      </c>
      <c r="AU176" s="20">
        <f t="shared" si="2"/>
        <v>0</v>
      </c>
      <c r="AV176" s="20">
        <v>28595.39</v>
      </c>
      <c r="AW176" s="20">
        <v>82847.72</v>
      </c>
      <c r="AX176" s="21">
        <v>92</v>
      </c>
      <c r="AY176" s="21">
        <v>360</v>
      </c>
      <c r="AZ176" s="20">
        <v>271780.43199999997</v>
      </c>
      <c r="BA176" s="20">
        <v>79200</v>
      </c>
      <c r="BB176" s="22">
        <v>90</v>
      </c>
      <c r="BC176" s="22">
        <v>82.987579545454594</v>
      </c>
      <c r="BD176" s="22">
        <v>10.1</v>
      </c>
      <c r="BE176" s="22"/>
      <c r="BF176" s="18" t="s">
        <v>257</v>
      </c>
      <c r="BG176" s="15"/>
      <c r="BH176" s="18" t="s">
        <v>280</v>
      </c>
      <c r="BI176" s="18" t="s">
        <v>469</v>
      </c>
      <c r="BJ176" s="18" t="s">
        <v>470</v>
      </c>
      <c r="BK176" s="18" t="s">
        <v>261</v>
      </c>
      <c r="BL176" s="16" t="s">
        <v>0</v>
      </c>
      <c r="BM176" s="22">
        <v>593676.02207077004</v>
      </c>
      <c r="BN176" s="16" t="s">
        <v>184</v>
      </c>
      <c r="BO176" s="22"/>
      <c r="BP176" s="23">
        <v>37307</v>
      </c>
      <c r="BQ176" s="23">
        <v>48264</v>
      </c>
      <c r="BR176" s="22">
        <v>43769.74</v>
      </c>
      <c r="BS176" s="22">
        <v>105.68</v>
      </c>
      <c r="BT176" s="22">
        <v>44.03</v>
      </c>
    </row>
    <row r="177" spans="1:72" s="2" customFormat="1" ht="18.2" customHeight="1" x14ac:dyDescent="0.15">
      <c r="A177" s="6">
        <v>175</v>
      </c>
      <c r="B177" s="7" t="s">
        <v>35</v>
      </c>
      <c r="C177" s="7" t="s">
        <v>256</v>
      </c>
      <c r="D177" s="8">
        <v>45474</v>
      </c>
      <c r="E177" s="9" t="s">
        <v>28</v>
      </c>
      <c r="F177" s="10">
        <v>56</v>
      </c>
      <c r="G177" s="10">
        <v>55</v>
      </c>
      <c r="H177" s="11">
        <v>31225.54</v>
      </c>
      <c r="I177" s="11">
        <v>16029.83</v>
      </c>
      <c r="J177" s="11">
        <v>0</v>
      </c>
      <c r="K177" s="11">
        <v>47255.37</v>
      </c>
      <c r="L177" s="11">
        <v>360.23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47255.37</v>
      </c>
      <c r="T177" s="11">
        <v>18859.29</v>
      </c>
      <c r="U177" s="11">
        <v>262.79000000000002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19122.080000000002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>
        <v>0</v>
      </c>
      <c r="AT177" s="11">
        <f>VLOOKUP(E177,[1]Aplicado!$C$151:$AL$1340,36,0)</f>
        <v>0</v>
      </c>
      <c r="AU177" s="11">
        <f t="shared" si="2"/>
        <v>0</v>
      </c>
      <c r="AV177" s="11">
        <v>16390.060000000001</v>
      </c>
      <c r="AW177" s="11">
        <v>19122.080000000002</v>
      </c>
      <c r="AX177" s="12">
        <v>70</v>
      </c>
      <c r="AY177" s="12">
        <v>360</v>
      </c>
      <c r="AZ177" s="11">
        <v>243020.62400000001</v>
      </c>
      <c r="BA177" s="11">
        <v>70400</v>
      </c>
      <c r="BB177" s="13">
        <v>80</v>
      </c>
      <c r="BC177" s="13">
        <v>53.699284090909103</v>
      </c>
      <c r="BD177" s="13">
        <v>10.1</v>
      </c>
      <c r="BE177" s="13"/>
      <c r="BF177" s="9" t="s">
        <v>257</v>
      </c>
      <c r="BG177" s="6"/>
      <c r="BH177" s="9" t="s">
        <v>270</v>
      </c>
      <c r="BI177" s="9" t="s">
        <v>473</v>
      </c>
      <c r="BJ177" s="9" t="s">
        <v>474</v>
      </c>
      <c r="BK177" s="9" t="s">
        <v>261</v>
      </c>
      <c r="BL177" s="7" t="s">
        <v>0</v>
      </c>
      <c r="BM177" s="13">
        <v>384153.59915006999</v>
      </c>
      <c r="BN177" s="7" t="s">
        <v>184</v>
      </c>
      <c r="BO177" s="13"/>
      <c r="BP177" s="14">
        <v>36628</v>
      </c>
      <c r="BQ177" s="14">
        <v>47585</v>
      </c>
      <c r="BR177" s="13">
        <v>15936.75</v>
      </c>
      <c r="BS177" s="13">
        <v>106.03</v>
      </c>
      <c r="BT177" s="13">
        <v>44.27</v>
      </c>
    </row>
    <row r="178" spans="1:72" s="2" customFormat="1" ht="18.2" customHeight="1" x14ac:dyDescent="0.15">
      <c r="A178" s="15">
        <v>176</v>
      </c>
      <c r="B178" s="16" t="s">
        <v>35</v>
      </c>
      <c r="C178" s="16" t="s">
        <v>256</v>
      </c>
      <c r="D178" s="17">
        <v>45474</v>
      </c>
      <c r="E178" s="18" t="s">
        <v>111</v>
      </c>
      <c r="F178" s="19">
        <v>193</v>
      </c>
      <c r="G178" s="19">
        <v>192</v>
      </c>
      <c r="H178" s="20">
        <v>55929.99</v>
      </c>
      <c r="I178" s="20">
        <v>34467.269999999997</v>
      </c>
      <c r="J178" s="20">
        <v>0</v>
      </c>
      <c r="K178" s="20">
        <v>90397.26</v>
      </c>
      <c r="L178" s="20">
        <v>366.24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90397.26</v>
      </c>
      <c r="T178" s="20">
        <v>128141.3</v>
      </c>
      <c r="U178" s="20">
        <v>480.04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128621.34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f>VLOOKUP(E178,[1]Aplicado!$C$151:$AL$1340,36,0)</f>
        <v>0</v>
      </c>
      <c r="AU178" s="20">
        <f t="shared" si="2"/>
        <v>0</v>
      </c>
      <c r="AV178" s="20">
        <v>34833.51</v>
      </c>
      <c r="AW178" s="20">
        <v>128621.34</v>
      </c>
      <c r="AX178" s="21">
        <v>98</v>
      </c>
      <c r="AY178" s="21">
        <v>360</v>
      </c>
      <c r="AZ178" s="20">
        <v>328557.40500000003</v>
      </c>
      <c r="BA178" s="20">
        <v>94050</v>
      </c>
      <c r="BB178" s="22">
        <v>90</v>
      </c>
      <c r="BC178" s="22">
        <v>86.504555023923402</v>
      </c>
      <c r="BD178" s="22">
        <v>10.3</v>
      </c>
      <c r="BE178" s="22"/>
      <c r="BF178" s="18" t="s">
        <v>257</v>
      </c>
      <c r="BG178" s="15"/>
      <c r="BH178" s="18" t="s">
        <v>338</v>
      </c>
      <c r="BI178" s="18" t="s">
        <v>339</v>
      </c>
      <c r="BJ178" s="18" t="s">
        <v>340</v>
      </c>
      <c r="BK178" s="18" t="s">
        <v>261</v>
      </c>
      <c r="BL178" s="16" t="s">
        <v>0</v>
      </c>
      <c r="BM178" s="22">
        <v>734867.44008785998</v>
      </c>
      <c r="BN178" s="16" t="s">
        <v>184</v>
      </c>
      <c r="BO178" s="22"/>
      <c r="BP178" s="23">
        <v>37473</v>
      </c>
      <c r="BQ178" s="23">
        <v>48431</v>
      </c>
      <c r="BR178" s="22">
        <v>67116.539999999994</v>
      </c>
      <c r="BS178" s="22">
        <v>195.42</v>
      </c>
      <c r="BT178" s="22">
        <v>43.25</v>
      </c>
    </row>
    <row r="179" spans="1:72" s="2" customFormat="1" ht="18.2" customHeight="1" x14ac:dyDescent="0.15">
      <c r="A179" s="6">
        <v>177</v>
      </c>
      <c r="B179" s="7" t="s">
        <v>35</v>
      </c>
      <c r="C179" s="7" t="s">
        <v>256</v>
      </c>
      <c r="D179" s="8">
        <v>45474</v>
      </c>
      <c r="E179" s="9" t="s">
        <v>475</v>
      </c>
      <c r="F179" s="10">
        <v>0</v>
      </c>
      <c r="G179" s="10">
        <v>0</v>
      </c>
      <c r="H179" s="11">
        <v>6769.47</v>
      </c>
      <c r="I179" s="11">
        <v>0</v>
      </c>
      <c r="J179" s="11">
        <v>0</v>
      </c>
      <c r="K179" s="11">
        <v>6769.47</v>
      </c>
      <c r="L179" s="11">
        <v>820.58</v>
      </c>
      <c r="M179" s="11">
        <v>0</v>
      </c>
      <c r="N179" s="11">
        <v>0</v>
      </c>
      <c r="O179" s="11">
        <v>0</v>
      </c>
      <c r="P179" s="11">
        <v>820.58</v>
      </c>
      <c r="Q179" s="11">
        <v>3775.55</v>
      </c>
      <c r="R179" s="11">
        <v>0</v>
      </c>
      <c r="S179" s="11">
        <v>2173.34</v>
      </c>
      <c r="T179" s="11">
        <v>0</v>
      </c>
      <c r="U179" s="11">
        <v>25.7</v>
      </c>
      <c r="V179" s="11">
        <v>0</v>
      </c>
      <c r="W179" s="11">
        <v>0</v>
      </c>
      <c r="X179" s="11">
        <v>25.7</v>
      </c>
      <c r="Y179" s="11">
        <v>0</v>
      </c>
      <c r="Z179" s="11">
        <v>0</v>
      </c>
      <c r="AA179" s="11">
        <v>0</v>
      </c>
      <c r="AB179" s="11">
        <v>195.42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116.5</v>
      </c>
      <c r="AI179" s="11">
        <v>17.63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>
        <v>3783.717956</v>
      </c>
      <c r="AT179" s="11">
        <f>VLOOKUP(E179,[1]Aplicado!$C$151:$AL$1340,36,0)</f>
        <v>0</v>
      </c>
      <c r="AU179" s="11">
        <f t="shared" si="2"/>
        <v>1167.6620440000002</v>
      </c>
      <c r="AV179" s="11">
        <v>0</v>
      </c>
      <c r="AW179" s="11">
        <v>0</v>
      </c>
      <c r="AX179" s="12">
        <v>66</v>
      </c>
      <c r="AY179" s="12">
        <v>360</v>
      </c>
      <c r="AZ179" s="11">
        <v>332009.25</v>
      </c>
      <c r="BA179" s="11">
        <v>94050</v>
      </c>
      <c r="BB179" s="13">
        <v>90</v>
      </c>
      <c r="BC179" s="13">
        <v>2.0797511961722499</v>
      </c>
      <c r="BD179" s="13">
        <v>10.3</v>
      </c>
      <c r="BE179" s="13"/>
      <c r="BF179" s="9" t="s">
        <v>257</v>
      </c>
      <c r="BG179" s="6"/>
      <c r="BH179" s="9" t="s">
        <v>270</v>
      </c>
      <c r="BI179" s="9" t="s">
        <v>179</v>
      </c>
      <c r="BJ179" s="9" t="s">
        <v>271</v>
      </c>
      <c r="BK179" s="9" t="s">
        <v>20</v>
      </c>
      <c r="BL179" s="7" t="s">
        <v>0</v>
      </c>
      <c r="BM179" s="13">
        <v>17667.756768740001</v>
      </c>
      <c r="BN179" s="7" t="s">
        <v>184</v>
      </c>
      <c r="BO179" s="13"/>
      <c r="BP179" s="14">
        <v>37539</v>
      </c>
      <c r="BQ179" s="14">
        <v>48497</v>
      </c>
      <c r="BR179" s="13">
        <v>0</v>
      </c>
      <c r="BS179" s="13">
        <v>195.42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35</v>
      </c>
      <c r="C180" s="16" t="s">
        <v>256</v>
      </c>
      <c r="D180" s="17">
        <v>45474</v>
      </c>
      <c r="E180" s="18" t="s">
        <v>476</v>
      </c>
      <c r="F180" s="19">
        <v>1</v>
      </c>
      <c r="G180" s="19">
        <v>1</v>
      </c>
      <c r="H180" s="20">
        <v>36656.339999999997</v>
      </c>
      <c r="I180" s="20">
        <v>634.13</v>
      </c>
      <c r="J180" s="20">
        <v>0</v>
      </c>
      <c r="K180" s="20">
        <v>37290.47</v>
      </c>
      <c r="L180" s="20">
        <v>322.31</v>
      </c>
      <c r="M180" s="20">
        <v>0</v>
      </c>
      <c r="N180" s="20">
        <v>0</v>
      </c>
      <c r="O180" s="20">
        <v>316.95</v>
      </c>
      <c r="P180" s="20">
        <v>0</v>
      </c>
      <c r="Q180" s="20">
        <v>0</v>
      </c>
      <c r="R180" s="20">
        <v>0</v>
      </c>
      <c r="S180" s="20">
        <v>36973.519999999997</v>
      </c>
      <c r="T180" s="20">
        <v>435.65</v>
      </c>
      <c r="U180" s="20">
        <v>308.5</v>
      </c>
      <c r="V180" s="20">
        <v>0</v>
      </c>
      <c r="W180" s="20">
        <v>396.08</v>
      </c>
      <c r="X180" s="20">
        <v>0</v>
      </c>
      <c r="Y180" s="20">
        <v>0</v>
      </c>
      <c r="Z180" s="20">
        <v>0</v>
      </c>
      <c r="AA180" s="20">
        <v>348.07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105.8</v>
      </c>
      <c r="AK180" s="20">
        <v>0</v>
      </c>
      <c r="AL180" s="20">
        <v>0</v>
      </c>
      <c r="AM180" s="20">
        <v>43.68</v>
      </c>
      <c r="AN180" s="20">
        <v>0</v>
      </c>
      <c r="AO180" s="20">
        <v>86.44</v>
      </c>
      <c r="AP180" s="20">
        <v>49.37</v>
      </c>
      <c r="AQ180" s="20">
        <v>1E-3</v>
      </c>
      <c r="AR180" s="20">
        <v>0</v>
      </c>
      <c r="AS180" s="20">
        <v>0</v>
      </c>
      <c r="AT180" s="20">
        <f>VLOOKUP(E180,[1]Aplicado!$C$151:$AL$1340,36,0)</f>
        <v>0</v>
      </c>
      <c r="AU180" s="20">
        <f t="shared" si="2"/>
        <v>998.32099999999991</v>
      </c>
      <c r="AV180" s="20">
        <v>639.49</v>
      </c>
      <c r="AW180" s="20">
        <v>348.07</v>
      </c>
      <c r="AX180" s="21">
        <v>83</v>
      </c>
      <c r="AY180" s="21">
        <v>360</v>
      </c>
      <c r="AZ180" s="20">
        <v>236027.88</v>
      </c>
      <c r="BA180" s="20">
        <v>71280</v>
      </c>
      <c r="BB180" s="22">
        <v>90</v>
      </c>
      <c r="BC180" s="22">
        <v>46.683737373737401</v>
      </c>
      <c r="BD180" s="22">
        <v>10.1</v>
      </c>
      <c r="BE180" s="22"/>
      <c r="BF180" s="18" t="s">
        <v>257</v>
      </c>
      <c r="BG180" s="15"/>
      <c r="BH180" s="18" t="s">
        <v>343</v>
      </c>
      <c r="BI180" s="18" t="s">
        <v>181</v>
      </c>
      <c r="BJ180" s="18" t="s">
        <v>344</v>
      </c>
      <c r="BK180" s="18" t="s">
        <v>279</v>
      </c>
      <c r="BL180" s="16" t="s">
        <v>0</v>
      </c>
      <c r="BM180" s="22">
        <v>300569.24284472002</v>
      </c>
      <c r="BN180" s="16" t="s">
        <v>184</v>
      </c>
      <c r="BO180" s="22"/>
      <c r="BP180" s="23">
        <v>37042</v>
      </c>
      <c r="BQ180" s="23">
        <v>47999</v>
      </c>
      <c r="BR180" s="22">
        <v>285.29000000000002</v>
      </c>
      <c r="BS180" s="22">
        <v>105.8</v>
      </c>
      <c r="BT180" s="22">
        <v>43.68</v>
      </c>
    </row>
    <row r="181" spans="1:72" s="2" customFormat="1" ht="18.2" customHeight="1" x14ac:dyDescent="0.15">
      <c r="A181" s="6">
        <v>179</v>
      </c>
      <c r="B181" s="7" t="s">
        <v>35</v>
      </c>
      <c r="C181" s="7" t="s">
        <v>256</v>
      </c>
      <c r="D181" s="8">
        <v>45474</v>
      </c>
      <c r="E181" s="9" t="s">
        <v>477</v>
      </c>
      <c r="F181" s="10">
        <v>3</v>
      </c>
      <c r="G181" s="10">
        <v>3</v>
      </c>
      <c r="H181" s="11">
        <v>37272.800000000003</v>
      </c>
      <c r="I181" s="11">
        <v>1193.96</v>
      </c>
      <c r="J181" s="11">
        <v>0</v>
      </c>
      <c r="K181" s="11">
        <v>38466.76</v>
      </c>
      <c r="L181" s="11">
        <v>314.68</v>
      </c>
      <c r="M181" s="11">
        <v>0</v>
      </c>
      <c r="N181" s="11">
        <v>0</v>
      </c>
      <c r="O181" s="11">
        <v>285.44</v>
      </c>
      <c r="P181" s="11">
        <v>0</v>
      </c>
      <c r="Q181" s="11">
        <v>0</v>
      </c>
      <c r="R181" s="11">
        <v>0</v>
      </c>
      <c r="S181" s="11">
        <v>38181.32</v>
      </c>
      <c r="T181" s="11">
        <v>912.35</v>
      </c>
      <c r="U181" s="11">
        <v>316.13</v>
      </c>
      <c r="V181" s="11">
        <v>0</v>
      </c>
      <c r="W181" s="11">
        <v>238.32</v>
      </c>
      <c r="X181" s="11">
        <v>0</v>
      </c>
      <c r="Y181" s="11">
        <v>0</v>
      </c>
      <c r="Z181" s="11">
        <v>0</v>
      </c>
      <c r="AA181" s="11">
        <v>990.16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105.78</v>
      </c>
      <c r="AK181" s="11">
        <v>0</v>
      </c>
      <c r="AL181" s="11">
        <v>0</v>
      </c>
      <c r="AM181" s="11">
        <v>43.56</v>
      </c>
      <c r="AN181" s="11">
        <v>0</v>
      </c>
      <c r="AO181" s="11">
        <v>86.44</v>
      </c>
      <c r="AP181" s="11">
        <v>49.45</v>
      </c>
      <c r="AQ181" s="11">
        <v>0</v>
      </c>
      <c r="AR181" s="11">
        <v>0</v>
      </c>
      <c r="AS181" s="11">
        <v>2.4599999999999999E-3</v>
      </c>
      <c r="AT181" s="11">
        <f>VLOOKUP(E181,[1]Aplicado!$C$151:$AL$1340,36,0)</f>
        <v>0</v>
      </c>
      <c r="AU181" s="11">
        <f t="shared" si="2"/>
        <v>808.98753999999997</v>
      </c>
      <c r="AV181" s="11">
        <v>1223.2</v>
      </c>
      <c r="AW181" s="11">
        <v>990.16</v>
      </c>
      <c r="AX181" s="12">
        <v>84</v>
      </c>
      <c r="AY181" s="12">
        <v>360</v>
      </c>
      <c r="AZ181" s="11">
        <v>236654.03520000001</v>
      </c>
      <c r="BA181" s="11">
        <v>71280</v>
      </c>
      <c r="BB181" s="13">
        <v>90</v>
      </c>
      <c r="BC181" s="13">
        <v>48.208737373737399</v>
      </c>
      <c r="BD181" s="13">
        <v>10.1</v>
      </c>
      <c r="BE181" s="13"/>
      <c r="BF181" s="9" t="s">
        <v>257</v>
      </c>
      <c r="BG181" s="6"/>
      <c r="BH181" s="9" t="s">
        <v>343</v>
      </c>
      <c r="BI181" s="9" t="s">
        <v>181</v>
      </c>
      <c r="BJ181" s="9" t="s">
        <v>344</v>
      </c>
      <c r="BK181" s="9" t="s">
        <v>279</v>
      </c>
      <c r="BL181" s="7" t="s">
        <v>0</v>
      </c>
      <c r="BM181" s="13">
        <v>310387.82467052003</v>
      </c>
      <c r="BN181" s="7" t="s">
        <v>184</v>
      </c>
      <c r="BO181" s="13"/>
      <c r="BP181" s="14">
        <v>37071</v>
      </c>
      <c r="BQ181" s="14">
        <v>48028</v>
      </c>
      <c r="BR181" s="13">
        <v>809.48</v>
      </c>
      <c r="BS181" s="13">
        <v>105.78</v>
      </c>
      <c r="BT181" s="13">
        <v>43.56</v>
      </c>
    </row>
    <row r="182" spans="1:72" s="2" customFormat="1" ht="18.2" customHeight="1" x14ac:dyDescent="0.15">
      <c r="A182" s="15">
        <v>180</v>
      </c>
      <c r="B182" s="16" t="s">
        <v>35</v>
      </c>
      <c r="C182" s="16" t="s">
        <v>256</v>
      </c>
      <c r="D182" s="17">
        <v>45474</v>
      </c>
      <c r="E182" s="18" t="s">
        <v>478</v>
      </c>
      <c r="F182" s="19">
        <v>0</v>
      </c>
      <c r="G182" s="19">
        <v>0</v>
      </c>
      <c r="H182" s="20">
        <v>36383.58</v>
      </c>
      <c r="I182" s="20">
        <v>0</v>
      </c>
      <c r="J182" s="20">
        <v>0</v>
      </c>
      <c r="K182" s="20">
        <v>36383.58</v>
      </c>
      <c r="L182" s="20">
        <v>324.58</v>
      </c>
      <c r="M182" s="20">
        <v>0</v>
      </c>
      <c r="N182" s="20">
        <v>0</v>
      </c>
      <c r="O182" s="20">
        <v>0</v>
      </c>
      <c r="P182" s="20">
        <v>324.58</v>
      </c>
      <c r="Q182" s="20">
        <v>0</v>
      </c>
      <c r="R182" s="20">
        <v>0</v>
      </c>
      <c r="S182" s="20">
        <v>36059</v>
      </c>
      <c r="T182" s="20">
        <v>0</v>
      </c>
      <c r="U182" s="20">
        <v>306.23</v>
      </c>
      <c r="V182" s="20">
        <v>0</v>
      </c>
      <c r="W182" s="20">
        <v>0</v>
      </c>
      <c r="X182" s="20">
        <v>306.23</v>
      </c>
      <c r="Y182" s="20">
        <v>0</v>
      </c>
      <c r="Z182" s="20">
        <v>0</v>
      </c>
      <c r="AA182" s="20">
        <v>0</v>
      </c>
      <c r="AB182" s="20">
        <v>105.78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86.44</v>
      </c>
      <c r="AI182" s="20">
        <v>49.45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1.8452E-2</v>
      </c>
      <c r="AT182" s="20">
        <f>VLOOKUP(E182,[1]Aplicado!$C$151:$AL$1340,36,0)</f>
        <v>0</v>
      </c>
      <c r="AU182" s="20">
        <f t="shared" si="2"/>
        <v>872.46154799999999</v>
      </c>
      <c r="AV182" s="20">
        <v>0</v>
      </c>
      <c r="AW182" s="20">
        <v>0</v>
      </c>
      <c r="AX182" s="21">
        <v>84</v>
      </c>
      <c r="AY182" s="21">
        <v>360</v>
      </c>
      <c r="AZ182" s="20">
        <v>236654.03520000001</v>
      </c>
      <c r="BA182" s="20">
        <v>71280</v>
      </c>
      <c r="BB182" s="22">
        <v>90</v>
      </c>
      <c r="BC182" s="22">
        <v>45.529040404040401</v>
      </c>
      <c r="BD182" s="22">
        <v>10.1</v>
      </c>
      <c r="BE182" s="22"/>
      <c r="BF182" s="18" t="s">
        <v>257</v>
      </c>
      <c r="BG182" s="15"/>
      <c r="BH182" s="18" t="s">
        <v>343</v>
      </c>
      <c r="BI182" s="18" t="s">
        <v>181</v>
      </c>
      <c r="BJ182" s="18" t="s">
        <v>344</v>
      </c>
      <c r="BK182" s="18" t="s">
        <v>20</v>
      </c>
      <c r="BL182" s="16" t="s">
        <v>0</v>
      </c>
      <c r="BM182" s="22">
        <v>293134.82534899999</v>
      </c>
      <c r="BN182" s="16" t="s">
        <v>184</v>
      </c>
      <c r="BO182" s="22"/>
      <c r="BP182" s="23">
        <v>37071</v>
      </c>
      <c r="BQ182" s="23">
        <v>48028</v>
      </c>
      <c r="BR182" s="22">
        <v>0</v>
      </c>
      <c r="BS182" s="22">
        <v>105.78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35</v>
      </c>
      <c r="C183" s="7" t="s">
        <v>256</v>
      </c>
      <c r="D183" s="8">
        <v>45474</v>
      </c>
      <c r="E183" s="9" t="s">
        <v>479</v>
      </c>
      <c r="F183" s="10">
        <v>1</v>
      </c>
      <c r="G183" s="10">
        <v>0</v>
      </c>
      <c r="H183" s="11">
        <v>38144.720000000001</v>
      </c>
      <c r="I183" s="11">
        <v>239.14</v>
      </c>
      <c r="J183" s="11">
        <v>0</v>
      </c>
      <c r="K183" s="11">
        <v>38383.86</v>
      </c>
      <c r="L183" s="11">
        <v>309.76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38383.86</v>
      </c>
      <c r="T183" s="11">
        <v>0</v>
      </c>
      <c r="U183" s="11">
        <v>321.05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321.05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f>VLOOKUP(E183,[1]Aplicado!$C$151:$AL$1340,36,0)</f>
        <v>0</v>
      </c>
      <c r="AU183" s="11">
        <f t="shared" si="2"/>
        <v>0</v>
      </c>
      <c r="AV183" s="11">
        <v>548.9</v>
      </c>
      <c r="AW183" s="11">
        <v>321.05</v>
      </c>
      <c r="AX183" s="12">
        <v>85</v>
      </c>
      <c r="AY183" s="12">
        <v>360</v>
      </c>
      <c r="AZ183" s="11">
        <v>236609.52480000001</v>
      </c>
      <c r="BA183" s="11">
        <v>71280</v>
      </c>
      <c r="BB183" s="13">
        <v>90</v>
      </c>
      <c r="BC183" s="13">
        <v>48.464469696969701</v>
      </c>
      <c r="BD183" s="13">
        <v>10.1</v>
      </c>
      <c r="BE183" s="13"/>
      <c r="BF183" s="9" t="s">
        <v>257</v>
      </c>
      <c r="BG183" s="6"/>
      <c r="BH183" s="9" t="s">
        <v>343</v>
      </c>
      <c r="BI183" s="9" t="s">
        <v>181</v>
      </c>
      <c r="BJ183" s="9" t="s">
        <v>344</v>
      </c>
      <c r="BK183" s="9" t="s">
        <v>279</v>
      </c>
      <c r="BL183" s="7" t="s">
        <v>0</v>
      </c>
      <c r="BM183" s="13">
        <v>312034.33532046003</v>
      </c>
      <c r="BN183" s="7" t="s">
        <v>184</v>
      </c>
      <c r="BO183" s="13"/>
      <c r="BP183" s="14">
        <v>37103</v>
      </c>
      <c r="BQ183" s="14">
        <v>48060</v>
      </c>
      <c r="BR183" s="13">
        <v>285.2</v>
      </c>
      <c r="BS183" s="13">
        <v>105.77</v>
      </c>
      <c r="BT183" s="13">
        <v>43.57</v>
      </c>
    </row>
    <row r="184" spans="1:72" s="2" customFormat="1" ht="18.2" customHeight="1" x14ac:dyDescent="0.15">
      <c r="A184" s="15">
        <v>182</v>
      </c>
      <c r="B184" s="16" t="s">
        <v>35</v>
      </c>
      <c r="C184" s="16" t="s">
        <v>256</v>
      </c>
      <c r="D184" s="17">
        <v>45474</v>
      </c>
      <c r="E184" s="18" t="s">
        <v>480</v>
      </c>
      <c r="F184" s="19">
        <v>0</v>
      </c>
      <c r="G184" s="19">
        <v>0</v>
      </c>
      <c r="H184" s="20">
        <v>21279.94</v>
      </c>
      <c r="I184" s="20">
        <v>447.93</v>
      </c>
      <c r="J184" s="20">
        <v>0</v>
      </c>
      <c r="K184" s="20">
        <v>21727.87</v>
      </c>
      <c r="L184" s="20">
        <v>451.7</v>
      </c>
      <c r="M184" s="20">
        <v>0</v>
      </c>
      <c r="N184" s="20">
        <v>0</v>
      </c>
      <c r="O184" s="20">
        <v>447.93</v>
      </c>
      <c r="P184" s="20">
        <v>0</v>
      </c>
      <c r="Q184" s="20">
        <v>0</v>
      </c>
      <c r="R184" s="20">
        <v>0</v>
      </c>
      <c r="S184" s="20">
        <v>21279.94</v>
      </c>
      <c r="T184" s="20">
        <v>182.88</v>
      </c>
      <c r="U184" s="20">
        <v>179.11</v>
      </c>
      <c r="V184" s="20">
        <v>0</v>
      </c>
      <c r="W184" s="20">
        <v>182.88</v>
      </c>
      <c r="X184" s="20">
        <v>0</v>
      </c>
      <c r="Y184" s="20">
        <v>0</v>
      </c>
      <c r="Z184" s="20">
        <v>0</v>
      </c>
      <c r="AA184" s="20">
        <v>179.11</v>
      </c>
      <c r="AB184" s="20">
        <v>0</v>
      </c>
      <c r="AC184" s="20">
        <v>0</v>
      </c>
      <c r="AD184" s="20">
        <v>0</v>
      </c>
      <c r="AE184" s="20">
        <v>0</v>
      </c>
      <c r="AF184" s="20">
        <v>0.05</v>
      </c>
      <c r="AG184" s="20">
        <v>0</v>
      </c>
      <c r="AH184" s="20">
        <v>0</v>
      </c>
      <c r="AI184" s="20">
        <v>0</v>
      </c>
      <c r="AJ184" s="20">
        <v>110.7</v>
      </c>
      <c r="AK184" s="20">
        <v>0</v>
      </c>
      <c r="AL184" s="20">
        <v>0</v>
      </c>
      <c r="AM184" s="20">
        <v>0</v>
      </c>
      <c r="AN184" s="20">
        <v>0</v>
      </c>
      <c r="AO184" s="20">
        <v>86.44</v>
      </c>
      <c r="AP184" s="20">
        <v>44.56</v>
      </c>
      <c r="AQ184" s="20">
        <v>5.0000000000000001E-3</v>
      </c>
      <c r="AR184" s="20">
        <v>0</v>
      </c>
      <c r="AS184" s="20">
        <v>0</v>
      </c>
      <c r="AT184" s="20">
        <f>VLOOKUP(E184,[1]Aplicado!$C$151:$AL$1340,36,0)</f>
        <v>0</v>
      </c>
      <c r="AU184" s="20">
        <f t="shared" si="2"/>
        <v>872.56500000000005</v>
      </c>
      <c r="AV184" s="20">
        <v>451.7</v>
      </c>
      <c r="AW184" s="20">
        <v>179.11</v>
      </c>
      <c r="AX184" s="21">
        <v>70</v>
      </c>
      <c r="AY184" s="21">
        <v>360</v>
      </c>
      <c r="AZ184" s="20">
        <v>236762.69760000001</v>
      </c>
      <c r="BA184" s="20">
        <v>71280</v>
      </c>
      <c r="BB184" s="22">
        <v>90</v>
      </c>
      <c r="BC184" s="22">
        <v>26.8686111111111</v>
      </c>
      <c r="BD184" s="22">
        <v>10.1</v>
      </c>
      <c r="BE184" s="22"/>
      <c r="BF184" s="18" t="s">
        <v>257</v>
      </c>
      <c r="BG184" s="15"/>
      <c r="BH184" s="18" t="s">
        <v>343</v>
      </c>
      <c r="BI184" s="18" t="s">
        <v>181</v>
      </c>
      <c r="BJ184" s="18" t="s">
        <v>344</v>
      </c>
      <c r="BK184" s="18" t="s">
        <v>20</v>
      </c>
      <c r="BL184" s="16" t="s">
        <v>0</v>
      </c>
      <c r="BM184" s="22">
        <v>172991.25032133999</v>
      </c>
      <c r="BN184" s="16" t="s">
        <v>184</v>
      </c>
      <c r="BO184" s="22"/>
      <c r="BP184" s="23">
        <v>37134</v>
      </c>
      <c r="BQ184" s="23">
        <v>48091</v>
      </c>
      <c r="BR184" s="22">
        <v>285.20999999999998</v>
      </c>
      <c r="BS184" s="22">
        <v>110.7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35</v>
      </c>
      <c r="C185" s="7" t="s">
        <v>256</v>
      </c>
      <c r="D185" s="8">
        <v>45474</v>
      </c>
      <c r="E185" s="9" t="s">
        <v>112</v>
      </c>
      <c r="F185" s="10">
        <v>0</v>
      </c>
      <c r="G185" s="10">
        <v>0</v>
      </c>
      <c r="H185" s="11">
        <v>36626.379999999997</v>
      </c>
      <c r="I185" s="11">
        <v>0</v>
      </c>
      <c r="J185" s="11">
        <v>0</v>
      </c>
      <c r="K185" s="11">
        <v>36626.379999999997</v>
      </c>
      <c r="L185" s="11">
        <v>322.54000000000002</v>
      </c>
      <c r="M185" s="11">
        <v>0</v>
      </c>
      <c r="N185" s="11">
        <v>0</v>
      </c>
      <c r="O185" s="11">
        <v>0</v>
      </c>
      <c r="P185" s="11">
        <v>322.54000000000002</v>
      </c>
      <c r="Q185" s="11">
        <v>0</v>
      </c>
      <c r="R185" s="11">
        <v>0</v>
      </c>
      <c r="S185" s="11">
        <v>36303.839999999997</v>
      </c>
      <c r="T185" s="11">
        <v>0</v>
      </c>
      <c r="U185" s="11">
        <v>308.27</v>
      </c>
      <c r="V185" s="11">
        <v>0</v>
      </c>
      <c r="W185" s="11">
        <v>0</v>
      </c>
      <c r="X185" s="11">
        <v>308.27</v>
      </c>
      <c r="Y185" s="11">
        <v>0</v>
      </c>
      <c r="Z185" s="11">
        <v>0</v>
      </c>
      <c r="AA185" s="11">
        <v>0</v>
      </c>
      <c r="AB185" s="11">
        <v>105.85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86.44</v>
      </c>
      <c r="AI185" s="11">
        <v>49.24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  <c r="AT185" s="11">
        <f>VLOOKUP(E185,[1]Aplicado!$C$151:$AL$1340,36,0)</f>
        <v>0</v>
      </c>
      <c r="AU185" s="11">
        <f t="shared" si="2"/>
        <v>872.33999999999992</v>
      </c>
      <c r="AV185" s="11">
        <v>0</v>
      </c>
      <c r="AW185" s="11">
        <v>0</v>
      </c>
      <c r="AX185" s="12">
        <v>81</v>
      </c>
      <c r="AY185" s="12">
        <v>360</v>
      </c>
      <c r="AZ185" s="11">
        <v>233347.19760000001</v>
      </c>
      <c r="BA185" s="11">
        <v>71280</v>
      </c>
      <c r="BB185" s="13">
        <v>90</v>
      </c>
      <c r="BC185" s="13">
        <v>45.838181818181802</v>
      </c>
      <c r="BD185" s="13">
        <v>10.1</v>
      </c>
      <c r="BE185" s="13"/>
      <c r="BF185" s="9" t="s">
        <v>257</v>
      </c>
      <c r="BG185" s="6"/>
      <c r="BH185" s="9" t="s">
        <v>343</v>
      </c>
      <c r="BI185" s="9" t="s">
        <v>181</v>
      </c>
      <c r="BJ185" s="9" t="s">
        <v>344</v>
      </c>
      <c r="BK185" s="9" t="s">
        <v>20</v>
      </c>
      <c r="BL185" s="7" t="s">
        <v>0</v>
      </c>
      <c r="BM185" s="13">
        <v>295125.20585423999</v>
      </c>
      <c r="BN185" s="7" t="s">
        <v>184</v>
      </c>
      <c r="BO185" s="13"/>
      <c r="BP185" s="14">
        <v>36978</v>
      </c>
      <c r="BQ185" s="14">
        <v>47935</v>
      </c>
      <c r="BR185" s="13">
        <v>0</v>
      </c>
      <c r="BS185" s="13">
        <v>105.85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35</v>
      </c>
      <c r="C186" s="16" t="s">
        <v>256</v>
      </c>
      <c r="D186" s="17">
        <v>45474</v>
      </c>
      <c r="E186" s="18" t="s">
        <v>481</v>
      </c>
      <c r="F186" s="19">
        <v>10</v>
      </c>
      <c r="G186" s="19">
        <v>9</v>
      </c>
      <c r="H186" s="20">
        <v>37878.04</v>
      </c>
      <c r="I186" s="20">
        <v>2980.34</v>
      </c>
      <c r="J186" s="20">
        <v>0</v>
      </c>
      <c r="K186" s="20">
        <v>40858.379999999997</v>
      </c>
      <c r="L186" s="20">
        <v>312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40858.379999999997</v>
      </c>
      <c r="T186" s="20">
        <v>3327.76</v>
      </c>
      <c r="U186" s="20">
        <v>318.81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3646.57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f>VLOOKUP(E186,[1]Aplicado!$C$151:$AL$1340,36,0)</f>
        <v>0</v>
      </c>
      <c r="AU186" s="20">
        <f t="shared" si="2"/>
        <v>0</v>
      </c>
      <c r="AV186" s="20">
        <v>3292.34</v>
      </c>
      <c r="AW186" s="20">
        <v>3646.57</v>
      </c>
      <c r="AX186" s="21">
        <v>84</v>
      </c>
      <c r="AY186" s="21">
        <v>360</v>
      </c>
      <c r="AZ186" s="20">
        <v>236237.20559999999</v>
      </c>
      <c r="BA186" s="20">
        <v>71280</v>
      </c>
      <c r="BB186" s="22">
        <v>90</v>
      </c>
      <c r="BC186" s="22">
        <v>51.588863636363598</v>
      </c>
      <c r="BD186" s="22">
        <v>10.1</v>
      </c>
      <c r="BE186" s="22"/>
      <c r="BF186" s="18" t="s">
        <v>257</v>
      </c>
      <c r="BG186" s="15"/>
      <c r="BH186" s="18" t="s">
        <v>343</v>
      </c>
      <c r="BI186" s="18" t="s">
        <v>181</v>
      </c>
      <c r="BJ186" s="18" t="s">
        <v>482</v>
      </c>
      <c r="BK186" s="18" t="s">
        <v>261</v>
      </c>
      <c r="BL186" s="16" t="s">
        <v>0</v>
      </c>
      <c r="BM186" s="22">
        <v>332150.47797617997</v>
      </c>
      <c r="BN186" s="16" t="s">
        <v>184</v>
      </c>
      <c r="BO186" s="22"/>
      <c r="BP186" s="23">
        <v>37057</v>
      </c>
      <c r="BQ186" s="23">
        <v>48014</v>
      </c>
      <c r="BR186" s="22">
        <v>3057.17</v>
      </c>
      <c r="BS186" s="22">
        <v>105.78</v>
      </c>
      <c r="BT186" s="22">
        <v>43.64</v>
      </c>
    </row>
    <row r="187" spans="1:72" s="2" customFormat="1" ht="18.2" customHeight="1" x14ac:dyDescent="0.15">
      <c r="A187" s="6">
        <v>185</v>
      </c>
      <c r="B187" s="7" t="s">
        <v>35</v>
      </c>
      <c r="C187" s="7" t="s">
        <v>256</v>
      </c>
      <c r="D187" s="8">
        <v>45474</v>
      </c>
      <c r="E187" s="9" t="s">
        <v>113</v>
      </c>
      <c r="F187" s="10">
        <v>36</v>
      </c>
      <c r="G187" s="10">
        <v>35</v>
      </c>
      <c r="H187" s="11">
        <v>24601.53</v>
      </c>
      <c r="I187" s="11">
        <v>6605.1</v>
      </c>
      <c r="J187" s="11">
        <v>0</v>
      </c>
      <c r="K187" s="11">
        <v>31206.63</v>
      </c>
      <c r="L187" s="11">
        <v>213.49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31206.63</v>
      </c>
      <c r="T187" s="11">
        <v>8534.35</v>
      </c>
      <c r="U187" s="11">
        <v>207.05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8741.4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f>VLOOKUP(E187,[1]Aplicado!$C$151:$AL$1340,36,0)</f>
        <v>0</v>
      </c>
      <c r="AU187" s="11">
        <f t="shared" si="2"/>
        <v>0</v>
      </c>
      <c r="AV187" s="11">
        <v>6818.59</v>
      </c>
      <c r="AW187" s="11">
        <v>8741.4</v>
      </c>
      <c r="AX187" s="12">
        <v>85</v>
      </c>
      <c r="AY187" s="12">
        <v>360</v>
      </c>
      <c r="AZ187" s="11">
        <v>236880.70559999999</v>
      </c>
      <c r="BA187" s="11">
        <v>47520</v>
      </c>
      <c r="BB187" s="13">
        <v>60</v>
      </c>
      <c r="BC187" s="13">
        <v>39.402310606060603</v>
      </c>
      <c r="BD187" s="13">
        <v>10.1</v>
      </c>
      <c r="BE187" s="13"/>
      <c r="BF187" s="9" t="s">
        <v>257</v>
      </c>
      <c r="BG187" s="6"/>
      <c r="BH187" s="9" t="s">
        <v>343</v>
      </c>
      <c r="BI187" s="9" t="s">
        <v>181</v>
      </c>
      <c r="BJ187" s="9" t="s">
        <v>482</v>
      </c>
      <c r="BK187" s="9" t="s">
        <v>261</v>
      </c>
      <c r="BL187" s="7" t="s">
        <v>0</v>
      </c>
      <c r="BM187" s="13">
        <v>253688.40053193</v>
      </c>
      <c r="BN187" s="7" t="s">
        <v>184</v>
      </c>
      <c r="BO187" s="13"/>
      <c r="BP187" s="14">
        <v>37089</v>
      </c>
      <c r="BQ187" s="14">
        <v>48046</v>
      </c>
      <c r="BR187" s="13">
        <v>9743.2900000000009</v>
      </c>
      <c r="BS187" s="13">
        <v>105.68</v>
      </c>
      <c r="BT187" s="13">
        <v>43.52</v>
      </c>
    </row>
    <row r="188" spans="1:72" s="2" customFormat="1" ht="18.2" customHeight="1" x14ac:dyDescent="0.15">
      <c r="A188" s="15">
        <v>186</v>
      </c>
      <c r="B188" s="16" t="s">
        <v>35</v>
      </c>
      <c r="C188" s="16" t="s">
        <v>256</v>
      </c>
      <c r="D188" s="17">
        <v>45474</v>
      </c>
      <c r="E188" s="18" t="s">
        <v>114</v>
      </c>
      <c r="F188" s="19">
        <v>102</v>
      </c>
      <c r="G188" s="19">
        <v>101</v>
      </c>
      <c r="H188" s="20">
        <v>41039.33</v>
      </c>
      <c r="I188" s="20">
        <v>24270.880000000001</v>
      </c>
      <c r="J188" s="20">
        <v>0</v>
      </c>
      <c r="K188" s="20">
        <v>65310.21</v>
      </c>
      <c r="L188" s="20">
        <v>355.51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65310.21</v>
      </c>
      <c r="T188" s="20">
        <v>47220.92</v>
      </c>
      <c r="U188" s="20">
        <v>345.39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47566.31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f>VLOOKUP(E188,[1]Aplicado!$C$151:$AL$1340,36,0)</f>
        <v>0</v>
      </c>
      <c r="AU188" s="20">
        <f t="shared" si="2"/>
        <v>0</v>
      </c>
      <c r="AV188" s="20">
        <v>24626.39</v>
      </c>
      <c r="AW188" s="20">
        <v>47566.31</v>
      </c>
      <c r="AX188" s="21">
        <v>81</v>
      </c>
      <c r="AY188" s="21">
        <v>360</v>
      </c>
      <c r="AZ188" s="20">
        <v>259087.576</v>
      </c>
      <c r="BA188" s="20">
        <v>79200</v>
      </c>
      <c r="BB188" s="22">
        <v>90</v>
      </c>
      <c r="BC188" s="22">
        <v>74.216147727272698</v>
      </c>
      <c r="BD188" s="22">
        <v>10.1</v>
      </c>
      <c r="BE188" s="22"/>
      <c r="BF188" s="18" t="s">
        <v>257</v>
      </c>
      <c r="BG188" s="15"/>
      <c r="BH188" s="18" t="s">
        <v>37</v>
      </c>
      <c r="BI188" s="18" t="s">
        <v>363</v>
      </c>
      <c r="BJ188" s="18" t="s">
        <v>364</v>
      </c>
      <c r="BK188" s="18" t="s">
        <v>261</v>
      </c>
      <c r="BL188" s="16" t="s">
        <v>0</v>
      </c>
      <c r="BM188" s="22">
        <v>530927.00856531004</v>
      </c>
      <c r="BN188" s="16" t="s">
        <v>184</v>
      </c>
      <c r="BO188" s="22"/>
      <c r="BP188" s="23">
        <v>36973</v>
      </c>
      <c r="BQ188" s="23">
        <v>47930</v>
      </c>
      <c r="BR188" s="22">
        <v>28676.23</v>
      </c>
      <c r="BS188" s="22">
        <v>105.88</v>
      </c>
      <c r="BT188" s="22">
        <v>44.21</v>
      </c>
    </row>
    <row r="189" spans="1:72" s="2" customFormat="1" ht="18.2" customHeight="1" x14ac:dyDescent="0.15">
      <c r="A189" s="6">
        <v>187</v>
      </c>
      <c r="B189" s="7" t="s">
        <v>35</v>
      </c>
      <c r="C189" s="7" t="s">
        <v>256</v>
      </c>
      <c r="D189" s="8">
        <v>45474</v>
      </c>
      <c r="E189" s="9" t="s">
        <v>483</v>
      </c>
      <c r="F189" s="10">
        <v>0</v>
      </c>
      <c r="G189" s="10">
        <v>0</v>
      </c>
      <c r="H189" s="11">
        <v>36560.839999999997</v>
      </c>
      <c r="I189" s="11">
        <v>0</v>
      </c>
      <c r="J189" s="11">
        <v>0</v>
      </c>
      <c r="K189" s="11">
        <v>36560.839999999997</v>
      </c>
      <c r="L189" s="11">
        <v>393.18</v>
      </c>
      <c r="M189" s="11">
        <v>0</v>
      </c>
      <c r="N189" s="11">
        <v>0</v>
      </c>
      <c r="O189" s="11">
        <v>0</v>
      </c>
      <c r="P189" s="11">
        <v>393.18</v>
      </c>
      <c r="Q189" s="11">
        <v>0</v>
      </c>
      <c r="R189" s="11">
        <v>0</v>
      </c>
      <c r="S189" s="11">
        <v>36167.660000000003</v>
      </c>
      <c r="T189" s="11">
        <v>0</v>
      </c>
      <c r="U189" s="11">
        <v>307.72000000000003</v>
      </c>
      <c r="V189" s="11">
        <v>0</v>
      </c>
      <c r="W189" s="11">
        <v>0</v>
      </c>
      <c r="X189" s="11">
        <v>307.72000000000003</v>
      </c>
      <c r="Y189" s="11">
        <v>0</v>
      </c>
      <c r="Z189" s="11">
        <v>0</v>
      </c>
      <c r="AA189" s="11">
        <v>0</v>
      </c>
      <c r="AB189" s="11">
        <v>105.88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94.15</v>
      </c>
      <c r="AI189" s="11">
        <v>49.45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0.311</v>
      </c>
      <c r="AR189" s="11">
        <v>0</v>
      </c>
      <c r="AS189" s="11">
        <v>0</v>
      </c>
      <c r="AT189" s="11">
        <f>VLOOKUP(E189,[1]Aplicado!$C$151:$AL$1340,36,0)</f>
        <v>0</v>
      </c>
      <c r="AU189" s="11">
        <f t="shared" si="2"/>
        <v>950.69100000000003</v>
      </c>
      <c r="AV189" s="11">
        <v>0</v>
      </c>
      <c r="AW189" s="11">
        <v>0</v>
      </c>
      <c r="AX189" s="12">
        <v>70</v>
      </c>
      <c r="AY189" s="12">
        <v>360</v>
      </c>
      <c r="AZ189" s="11">
        <v>259384.4</v>
      </c>
      <c r="BA189" s="11">
        <v>79200</v>
      </c>
      <c r="BB189" s="13">
        <v>90</v>
      </c>
      <c r="BC189" s="13">
        <v>41.0996136363636</v>
      </c>
      <c r="BD189" s="13">
        <v>10.1</v>
      </c>
      <c r="BE189" s="13"/>
      <c r="BF189" s="9" t="s">
        <v>257</v>
      </c>
      <c r="BG189" s="6"/>
      <c r="BH189" s="9" t="s">
        <v>37</v>
      </c>
      <c r="BI189" s="9" t="s">
        <v>363</v>
      </c>
      <c r="BJ189" s="9" t="s">
        <v>364</v>
      </c>
      <c r="BK189" s="9" t="s">
        <v>20</v>
      </c>
      <c r="BL189" s="7" t="s">
        <v>0</v>
      </c>
      <c r="BM189" s="13">
        <v>294018.15628226002</v>
      </c>
      <c r="BN189" s="7" t="s">
        <v>184</v>
      </c>
      <c r="BO189" s="13"/>
      <c r="BP189" s="14">
        <v>36980</v>
      </c>
      <c r="BQ189" s="14">
        <v>47937</v>
      </c>
      <c r="BR189" s="13">
        <v>0</v>
      </c>
      <c r="BS189" s="13">
        <v>105.88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35</v>
      </c>
      <c r="C190" s="16" t="s">
        <v>256</v>
      </c>
      <c r="D190" s="17">
        <v>45474</v>
      </c>
      <c r="E190" s="18" t="s">
        <v>115</v>
      </c>
      <c r="F190" s="19">
        <v>191</v>
      </c>
      <c r="G190" s="19">
        <v>190</v>
      </c>
      <c r="H190" s="20">
        <v>37125.589999999997</v>
      </c>
      <c r="I190" s="20">
        <v>29423.41</v>
      </c>
      <c r="J190" s="20">
        <v>0</v>
      </c>
      <c r="K190" s="20">
        <v>66549</v>
      </c>
      <c r="L190" s="20">
        <v>310.57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66549</v>
      </c>
      <c r="T190" s="20">
        <v>88983.24</v>
      </c>
      <c r="U190" s="20">
        <v>312.45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89295.69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f>VLOOKUP(E190,[1]Aplicado!$C$151:$AL$1340,36,0)</f>
        <v>0</v>
      </c>
      <c r="AU190" s="20">
        <f t="shared" si="2"/>
        <v>0</v>
      </c>
      <c r="AV190" s="20">
        <v>29733.98</v>
      </c>
      <c r="AW190" s="20">
        <v>89295.69</v>
      </c>
      <c r="AX190" s="21">
        <v>84</v>
      </c>
      <c r="AY190" s="21">
        <v>360</v>
      </c>
      <c r="AZ190" s="20">
        <v>261655.06400000001</v>
      </c>
      <c r="BA190" s="20">
        <v>70400</v>
      </c>
      <c r="BB190" s="22">
        <v>80</v>
      </c>
      <c r="BC190" s="22">
        <v>75.623863636363595</v>
      </c>
      <c r="BD190" s="22">
        <v>10.1</v>
      </c>
      <c r="BE190" s="22"/>
      <c r="BF190" s="18" t="s">
        <v>257</v>
      </c>
      <c r="BG190" s="15"/>
      <c r="BH190" s="18" t="s">
        <v>37</v>
      </c>
      <c r="BI190" s="18" t="s">
        <v>363</v>
      </c>
      <c r="BJ190" s="18" t="s">
        <v>364</v>
      </c>
      <c r="BK190" s="18" t="s">
        <v>261</v>
      </c>
      <c r="BL190" s="16" t="s">
        <v>0</v>
      </c>
      <c r="BM190" s="22">
        <v>540997.51773900003</v>
      </c>
      <c r="BN190" s="16" t="s">
        <v>184</v>
      </c>
      <c r="BO190" s="22"/>
      <c r="BP190" s="23">
        <v>37018</v>
      </c>
      <c r="BQ190" s="23">
        <v>47975</v>
      </c>
      <c r="BR190" s="22">
        <v>49627.16</v>
      </c>
      <c r="BS190" s="22">
        <v>105.8</v>
      </c>
      <c r="BT190" s="22">
        <v>43.78</v>
      </c>
    </row>
    <row r="191" spans="1:72" s="2" customFormat="1" ht="18.2" customHeight="1" x14ac:dyDescent="0.15">
      <c r="A191" s="6">
        <v>189</v>
      </c>
      <c r="B191" s="7" t="s">
        <v>35</v>
      </c>
      <c r="C191" s="7" t="s">
        <v>256</v>
      </c>
      <c r="D191" s="8">
        <v>45474</v>
      </c>
      <c r="E191" s="9" t="s">
        <v>116</v>
      </c>
      <c r="F191" s="10">
        <v>210</v>
      </c>
      <c r="G191" s="10">
        <v>209</v>
      </c>
      <c r="H191" s="11">
        <v>41740.019999999997</v>
      </c>
      <c r="I191" s="11">
        <v>34389.599999999999</v>
      </c>
      <c r="J191" s="11">
        <v>0</v>
      </c>
      <c r="K191" s="11">
        <v>76129.62</v>
      </c>
      <c r="L191" s="11">
        <v>349.61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76129.62</v>
      </c>
      <c r="T191" s="11">
        <v>112541.73</v>
      </c>
      <c r="U191" s="11">
        <v>351.29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112893.02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>
        <v>0</v>
      </c>
      <c r="AT191" s="11">
        <f>VLOOKUP(E191,[1]Aplicado!$C$151:$AL$1340,36,0)</f>
        <v>0</v>
      </c>
      <c r="AU191" s="11">
        <f t="shared" si="2"/>
        <v>0</v>
      </c>
      <c r="AV191" s="11">
        <v>34739.21</v>
      </c>
      <c r="AW191" s="11">
        <v>112893.02</v>
      </c>
      <c r="AX191" s="12">
        <v>83</v>
      </c>
      <c r="AY191" s="12">
        <v>360</v>
      </c>
      <c r="AZ191" s="11">
        <v>262229.96799999999</v>
      </c>
      <c r="BA191" s="11">
        <v>79200</v>
      </c>
      <c r="BB191" s="13">
        <v>90</v>
      </c>
      <c r="BC191" s="13">
        <v>86.510931818181803</v>
      </c>
      <c r="BD191" s="13">
        <v>10.1</v>
      </c>
      <c r="BE191" s="13"/>
      <c r="BF191" s="9" t="s">
        <v>257</v>
      </c>
      <c r="BG191" s="6"/>
      <c r="BH191" s="9" t="s">
        <v>37</v>
      </c>
      <c r="BI191" s="9" t="s">
        <v>363</v>
      </c>
      <c r="BJ191" s="9" t="s">
        <v>364</v>
      </c>
      <c r="BK191" s="9" t="s">
        <v>261</v>
      </c>
      <c r="BL191" s="7" t="s">
        <v>0</v>
      </c>
      <c r="BM191" s="13">
        <v>618881.35729181999</v>
      </c>
      <c r="BN191" s="7" t="s">
        <v>184</v>
      </c>
      <c r="BO191" s="13"/>
      <c r="BP191" s="14">
        <v>37036</v>
      </c>
      <c r="BQ191" s="14">
        <v>47993</v>
      </c>
      <c r="BR191" s="13">
        <v>55804.24</v>
      </c>
      <c r="BS191" s="13">
        <v>105.84</v>
      </c>
      <c r="BT191" s="13">
        <v>43.68</v>
      </c>
    </row>
    <row r="192" spans="1:72" s="2" customFormat="1" ht="18.2" customHeight="1" x14ac:dyDescent="0.15">
      <c r="A192" s="15">
        <v>190</v>
      </c>
      <c r="B192" s="16" t="s">
        <v>35</v>
      </c>
      <c r="C192" s="16" t="s">
        <v>256</v>
      </c>
      <c r="D192" s="17">
        <v>45474</v>
      </c>
      <c r="E192" s="18" t="s">
        <v>117</v>
      </c>
      <c r="F192" s="19">
        <v>79</v>
      </c>
      <c r="G192" s="19">
        <v>78</v>
      </c>
      <c r="H192" s="20">
        <v>37879.81</v>
      </c>
      <c r="I192" s="20">
        <v>17500.759999999998</v>
      </c>
      <c r="J192" s="20">
        <v>0</v>
      </c>
      <c r="K192" s="20">
        <v>55380.57</v>
      </c>
      <c r="L192" s="20">
        <v>304.22000000000003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55380.57</v>
      </c>
      <c r="T192" s="20">
        <v>31717.83</v>
      </c>
      <c r="U192" s="20">
        <v>318.8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32036.63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f>VLOOKUP(E192,[1]Aplicado!$C$151:$AL$1340,36,0)</f>
        <v>0</v>
      </c>
      <c r="AU192" s="20">
        <f t="shared" si="2"/>
        <v>0</v>
      </c>
      <c r="AV192" s="20">
        <v>17804.98</v>
      </c>
      <c r="AW192" s="20">
        <v>32036.63</v>
      </c>
      <c r="AX192" s="21">
        <v>87</v>
      </c>
      <c r="AY192" s="21">
        <v>360</v>
      </c>
      <c r="AZ192" s="20">
        <v>262956.408</v>
      </c>
      <c r="BA192" s="20">
        <v>70400</v>
      </c>
      <c r="BB192" s="22">
        <v>80</v>
      </c>
      <c r="BC192" s="22">
        <v>62.932465909090901</v>
      </c>
      <c r="BD192" s="22">
        <v>10.1</v>
      </c>
      <c r="BE192" s="22"/>
      <c r="BF192" s="18" t="s">
        <v>257</v>
      </c>
      <c r="BG192" s="15"/>
      <c r="BH192" s="18" t="s">
        <v>37</v>
      </c>
      <c r="BI192" s="18" t="s">
        <v>363</v>
      </c>
      <c r="BJ192" s="18" t="s">
        <v>364</v>
      </c>
      <c r="BK192" s="18" t="s">
        <v>261</v>
      </c>
      <c r="BL192" s="16" t="s">
        <v>0</v>
      </c>
      <c r="BM192" s="22">
        <v>450205.87688727002</v>
      </c>
      <c r="BN192" s="16" t="s">
        <v>184</v>
      </c>
      <c r="BO192" s="22"/>
      <c r="BP192" s="23">
        <v>37132</v>
      </c>
      <c r="BQ192" s="23">
        <v>48089</v>
      </c>
      <c r="BR192" s="22">
        <v>21818.92</v>
      </c>
      <c r="BS192" s="22">
        <v>111.25</v>
      </c>
      <c r="BT192" s="22">
        <v>43.56</v>
      </c>
    </row>
    <row r="193" spans="1:72" s="2" customFormat="1" ht="18.2" customHeight="1" x14ac:dyDescent="0.15">
      <c r="A193" s="6">
        <v>191</v>
      </c>
      <c r="B193" s="7" t="s">
        <v>35</v>
      </c>
      <c r="C193" s="7" t="s">
        <v>256</v>
      </c>
      <c r="D193" s="8">
        <v>45474</v>
      </c>
      <c r="E193" s="9" t="s">
        <v>118</v>
      </c>
      <c r="F193" s="10">
        <v>211</v>
      </c>
      <c r="G193" s="10">
        <v>210</v>
      </c>
      <c r="H193" s="11">
        <v>42772.76</v>
      </c>
      <c r="I193" s="11">
        <v>33592.629999999997</v>
      </c>
      <c r="J193" s="11">
        <v>0</v>
      </c>
      <c r="K193" s="11">
        <v>76365.39</v>
      </c>
      <c r="L193" s="11">
        <v>340.92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76365.39</v>
      </c>
      <c r="T193" s="11">
        <v>114297.27</v>
      </c>
      <c r="U193" s="11">
        <v>359.98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114657.25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>
        <v>0</v>
      </c>
      <c r="AT193" s="11">
        <f>VLOOKUP(E193,[1]Aplicado!$C$151:$AL$1340,36,0)</f>
        <v>0</v>
      </c>
      <c r="AU193" s="11">
        <f t="shared" si="2"/>
        <v>0</v>
      </c>
      <c r="AV193" s="11">
        <v>33933.550000000003</v>
      </c>
      <c r="AW193" s="11">
        <v>114657.25</v>
      </c>
      <c r="AX193" s="12">
        <v>86</v>
      </c>
      <c r="AY193" s="12">
        <v>360</v>
      </c>
      <c r="AZ193" s="11">
        <v>262956.408</v>
      </c>
      <c r="BA193" s="11">
        <v>79200</v>
      </c>
      <c r="BB193" s="13">
        <v>90</v>
      </c>
      <c r="BC193" s="13">
        <v>86.778852272727306</v>
      </c>
      <c r="BD193" s="13">
        <v>10.1</v>
      </c>
      <c r="BE193" s="13"/>
      <c r="BF193" s="9" t="s">
        <v>257</v>
      </c>
      <c r="BG193" s="6"/>
      <c r="BH193" s="9" t="s">
        <v>37</v>
      </c>
      <c r="BI193" s="9" t="s">
        <v>363</v>
      </c>
      <c r="BJ193" s="9" t="s">
        <v>364</v>
      </c>
      <c r="BK193" s="9" t="s">
        <v>261</v>
      </c>
      <c r="BL193" s="7" t="s">
        <v>0</v>
      </c>
      <c r="BM193" s="13">
        <v>620798.00494629005</v>
      </c>
      <c r="BN193" s="7" t="s">
        <v>184</v>
      </c>
      <c r="BO193" s="13"/>
      <c r="BP193" s="14">
        <v>37132</v>
      </c>
      <c r="BQ193" s="14">
        <v>48089</v>
      </c>
      <c r="BR193" s="13">
        <v>56358.28</v>
      </c>
      <c r="BS193" s="13">
        <v>105.78</v>
      </c>
      <c r="BT193" s="13">
        <v>43.56</v>
      </c>
    </row>
    <row r="194" spans="1:72" s="2" customFormat="1" ht="18.2" customHeight="1" x14ac:dyDescent="0.15">
      <c r="A194" s="15">
        <v>192</v>
      </c>
      <c r="B194" s="16" t="s">
        <v>35</v>
      </c>
      <c r="C194" s="16" t="s">
        <v>256</v>
      </c>
      <c r="D194" s="17">
        <v>45474</v>
      </c>
      <c r="E194" s="18" t="s">
        <v>119</v>
      </c>
      <c r="F194" s="19">
        <v>215</v>
      </c>
      <c r="G194" s="19">
        <v>214</v>
      </c>
      <c r="H194" s="20">
        <v>45712.9</v>
      </c>
      <c r="I194" s="20">
        <v>31365.439999999999</v>
      </c>
      <c r="J194" s="20">
        <v>0</v>
      </c>
      <c r="K194" s="20">
        <v>77078.34</v>
      </c>
      <c r="L194" s="20">
        <v>316.17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77078.34</v>
      </c>
      <c r="T194" s="20">
        <v>119328.05</v>
      </c>
      <c r="U194" s="20">
        <v>384.73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119712.78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f>VLOOKUP(E194,[1]Aplicado!$C$151:$AL$1340,36,0)</f>
        <v>0</v>
      </c>
      <c r="AU194" s="20">
        <f t="shared" si="2"/>
        <v>0</v>
      </c>
      <c r="AV194" s="20">
        <v>31681.61</v>
      </c>
      <c r="AW194" s="20">
        <v>119712.78</v>
      </c>
      <c r="AX194" s="21">
        <v>95</v>
      </c>
      <c r="AY194" s="21">
        <v>360</v>
      </c>
      <c r="AZ194" s="20">
        <v>274246.54399999999</v>
      </c>
      <c r="BA194" s="20">
        <v>79200</v>
      </c>
      <c r="BB194" s="22">
        <v>90</v>
      </c>
      <c r="BC194" s="22">
        <v>87.589022727272706</v>
      </c>
      <c r="BD194" s="22">
        <v>10.1</v>
      </c>
      <c r="BE194" s="22"/>
      <c r="BF194" s="18" t="s">
        <v>257</v>
      </c>
      <c r="BG194" s="15"/>
      <c r="BH194" s="18" t="s">
        <v>37</v>
      </c>
      <c r="BI194" s="18" t="s">
        <v>363</v>
      </c>
      <c r="BJ194" s="18" t="s">
        <v>364</v>
      </c>
      <c r="BK194" s="18" t="s">
        <v>261</v>
      </c>
      <c r="BL194" s="16" t="s">
        <v>0</v>
      </c>
      <c r="BM194" s="22">
        <v>626593.79722374002</v>
      </c>
      <c r="BN194" s="16" t="s">
        <v>184</v>
      </c>
      <c r="BO194" s="22"/>
      <c r="BP194" s="23">
        <v>37407</v>
      </c>
      <c r="BQ194" s="23">
        <v>48365</v>
      </c>
      <c r="BR194" s="22">
        <v>57294.239999999998</v>
      </c>
      <c r="BS194" s="22">
        <v>105.62</v>
      </c>
      <c r="BT194" s="22">
        <v>43.63</v>
      </c>
    </row>
    <row r="195" spans="1:72" s="2" customFormat="1" ht="18.2" customHeight="1" x14ac:dyDescent="0.15">
      <c r="A195" s="6">
        <v>193</v>
      </c>
      <c r="B195" s="7" t="s">
        <v>35</v>
      </c>
      <c r="C195" s="7" t="s">
        <v>256</v>
      </c>
      <c r="D195" s="8">
        <v>45474</v>
      </c>
      <c r="E195" s="9" t="s">
        <v>120</v>
      </c>
      <c r="F195" s="10">
        <v>52</v>
      </c>
      <c r="G195" s="10">
        <v>51</v>
      </c>
      <c r="H195" s="11">
        <v>31524.06</v>
      </c>
      <c r="I195" s="11">
        <v>15011.78</v>
      </c>
      <c r="J195" s="11">
        <v>0</v>
      </c>
      <c r="K195" s="11">
        <v>46535.839999999997</v>
      </c>
      <c r="L195" s="11">
        <v>357.72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46535.839999999997</v>
      </c>
      <c r="T195" s="11">
        <v>17385.259999999998</v>
      </c>
      <c r="U195" s="11">
        <v>265.3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17650.560000000001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>
        <v>0</v>
      </c>
      <c r="AT195" s="11">
        <f>VLOOKUP(E195,[1]Aplicado!$C$151:$AL$1340,36,0)</f>
        <v>0</v>
      </c>
      <c r="AU195" s="11">
        <f t="shared" ref="AU195:AU258" si="3">SUM(AB195:AR195,W195:Y195,O195:R195)-J195-AS195-AT195</f>
        <v>0</v>
      </c>
      <c r="AV195" s="11">
        <v>15369.5</v>
      </c>
      <c r="AW195" s="11">
        <v>17650.560000000001</v>
      </c>
      <c r="AX195" s="12">
        <v>67</v>
      </c>
      <c r="AY195" s="12">
        <v>360</v>
      </c>
      <c r="AZ195" s="11">
        <v>262948.92800000001</v>
      </c>
      <c r="BA195" s="11">
        <v>70400</v>
      </c>
      <c r="BB195" s="13">
        <v>80</v>
      </c>
      <c r="BC195" s="13">
        <v>52.881636363636403</v>
      </c>
      <c r="BD195" s="13">
        <v>10.1</v>
      </c>
      <c r="BE195" s="13"/>
      <c r="BF195" s="9" t="s">
        <v>257</v>
      </c>
      <c r="BG195" s="6"/>
      <c r="BH195" s="9" t="s">
        <v>37</v>
      </c>
      <c r="BI195" s="9" t="s">
        <v>363</v>
      </c>
      <c r="BJ195" s="9" t="s">
        <v>364</v>
      </c>
      <c r="BK195" s="9" t="s">
        <v>261</v>
      </c>
      <c r="BL195" s="7" t="s">
        <v>0</v>
      </c>
      <c r="BM195" s="13">
        <v>378304.31600624003</v>
      </c>
      <c r="BN195" s="7" t="s">
        <v>184</v>
      </c>
      <c r="BO195" s="13"/>
      <c r="BP195" s="14">
        <v>37071</v>
      </c>
      <c r="BQ195" s="14">
        <v>48028</v>
      </c>
      <c r="BR195" s="13">
        <v>13376.34</v>
      </c>
      <c r="BS195" s="13">
        <v>105.78</v>
      </c>
      <c r="BT195" s="13">
        <v>43.56</v>
      </c>
    </row>
    <row r="196" spans="1:72" s="2" customFormat="1" ht="18.2" customHeight="1" x14ac:dyDescent="0.15">
      <c r="A196" s="15">
        <v>194</v>
      </c>
      <c r="B196" s="16" t="s">
        <v>35</v>
      </c>
      <c r="C196" s="16" t="s">
        <v>256</v>
      </c>
      <c r="D196" s="17">
        <v>45474</v>
      </c>
      <c r="E196" s="18" t="s">
        <v>121</v>
      </c>
      <c r="F196" s="19">
        <v>210</v>
      </c>
      <c r="G196" s="19">
        <v>209</v>
      </c>
      <c r="H196" s="20">
        <v>41740.019999999997</v>
      </c>
      <c r="I196" s="20">
        <v>34389.599999999999</v>
      </c>
      <c r="J196" s="20">
        <v>0</v>
      </c>
      <c r="K196" s="20">
        <v>76129.62</v>
      </c>
      <c r="L196" s="20">
        <v>349.61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76129.62</v>
      </c>
      <c r="T196" s="20">
        <v>112799.4</v>
      </c>
      <c r="U196" s="20">
        <v>351.29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113150.69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f>VLOOKUP(E196,[1]Aplicado!$C$151:$AL$1340,36,0)</f>
        <v>0</v>
      </c>
      <c r="AU196" s="20">
        <f t="shared" si="3"/>
        <v>0</v>
      </c>
      <c r="AV196" s="20">
        <v>34739.21</v>
      </c>
      <c r="AW196" s="20">
        <v>113150.69</v>
      </c>
      <c r="AX196" s="21">
        <v>83</v>
      </c>
      <c r="AY196" s="21">
        <v>360</v>
      </c>
      <c r="AZ196" s="20">
        <v>261865.38399999999</v>
      </c>
      <c r="BA196" s="20">
        <v>79200</v>
      </c>
      <c r="BB196" s="22">
        <v>90</v>
      </c>
      <c r="BC196" s="22">
        <v>86.510931818181803</v>
      </c>
      <c r="BD196" s="22">
        <v>10.1</v>
      </c>
      <c r="BE196" s="22"/>
      <c r="BF196" s="18" t="s">
        <v>257</v>
      </c>
      <c r="BG196" s="15"/>
      <c r="BH196" s="18" t="s">
        <v>37</v>
      </c>
      <c r="BI196" s="18" t="s">
        <v>363</v>
      </c>
      <c r="BJ196" s="18" t="s">
        <v>364</v>
      </c>
      <c r="BK196" s="18" t="s">
        <v>261</v>
      </c>
      <c r="BL196" s="16" t="s">
        <v>0</v>
      </c>
      <c r="BM196" s="22">
        <v>618881.35729181999</v>
      </c>
      <c r="BN196" s="16" t="s">
        <v>184</v>
      </c>
      <c r="BO196" s="22"/>
      <c r="BP196" s="23">
        <v>37025</v>
      </c>
      <c r="BQ196" s="23">
        <v>47982</v>
      </c>
      <c r="BR196" s="22">
        <v>55918.2</v>
      </c>
      <c r="BS196" s="22">
        <v>105.84</v>
      </c>
      <c r="BT196" s="22">
        <v>43.74</v>
      </c>
    </row>
    <row r="197" spans="1:72" s="2" customFormat="1" ht="18.2" customHeight="1" x14ac:dyDescent="0.15">
      <c r="A197" s="6">
        <v>195</v>
      </c>
      <c r="B197" s="7" t="s">
        <v>35</v>
      </c>
      <c r="C197" s="7" t="s">
        <v>256</v>
      </c>
      <c r="D197" s="8">
        <v>45474</v>
      </c>
      <c r="E197" s="9" t="s">
        <v>484</v>
      </c>
      <c r="F197" s="10">
        <v>0</v>
      </c>
      <c r="G197" s="10">
        <v>0</v>
      </c>
      <c r="H197" s="11">
        <v>31039.08</v>
      </c>
      <c r="I197" s="11">
        <v>0</v>
      </c>
      <c r="J197" s="11">
        <v>0</v>
      </c>
      <c r="K197" s="11">
        <v>31039.08</v>
      </c>
      <c r="L197" s="11">
        <v>283.89</v>
      </c>
      <c r="M197" s="11">
        <v>0</v>
      </c>
      <c r="N197" s="11">
        <v>0</v>
      </c>
      <c r="O197" s="11">
        <v>0</v>
      </c>
      <c r="P197" s="11">
        <v>283.89</v>
      </c>
      <c r="Q197" s="11">
        <v>0</v>
      </c>
      <c r="R197" s="11">
        <v>0</v>
      </c>
      <c r="S197" s="11">
        <v>30755.19</v>
      </c>
      <c r="T197" s="11">
        <v>0</v>
      </c>
      <c r="U197" s="11">
        <v>261.25</v>
      </c>
      <c r="V197" s="11">
        <v>0</v>
      </c>
      <c r="W197" s="11">
        <v>0</v>
      </c>
      <c r="X197" s="11">
        <v>261.25</v>
      </c>
      <c r="Y197" s="11">
        <v>0</v>
      </c>
      <c r="Z197" s="11">
        <v>0</v>
      </c>
      <c r="AA197" s="11">
        <v>0</v>
      </c>
      <c r="AB197" s="11">
        <v>105.76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77.02</v>
      </c>
      <c r="AI197" s="11">
        <v>49.58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4.0593999999999998E-2</v>
      </c>
      <c r="AT197" s="11">
        <f>VLOOKUP(E197,[1]Aplicado!$C$151:$AL$1340,36,0)</f>
        <v>0</v>
      </c>
      <c r="AU197" s="11">
        <f t="shared" si="3"/>
        <v>777.45940599999994</v>
      </c>
      <c r="AV197" s="11">
        <v>0</v>
      </c>
      <c r="AW197" s="11">
        <v>0</v>
      </c>
      <c r="AX197" s="12">
        <v>83</v>
      </c>
      <c r="AY197" s="12">
        <v>360</v>
      </c>
      <c r="AZ197" s="11">
        <v>262249.32799999998</v>
      </c>
      <c r="BA197" s="11">
        <v>61600</v>
      </c>
      <c r="BB197" s="13">
        <v>70</v>
      </c>
      <c r="BC197" s="13">
        <v>34.949079545454502</v>
      </c>
      <c r="BD197" s="13">
        <v>10.1</v>
      </c>
      <c r="BE197" s="13"/>
      <c r="BF197" s="9" t="s">
        <v>257</v>
      </c>
      <c r="BG197" s="6"/>
      <c r="BH197" s="9" t="s">
        <v>37</v>
      </c>
      <c r="BI197" s="9" t="s">
        <v>363</v>
      </c>
      <c r="BJ197" s="9" t="s">
        <v>364</v>
      </c>
      <c r="BK197" s="9" t="s">
        <v>20</v>
      </c>
      <c r="BL197" s="7" t="s">
        <v>0</v>
      </c>
      <c r="BM197" s="13">
        <v>250018.50437409</v>
      </c>
      <c r="BN197" s="7" t="s">
        <v>184</v>
      </c>
      <c r="BO197" s="13"/>
      <c r="BP197" s="14">
        <v>37041</v>
      </c>
      <c r="BQ197" s="14">
        <v>47998</v>
      </c>
      <c r="BR197" s="13">
        <v>0</v>
      </c>
      <c r="BS197" s="13">
        <v>105.76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35</v>
      </c>
      <c r="C198" s="16" t="s">
        <v>256</v>
      </c>
      <c r="D198" s="17">
        <v>45474</v>
      </c>
      <c r="E198" s="18" t="s">
        <v>485</v>
      </c>
      <c r="F198" s="19">
        <v>6</v>
      </c>
      <c r="G198" s="19">
        <v>5</v>
      </c>
      <c r="H198" s="20">
        <v>42019.9</v>
      </c>
      <c r="I198" s="20">
        <v>1756.72</v>
      </c>
      <c r="J198" s="20">
        <v>0</v>
      </c>
      <c r="K198" s="20">
        <v>43776.62</v>
      </c>
      <c r="L198" s="20">
        <v>347.23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43776.62</v>
      </c>
      <c r="T198" s="20">
        <v>1811.34</v>
      </c>
      <c r="U198" s="20">
        <v>353.67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2165.0100000000002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f>VLOOKUP(E198,[1]Aplicado!$C$151:$AL$1340,36,0)</f>
        <v>0</v>
      </c>
      <c r="AU198" s="20">
        <f t="shared" si="3"/>
        <v>0</v>
      </c>
      <c r="AV198" s="20">
        <v>2103.9499999999998</v>
      </c>
      <c r="AW198" s="20">
        <v>2165.0100000000002</v>
      </c>
      <c r="AX198" s="21">
        <v>84</v>
      </c>
      <c r="AY198" s="21">
        <v>360</v>
      </c>
      <c r="AZ198" s="20">
        <v>262485.78399999999</v>
      </c>
      <c r="BA198" s="20">
        <v>79200</v>
      </c>
      <c r="BB198" s="22">
        <v>90</v>
      </c>
      <c r="BC198" s="22">
        <v>49.746159090909103</v>
      </c>
      <c r="BD198" s="22">
        <v>10.1</v>
      </c>
      <c r="BE198" s="22"/>
      <c r="BF198" s="18" t="s">
        <v>257</v>
      </c>
      <c r="BG198" s="15"/>
      <c r="BH198" s="18" t="s">
        <v>37</v>
      </c>
      <c r="BI198" s="18" t="s">
        <v>363</v>
      </c>
      <c r="BJ198" s="18" t="s">
        <v>364</v>
      </c>
      <c r="BK198" s="18" t="s">
        <v>279</v>
      </c>
      <c r="BL198" s="16" t="s">
        <v>0</v>
      </c>
      <c r="BM198" s="22">
        <v>355873.75850882003</v>
      </c>
      <c r="BN198" s="16" t="s">
        <v>184</v>
      </c>
      <c r="BO198" s="22"/>
      <c r="BP198" s="23">
        <v>37057</v>
      </c>
      <c r="BQ198" s="23">
        <v>48014</v>
      </c>
      <c r="BR198" s="22">
        <v>1759.77</v>
      </c>
      <c r="BS198" s="22">
        <v>105.82</v>
      </c>
      <c r="BT198" s="22">
        <v>43.64</v>
      </c>
    </row>
    <row r="199" spans="1:72" s="2" customFormat="1" ht="18.2" customHeight="1" x14ac:dyDescent="0.15">
      <c r="A199" s="6">
        <v>197</v>
      </c>
      <c r="B199" s="7" t="s">
        <v>35</v>
      </c>
      <c r="C199" s="7" t="s">
        <v>256</v>
      </c>
      <c r="D199" s="8">
        <v>45474</v>
      </c>
      <c r="E199" s="9" t="s">
        <v>122</v>
      </c>
      <c r="F199" s="10">
        <v>177</v>
      </c>
      <c r="G199" s="10">
        <v>176</v>
      </c>
      <c r="H199" s="11">
        <v>42086.78</v>
      </c>
      <c r="I199" s="11">
        <v>31844.74</v>
      </c>
      <c r="J199" s="11">
        <v>0</v>
      </c>
      <c r="K199" s="11">
        <v>73931.520000000004</v>
      </c>
      <c r="L199" s="11">
        <v>346.69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73931.520000000004</v>
      </c>
      <c r="T199" s="11">
        <v>91712.43</v>
      </c>
      <c r="U199" s="11">
        <v>354.21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92066.64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  <c r="AT199" s="11">
        <f>VLOOKUP(E199,[1]Aplicado!$C$151:$AL$1340,36,0)</f>
        <v>0</v>
      </c>
      <c r="AU199" s="11">
        <f t="shared" si="3"/>
        <v>0</v>
      </c>
      <c r="AV199" s="11">
        <v>32191.43</v>
      </c>
      <c r="AW199" s="11">
        <v>92066.64</v>
      </c>
      <c r="AX199" s="12">
        <v>84</v>
      </c>
      <c r="AY199" s="12">
        <v>360</v>
      </c>
      <c r="AZ199" s="11">
        <v>262485.78399999999</v>
      </c>
      <c r="BA199" s="11">
        <v>79200</v>
      </c>
      <c r="BB199" s="13">
        <v>90</v>
      </c>
      <c r="BC199" s="13">
        <v>84.013090909090906</v>
      </c>
      <c r="BD199" s="13">
        <v>10.1</v>
      </c>
      <c r="BE199" s="13"/>
      <c r="BF199" s="9" t="s">
        <v>257</v>
      </c>
      <c r="BG199" s="6"/>
      <c r="BH199" s="9" t="s">
        <v>37</v>
      </c>
      <c r="BI199" s="9" t="s">
        <v>363</v>
      </c>
      <c r="BJ199" s="9" t="s">
        <v>364</v>
      </c>
      <c r="BK199" s="9" t="s">
        <v>261</v>
      </c>
      <c r="BL199" s="7" t="s">
        <v>0</v>
      </c>
      <c r="BM199" s="13">
        <v>601012.31878272002</v>
      </c>
      <c r="BN199" s="7" t="s">
        <v>184</v>
      </c>
      <c r="BO199" s="13"/>
      <c r="BP199" s="14">
        <v>37057</v>
      </c>
      <c r="BQ199" s="14">
        <v>48014</v>
      </c>
      <c r="BR199" s="13">
        <v>47614.5</v>
      </c>
      <c r="BS199" s="13">
        <v>105.82</v>
      </c>
      <c r="BT199" s="13">
        <v>37.43</v>
      </c>
    </row>
    <row r="200" spans="1:72" s="2" customFormat="1" ht="18.2" customHeight="1" x14ac:dyDescent="0.15">
      <c r="A200" s="15">
        <v>198</v>
      </c>
      <c r="B200" s="16" t="s">
        <v>35</v>
      </c>
      <c r="C200" s="16" t="s">
        <v>256</v>
      </c>
      <c r="D200" s="17">
        <v>45474</v>
      </c>
      <c r="E200" s="18" t="s">
        <v>486</v>
      </c>
      <c r="F200" s="19">
        <v>0</v>
      </c>
      <c r="G200" s="19">
        <v>0</v>
      </c>
      <c r="H200" s="20">
        <v>26322.51</v>
      </c>
      <c r="I200" s="20">
        <v>0</v>
      </c>
      <c r="J200" s="20">
        <v>0</v>
      </c>
      <c r="K200" s="20">
        <v>26322.51</v>
      </c>
      <c r="L200" s="20">
        <v>362.56</v>
      </c>
      <c r="M200" s="20">
        <v>0</v>
      </c>
      <c r="N200" s="20">
        <v>0</v>
      </c>
      <c r="O200" s="20">
        <v>0</v>
      </c>
      <c r="P200" s="20">
        <v>362.56</v>
      </c>
      <c r="Q200" s="20">
        <v>3.53</v>
      </c>
      <c r="R200" s="20">
        <v>0</v>
      </c>
      <c r="S200" s="20">
        <v>25956.42</v>
      </c>
      <c r="T200" s="20">
        <v>0</v>
      </c>
      <c r="U200" s="20">
        <v>221.52</v>
      </c>
      <c r="V200" s="20">
        <v>0</v>
      </c>
      <c r="W200" s="20">
        <v>0</v>
      </c>
      <c r="X200" s="20">
        <v>221.52</v>
      </c>
      <c r="Y200" s="20">
        <v>0</v>
      </c>
      <c r="Z200" s="20">
        <v>0</v>
      </c>
      <c r="AA200" s="20">
        <v>0</v>
      </c>
      <c r="AB200" s="20">
        <v>105.75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78.55</v>
      </c>
      <c r="AI200" s="20">
        <v>24.43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1.1070999999999999E-2</v>
      </c>
      <c r="AT200" s="20">
        <f>VLOOKUP(E200,[1]Aplicado!$C$151:$AL$1340,36,0)</f>
        <v>0</v>
      </c>
      <c r="AU200" s="20">
        <f t="shared" si="3"/>
        <v>796.3289289999999</v>
      </c>
      <c r="AV200" s="20">
        <v>0</v>
      </c>
      <c r="AW200" s="20">
        <v>0</v>
      </c>
      <c r="AX200" s="21">
        <v>85</v>
      </c>
      <c r="AY200" s="21">
        <v>360</v>
      </c>
      <c r="AZ200" s="20">
        <v>263005.07199999999</v>
      </c>
      <c r="BA200" s="20">
        <v>66000</v>
      </c>
      <c r="BB200" s="22">
        <v>75</v>
      </c>
      <c r="BC200" s="22">
        <v>29.495931818181798</v>
      </c>
      <c r="BD200" s="22">
        <v>10.1</v>
      </c>
      <c r="BE200" s="22"/>
      <c r="BF200" s="18" t="s">
        <v>257</v>
      </c>
      <c r="BG200" s="15"/>
      <c r="BH200" s="18" t="s">
        <v>37</v>
      </c>
      <c r="BI200" s="18" t="s">
        <v>363</v>
      </c>
      <c r="BJ200" s="18" t="s">
        <v>364</v>
      </c>
      <c r="BK200" s="18" t="s">
        <v>20</v>
      </c>
      <c r="BL200" s="16" t="s">
        <v>0</v>
      </c>
      <c r="BM200" s="22">
        <v>211007.81062661999</v>
      </c>
      <c r="BN200" s="16" t="s">
        <v>184</v>
      </c>
      <c r="BO200" s="22"/>
      <c r="BP200" s="23">
        <v>37074</v>
      </c>
      <c r="BQ200" s="23">
        <v>48031</v>
      </c>
      <c r="BR200" s="22">
        <v>0</v>
      </c>
      <c r="BS200" s="22">
        <v>105.75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35</v>
      </c>
      <c r="C201" s="7" t="s">
        <v>256</v>
      </c>
      <c r="D201" s="8">
        <v>45474</v>
      </c>
      <c r="E201" s="9" t="s">
        <v>123</v>
      </c>
      <c r="F201" s="10">
        <v>148</v>
      </c>
      <c r="G201" s="10">
        <v>147</v>
      </c>
      <c r="H201" s="11">
        <v>38520.550000000003</v>
      </c>
      <c r="I201" s="11">
        <v>20770.23</v>
      </c>
      <c r="J201" s="11">
        <v>0</v>
      </c>
      <c r="K201" s="11">
        <v>59290.78</v>
      </c>
      <c r="L201" s="11">
        <v>248.41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59290.78</v>
      </c>
      <c r="T201" s="11">
        <v>64926.21</v>
      </c>
      <c r="U201" s="11">
        <v>330.62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65256.83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>
        <v>0</v>
      </c>
      <c r="AT201" s="11">
        <f>VLOOKUP(E201,[1]Aplicado!$C$151:$AL$1340,36,0)</f>
        <v>0</v>
      </c>
      <c r="AU201" s="11">
        <f t="shared" si="3"/>
        <v>0</v>
      </c>
      <c r="AV201" s="11">
        <v>21018.639999999999</v>
      </c>
      <c r="AW201" s="11">
        <v>65256.83</v>
      </c>
      <c r="AX201" s="12">
        <v>100</v>
      </c>
      <c r="AY201" s="12">
        <v>360</v>
      </c>
      <c r="AZ201" s="11">
        <v>225942.86</v>
      </c>
      <c r="BA201" s="11">
        <v>64350</v>
      </c>
      <c r="BB201" s="13">
        <v>90</v>
      </c>
      <c r="BC201" s="13">
        <v>82.924167832167797</v>
      </c>
      <c r="BD201" s="13">
        <v>10.3</v>
      </c>
      <c r="BE201" s="13"/>
      <c r="BF201" s="9" t="s">
        <v>257</v>
      </c>
      <c r="BG201" s="6"/>
      <c r="BH201" s="9" t="s">
        <v>37</v>
      </c>
      <c r="BI201" s="9" t="s">
        <v>367</v>
      </c>
      <c r="BJ201" s="9" t="s">
        <v>368</v>
      </c>
      <c r="BK201" s="9" t="s">
        <v>261</v>
      </c>
      <c r="BL201" s="7" t="s">
        <v>0</v>
      </c>
      <c r="BM201" s="13">
        <v>481993.19005257997</v>
      </c>
      <c r="BN201" s="7" t="s">
        <v>184</v>
      </c>
      <c r="BO201" s="13"/>
      <c r="BP201" s="14">
        <v>37518</v>
      </c>
      <c r="BQ201" s="14">
        <v>48476</v>
      </c>
      <c r="BR201" s="13">
        <v>37479.230000000003</v>
      </c>
      <c r="BS201" s="13">
        <v>133.71</v>
      </c>
      <c r="BT201" s="13">
        <v>43.03</v>
      </c>
    </row>
    <row r="202" spans="1:72" s="2" customFormat="1" ht="18.2" customHeight="1" x14ac:dyDescent="0.15">
      <c r="A202" s="15">
        <v>200</v>
      </c>
      <c r="B202" s="16" t="s">
        <v>35</v>
      </c>
      <c r="C202" s="16" t="s">
        <v>256</v>
      </c>
      <c r="D202" s="17">
        <v>45474</v>
      </c>
      <c r="E202" s="18" t="s">
        <v>487</v>
      </c>
      <c r="F202" s="19">
        <v>15</v>
      </c>
      <c r="G202" s="19">
        <v>14</v>
      </c>
      <c r="H202" s="20">
        <v>49246.19</v>
      </c>
      <c r="I202" s="20">
        <v>5898.44</v>
      </c>
      <c r="J202" s="20">
        <v>0</v>
      </c>
      <c r="K202" s="20">
        <v>55144.63</v>
      </c>
      <c r="L202" s="20">
        <v>420.72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55144.63</v>
      </c>
      <c r="T202" s="20">
        <v>6690.91</v>
      </c>
      <c r="U202" s="20">
        <v>418.57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7109.48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f>VLOOKUP(E202,[1]Aplicado!$C$151:$AL$1340,36,0)</f>
        <v>0</v>
      </c>
      <c r="AU202" s="20">
        <f t="shared" si="3"/>
        <v>0</v>
      </c>
      <c r="AV202" s="20">
        <v>6319.16</v>
      </c>
      <c r="AW202" s="20">
        <v>7109.48</v>
      </c>
      <c r="AX202" s="21">
        <v>82</v>
      </c>
      <c r="AY202" s="21">
        <v>360</v>
      </c>
      <c r="AZ202" s="20">
        <v>314391.28049999999</v>
      </c>
      <c r="BA202" s="20">
        <v>94050</v>
      </c>
      <c r="BB202" s="22">
        <v>90</v>
      </c>
      <c r="BC202" s="22">
        <v>52.769980861244001</v>
      </c>
      <c r="BD202" s="22">
        <v>10.199999999999999</v>
      </c>
      <c r="BE202" s="22"/>
      <c r="BF202" s="18" t="s">
        <v>257</v>
      </c>
      <c r="BG202" s="15"/>
      <c r="BH202" s="18" t="s">
        <v>294</v>
      </c>
      <c r="BI202" s="18" t="s">
        <v>295</v>
      </c>
      <c r="BJ202" s="18" t="s">
        <v>488</v>
      </c>
      <c r="BK202" s="18" t="s">
        <v>261</v>
      </c>
      <c r="BL202" s="16" t="s">
        <v>0</v>
      </c>
      <c r="BM202" s="22">
        <v>448287.84724993003</v>
      </c>
      <c r="BN202" s="16" t="s">
        <v>184</v>
      </c>
      <c r="BO202" s="22"/>
      <c r="BP202" s="23">
        <v>37161</v>
      </c>
      <c r="BQ202" s="23">
        <v>48118</v>
      </c>
      <c r="BR202" s="22">
        <v>5728.99</v>
      </c>
      <c r="BS202" s="22">
        <v>121.52</v>
      </c>
      <c r="BT202" s="22">
        <v>67.33</v>
      </c>
    </row>
    <row r="203" spans="1:72" s="2" customFormat="1" ht="18.2" customHeight="1" x14ac:dyDescent="0.15">
      <c r="A203" s="6">
        <v>201</v>
      </c>
      <c r="B203" s="7" t="s">
        <v>35</v>
      </c>
      <c r="C203" s="7" t="s">
        <v>256</v>
      </c>
      <c r="D203" s="8">
        <v>45474</v>
      </c>
      <c r="E203" s="9" t="s">
        <v>124</v>
      </c>
      <c r="F203" s="10">
        <v>100</v>
      </c>
      <c r="G203" s="10">
        <v>99</v>
      </c>
      <c r="H203" s="11">
        <v>28430.34</v>
      </c>
      <c r="I203" s="11">
        <v>15610.45</v>
      </c>
      <c r="J203" s="11">
        <v>0</v>
      </c>
      <c r="K203" s="11">
        <v>44040.79</v>
      </c>
      <c r="L203" s="11">
        <v>227.4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44040.79</v>
      </c>
      <c r="T203" s="11">
        <v>29853.55</v>
      </c>
      <c r="U203" s="11">
        <v>227.43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30080.98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f>VLOOKUP(E203,[1]Aplicado!$C$151:$AL$1340,36,0)</f>
        <v>0</v>
      </c>
      <c r="AU203" s="11">
        <f t="shared" si="3"/>
        <v>0</v>
      </c>
      <c r="AV203" s="11">
        <v>15837.85</v>
      </c>
      <c r="AW203" s="11">
        <v>30080.98</v>
      </c>
      <c r="AX203" s="12">
        <v>87</v>
      </c>
      <c r="AY203" s="12">
        <v>360</v>
      </c>
      <c r="AZ203" s="11">
        <v>214394.609</v>
      </c>
      <c r="BA203" s="11">
        <v>53625</v>
      </c>
      <c r="BB203" s="13">
        <v>75</v>
      </c>
      <c r="BC203" s="13">
        <v>61.595510489510502</v>
      </c>
      <c r="BD203" s="13">
        <v>9.6</v>
      </c>
      <c r="BE203" s="13"/>
      <c r="BF203" s="9" t="s">
        <v>257</v>
      </c>
      <c r="BG203" s="6"/>
      <c r="BH203" s="9" t="s">
        <v>37</v>
      </c>
      <c r="BI203" s="9" t="s">
        <v>363</v>
      </c>
      <c r="BJ203" s="9" t="s">
        <v>364</v>
      </c>
      <c r="BK203" s="9" t="s">
        <v>261</v>
      </c>
      <c r="BL203" s="7" t="s">
        <v>0</v>
      </c>
      <c r="BM203" s="13">
        <v>358021.27859568998</v>
      </c>
      <c r="BN203" s="7" t="s">
        <v>184</v>
      </c>
      <c r="BO203" s="13"/>
      <c r="BP203" s="14">
        <v>37148</v>
      </c>
      <c r="BQ203" s="14">
        <v>48105</v>
      </c>
      <c r="BR203" s="13">
        <v>24503.77</v>
      </c>
      <c r="BS203" s="13">
        <v>91.68</v>
      </c>
      <c r="BT203" s="13">
        <v>66.790000000000006</v>
      </c>
    </row>
    <row r="204" spans="1:72" s="2" customFormat="1" ht="18.2" customHeight="1" x14ac:dyDescent="0.15">
      <c r="A204" s="15">
        <v>202</v>
      </c>
      <c r="B204" s="16" t="s">
        <v>35</v>
      </c>
      <c r="C204" s="16" t="s">
        <v>256</v>
      </c>
      <c r="D204" s="17">
        <v>45474</v>
      </c>
      <c r="E204" s="18" t="s">
        <v>489</v>
      </c>
      <c r="F204" s="19">
        <v>0</v>
      </c>
      <c r="G204" s="19">
        <v>0</v>
      </c>
      <c r="H204" s="20">
        <v>22271.98</v>
      </c>
      <c r="I204" s="20">
        <v>0</v>
      </c>
      <c r="J204" s="20">
        <v>0</v>
      </c>
      <c r="K204" s="20">
        <v>22271.98</v>
      </c>
      <c r="L204" s="20">
        <v>185.7</v>
      </c>
      <c r="M204" s="20">
        <v>0</v>
      </c>
      <c r="N204" s="20">
        <v>0</v>
      </c>
      <c r="O204" s="20">
        <v>0</v>
      </c>
      <c r="P204" s="20">
        <v>185.7</v>
      </c>
      <c r="Q204" s="20">
        <v>1.81</v>
      </c>
      <c r="R204" s="20">
        <v>0</v>
      </c>
      <c r="S204" s="20">
        <v>22084.47</v>
      </c>
      <c r="T204" s="20">
        <v>0</v>
      </c>
      <c r="U204" s="20">
        <v>178.16</v>
      </c>
      <c r="V204" s="20">
        <v>0</v>
      </c>
      <c r="W204" s="20">
        <v>0</v>
      </c>
      <c r="X204" s="20">
        <v>178.16</v>
      </c>
      <c r="Y204" s="20">
        <v>0</v>
      </c>
      <c r="Z204" s="20">
        <v>0</v>
      </c>
      <c r="AA204" s="20">
        <v>0</v>
      </c>
      <c r="AB204" s="20">
        <v>98.33</v>
      </c>
      <c r="AC204" s="20">
        <v>0</v>
      </c>
      <c r="AD204" s="20">
        <v>25</v>
      </c>
      <c r="AE204" s="20">
        <v>0</v>
      </c>
      <c r="AF204" s="20">
        <v>0</v>
      </c>
      <c r="AG204" s="20">
        <v>0</v>
      </c>
      <c r="AH204" s="20">
        <v>56.52</v>
      </c>
      <c r="AI204" s="20">
        <v>26.79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2.9523000000000001E-2</v>
      </c>
      <c r="AT204" s="20">
        <f>VLOOKUP(E204,[1]Aplicado!$C$151:$AL$1340,36,0)</f>
        <v>0</v>
      </c>
      <c r="AU204" s="20">
        <f t="shared" si="3"/>
        <v>572.28047699999991</v>
      </c>
      <c r="AV204" s="20">
        <v>0</v>
      </c>
      <c r="AW204" s="20">
        <v>0</v>
      </c>
      <c r="AX204" s="21">
        <v>88</v>
      </c>
      <c r="AY204" s="21">
        <v>360</v>
      </c>
      <c r="AZ204" s="20">
        <v>215495.4945</v>
      </c>
      <c r="BA204" s="20">
        <v>42900</v>
      </c>
      <c r="BB204" s="22">
        <v>60</v>
      </c>
      <c r="BC204" s="22">
        <v>30.887370629370601</v>
      </c>
      <c r="BD204" s="22">
        <v>9.6</v>
      </c>
      <c r="BE204" s="22"/>
      <c r="BF204" s="18" t="s">
        <v>257</v>
      </c>
      <c r="BG204" s="15"/>
      <c r="BH204" s="18" t="s">
        <v>37</v>
      </c>
      <c r="BI204" s="18" t="s">
        <v>363</v>
      </c>
      <c r="BJ204" s="18" t="s">
        <v>364</v>
      </c>
      <c r="BK204" s="18" t="s">
        <v>20</v>
      </c>
      <c r="BL204" s="16" t="s">
        <v>0</v>
      </c>
      <c r="BM204" s="22">
        <v>179531.52490017001</v>
      </c>
      <c r="BN204" s="16" t="s">
        <v>184</v>
      </c>
      <c r="BO204" s="22"/>
      <c r="BP204" s="23">
        <v>37165</v>
      </c>
      <c r="BQ204" s="23">
        <v>48122</v>
      </c>
      <c r="BR204" s="22">
        <v>0</v>
      </c>
      <c r="BS204" s="22">
        <v>98.33</v>
      </c>
      <c r="BT204" s="22">
        <v>25</v>
      </c>
    </row>
    <row r="205" spans="1:72" s="2" customFormat="1" ht="18.2" customHeight="1" x14ac:dyDescent="0.15">
      <c r="A205" s="6">
        <v>203</v>
      </c>
      <c r="B205" s="7" t="s">
        <v>35</v>
      </c>
      <c r="C205" s="7" t="s">
        <v>256</v>
      </c>
      <c r="D205" s="8">
        <v>45474</v>
      </c>
      <c r="E205" s="9" t="s">
        <v>490</v>
      </c>
      <c r="F205" s="10">
        <v>0</v>
      </c>
      <c r="G205" s="10">
        <v>0</v>
      </c>
      <c r="H205" s="11">
        <v>33529.78</v>
      </c>
      <c r="I205" s="11">
        <v>0</v>
      </c>
      <c r="J205" s="11">
        <v>0</v>
      </c>
      <c r="K205" s="11">
        <v>33529.78</v>
      </c>
      <c r="L205" s="11">
        <v>258.89</v>
      </c>
      <c r="M205" s="11">
        <v>0</v>
      </c>
      <c r="N205" s="11">
        <v>0</v>
      </c>
      <c r="O205" s="11">
        <v>0</v>
      </c>
      <c r="P205" s="11">
        <v>0</v>
      </c>
      <c r="Q205" s="11">
        <v>5.48</v>
      </c>
      <c r="R205" s="11">
        <v>0</v>
      </c>
      <c r="S205" s="11">
        <v>33524.300000000003</v>
      </c>
      <c r="T205" s="11">
        <v>0</v>
      </c>
      <c r="U205" s="11">
        <v>287.75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287.75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0.06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5.552746</v>
      </c>
      <c r="AT205" s="11">
        <f>VLOOKUP(E205,[1]Aplicado!$C$151:$AL$1340,36,0)</f>
        <v>0</v>
      </c>
      <c r="AU205" s="11">
        <f t="shared" si="3"/>
        <v>-1.2745999999999924E-2</v>
      </c>
      <c r="AV205" s="11">
        <v>258.89</v>
      </c>
      <c r="AW205" s="11">
        <v>287.75</v>
      </c>
      <c r="AX205" s="12">
        <v>102</v>
      </c>
      <c r="AY205" s="12">
        <v>360</v>
      </c>
      <c r="AZ205" s="11">
        <v>215115.75</v>
      </c>
      <c r="BA205" s="11">
        <v>60750</v>
      </c>
      <c r="BB205" s="13">
        <v>90</v>
      </c>
      <c r="BC205" s="13">
        <v>49.665629629629599</v>
      </c>
      <c r="BD205" s="13">
        <v>10.3</v>
      </c>
      <c r="BE205" s="13"/>
      <c r="BF205" s="9" t="s">
        <v>257</v>
      </c>
      <c r="BG205" s="6"/>
      <c r="BH205" s="9" t="s">
        <v>37</v>
      </c>
      <c r="BI205" s="9" t="s">
        <v>367</v>
      </c>
      <c r="BJ205" s="9" t="s">
        <v>368</v>
      </c>
      <c r="BK205" s="9" t="s">
        <v>20</v>
      </c>
      <c r="BL205" s="7" t="s">
        <v>0</v>
      </c>
      <c r="BM205" s="13">
        <v>272529.46075730002</v>
      </c>
      <c r="BN205" s="7" t="s">
        <v>184</v>
      </c>
      <c r="BO205" s="13"/>
      <c r="BP205" s="14">
        <v>37564</v>
      </c>
      <c r="BQ205" s="14">
        <v>48522</v>
      </c>
      <c r="BR205" s="13">
        <v>221.9</v>
      </c>
      <c r="BS205" s="13">
        <v>134.38</v>
      </c>
      <c r="BT205" s="13">
        <v>0</v>
      </c>
    </row>
    <row r="206" spans="1:72" s="2" customFormat="1" ht="18.2" customHeight="1" x14ac:dyDescent="0.15">
      <c r="A206" s="15">
        <v>204</v>
      </c>
      <c r="B206" s="16" t="s">
        <v>35</v>
      </c>
      <c r="C206" s="16" t="s">
        <v>256</v>
      </c>
      <c r="D206" s="17">
        <v>45474</v>
      </c>
      <c r="E206" s="18" t="s">
        <v>125</v>
      </c>
      <c r="F206" s="19">
        <v>169</v>
      </c>
      <c r="G206" s="19">
        <v>168</v>
      </c>
      <c r="H206" s="20">
        <v>22844.1</v>
      </c>
      <c r="I206" s="20">
        <v>39504.68</v>
      </c>
      <c r="J206" s="20">
        <v>0</v>
      </c>
      <c r="K206" s="20">
        <v>62348.78</v>
      </c>
      <c r="L206" s="20">
        <v>442.12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62348.78</v>
      </c>
      <c r="T206" s="20">
        <v>68108.320000000007</v>
      </c>
      <c r="U206" s="20">
        <v>194.72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68303.039999999994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f>VLOOKUP(E206,[1]Aplicado!$C$151:$AL$1340,36,0)</f>
        <v>0</v>
      </c>
      <c r="AU206" s="20">
        <f t="shared" si="3"/>
        <v>0</v>
      </c>
      <c r="AV206" s="20">
        <v>39946.800000000003</v>
      </c>
      <c r="AW206" s="20">
        <v>68303.039999999994</v>
      </c>
      <c r="AX206" s="21">
        <v>43</v>
      </c>
      <c r="AY206" s="21">
        <v>300</v>
      </c>
      <c r="AZ206" s="20">
        <v>247746.01500000001</v>
      </c>
      <c r="BA206" s="20">
        <v>68850</v>
      </c>
      <c r="BB206" s="22">
        <v>90</v>
      </c>
      <c r="BC206" s="22">
        <v>81.501673202614398</v>
      </c>
      <c r="BD206" s="22">
        <v>10.23</v>
      </c>
      <c r="BE206" s="22"/>
      <c r="BF206" s="18" t="s">
        <v>257</v>
      </c>
      <c r="BG206" s="15"/>
      <c r="BH206" s="18" t="s">
        <v>37</v>
      </c>
      <c r="BI206" s="18" t="s">
        <v>363</v>
      </c>
      <c r="BJ206" s="18" t="s">
        <v>364</v>
      </c>
      <c r="BK206" s="18" t="s">
        <v>261</v>
      </c>
      <c r="BL206" s="16" t="s">
        <v>0</v>
      </c>
      <c r="BM206" s="22">
        <v>506852.62309057999</v>
      </c>
      <c r="BN206" s="16" t="s">
        <v>184</v>
      </c>
      <c r="BO206" s="22"/>
      <c r="BP206" s="23">
        <v>37652</v>
      </c>
      <c r="BQ206" s="23">
        <v>46783</v>
      </c>
      <c r="BR206" s="22">
        <v>45785.63</v>
      </c>
      <c r="BS206" s="22">
        <v>146.5</v>
      </c>
      <c r="BT206" s="22">
        <v>43.48</v>
      </c>
    </row>
    <row r="207" spans="1:72" s="2" customFormat="1" ht="18.2" customHeight="1" x14ac:dyDescent="0.15">
      <c r="A207" s="6">
        <v>205</v>
      </c>
      <c r="B207" s="7" t="s">
        <v>35</v>
      </c>
      <c r="C207" s="7" t="s">
        <v>256</v>
      </c>
      <c r="D207" s="8">
        <v>45474</v>
      </c>
      <c r="E207" s="9" t="s">
        <v>126</v>
      </c>
      <c r="F207" s="10">
        <v>111</v>
      </c>
      <c r="G207" s="10">
        <v>110</v>
      </c>
      <c r="H207" s="11">
        <v>23296.7</v>
      </c>
      <c r="I207" s="11">
        <v>31378.35</v>
      </c>
      <c r="J207" s="11">
        <v>0</v>
      </c>
      <c r="K207" s="11">
        <v>54675.05</v>
      </c>
      <c r="L207" s="11">
        <v>438.56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54675.05</v>
      </c>
      <c r="T207" s="11">
        <v>39365.279999999999</v>
      </c>
      <c r="U207" s="11">
        <v>198.77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39564.050000000003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f>VLOOKUP(E207,[1]Aplicado!$C$151:$AL$1340,36,0)</f>
        <v>0</v>
      </c>
      <c r="AU207" s="11">
        <f t="shared" si="3"/>
        <v>0</v>
      </c>
      <c r="AV207" s="11">
        <v>31816.91</v>
      </c>
      <c r="AW207" s="11">
        <v>39564.050000000003</v>
      </c>
      <c r="AX207" s="12">
        <v>44</v>
      </c>
      <c r="AY207" s="12">
        <v>300</v>
      </c>
      <c r="AZ207" s="11">
        <v>248088.73499999999</v>
      </c>
      <c r="BA207" s="11">
        <v>68850</v>
      </c>
      <c r="BB207" s="13">
        <v>90</v>
      </c>
      <c r="BC207" s="13">
        <v>71.470653594771306</v>
      </c>
      <c r="BD207" s="13">
        <v>10.24</v>
      </c>
      <c r="BE207" s="13"/>
      <c r="BF207" s="9" t="s">
        <v>257</v>
      </c>
      <c r="BG207" s="6"/>
      <c r="BH207" s="9" t="s">
        <v>37</v>
      </c>
      <c r="BI207" s="9" t="s">
        <v>363</v>
      </c>
      <c r="BJ207" s="9" t="s">
        <v>364</v>
      </c>
      <c r="BK207" s="9" t="s">
        <v>261</v>
      </c>
      <c r="BL207" s="7" t="s">
        <v>0</v>
      </c>
      <c r="BM207" s="13">
        <v>444470.48539054999</v>
      </c>
      <c r="BN207" s="7" t="s">
        <v>184</v>
      </c>
      <c r="BO207" s="13"/>
      <c r="BP207" s="14">
        <v>37659</v>
      </c>
      <c r="BQ207" s="14">
        <v>46790</v>
      </c>
      <c r="BR207" s="13">
        <v>20448.349999999999</v>
      </c>
      <c r="BS207" s="13">
        <v>59.21</v>
      </c>
      <c r="BT207" s="13">
        <v>43.42</v>
      </c>
    </row>
    <row r="208" spans="1:72" s="2" customFormat="1" ht="18.2" customHeight="1" x14ac:dyDescent="0.15">
      <c r="A208" s="15">
        <v>206</v>
      </c>
      <c r="B208" s="16" t="s">
        <v>182</v>
      </c>
      <c r="C208" s="16" t="s">
        <v>256</v>
      </c>
      <c r="D208" s="17">
        <v>45474</v>
      </c>
      <c r="E208" s="18" t="s">
        <v>127</v>
      </c>
      <c r="F208" s="19">
        <v>154</v>
      </c>
      <c r="G208" s="19">
        <v>154</v>
      </c>
      <c r="H208" s="20">
        <v>3870.2200000000298</v>
      </c>
      <c r="I208" s="20">
        <v>341150.05</v>
      </c>
      <c r="J208" s="20">
        <v>0</v>
      </c>
      <c r="K208" s="20">
        <v>345020.27</v>
      </c>
      <c r="L208" s="20">
        <v>3870.22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345020.27</v>
      </c>
      <c r="T208" s="20">
        <v>262893.2</v>
      </c>
      <c r="U208" s="20">
        <v>31.45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262924.65000000002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f t="shared" si="3"/>
        <v>0</v>
      </c>
      <c r="AV208" s="20">
        <v>345020.27</v>
      </c>
      <c r="AW208" s="20">
        <v>262924.65000000002</v>
      </c>
      <c r="AX208" s="21">
        <v>0</v>
      </c>
      <c r="AY208" s="21">
        <v>240</v>
      </c>
      <c r="AZ208" s="20">
        <v>2494800</v>
      </c>
      <c r="BA208" s="20">
        <v>413509.43</v>
      </c>
      <c r="BB208" s="22">
        <v>56.51</v>
      </c>
      <c r="BC208" s="22">
        <v>47.150304305514901</v>
      </c>
      <c r="BD208" s="22">
        <v>9.75</v>
      </c>
      <c r="BE208" s="22"/>
      <c r="BF208" s="18" t="s">
        <v>257</v>
      </c>
      <c r="BG208" s="15"/>
      <c r="BH208" s="18" t="s">
        <v>321</v>
      </c>
      <c r="BI208" s="18" t="s">
        <v>491</v>
      </c>
      <c r="BJ208" s="18" t="s">
        <v>477</v>
      </c>
      <c r="BK208" s="18" t="s">
        <v>261</v>
      </c>
      <c r="BL208" s="16" t="s">
        <v>0</v>
      </c>
      <c r="BM208" s="22">
        <v>2804777.0761339702</v>
      </c>
      <c r="BN208" s="16" t="s">
        <v>184</v>
      </c>
      <c r="BO208" s="22"/>
      <c r="BP208" s="23">
        <v>38148</v>
      </c>
      <c r="BQ208" s="23">
        <v>45444</v>
      </c>
      <c r="BR208" s="22">
        <v>72738.06</v>
      </c>
      <c r="BS208" s="22">
        <v>0</v>
      </c>
      <c r="BT208" s="22">
        <v>0</v>
      </c>
    </row>
    <row r="209" spans="1:72" s="2" customFormat="1" ht="18.2" customHeight="1" x14ac:dyDescent="0.15">
      <c r="A209" s="6">
        <v>207</v>
      </c>
      <c r="B209" s="7" t="s">
        <v>35</v>
      </c>
      <c r="C209" s="7" t="s">
        <v>256</v>
      </c>
      <c r="D209" s="8">
        <v>45474</v>
      </c>
      <c r="E209" s="9" t="s">
        <v>492</v>
      </c>
      <c r="F209" s="10">
        <v>0</v>
      </c>
      <c r="G209" s="10">
        <v>0</v>
      </c>
      <c r="H209" s="11">
        <v>29421.23</v>
      </c>
      <c r="I209" s="11">
        <v>0</v>
      </c>
      <c r="J209" s="11">
        <v>0</v>
      </c>
      <c r="K209" s="11">
        <v>29421.23</v>
      </c>
      <c r="L209" s="11">
        <v>517.98</v>
      </c>
      <c r="M209" s="11">
        <v>0</v>
      </c>
      <c r="N209" s="11">
        <v>0</v>
      </c>
      <c r="O209" s="11">
        <v>0</v>
      </c>
      <c r="P209" s="11">
        <v>517.98</v>
      </c>
      <c r="Q209" s="11">
        <v>135.54</v>
      </c>
      <c r="R209" s="11">
        <v>0</v>
      </c>
      <c r="S209" s="11">
        <v>28767.71</v>
      </c>
      <c r="T209" s="11">
        <v>0</v>
      </c>
      <c r="U209" s="11">
        <v>251.37</v>
      </c>
      <c r="V209" s="11">
        <v>0</v>
      </c>
      <c r="W209" s="11">
        <v>0</v>
      </c>
      <c r="X209" s="11">
        <v>251.37</v>
      </c>
      <c r="Y209" s="11">
        <v>0</v>
      </c>
      <c r="Z209" s="11">
        <v>0</v>
      </c>
      <c r="AA209" s="11">
        <v>0</v>
      </c>
      <c r="AB209" s="11">
        <v>197.01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108.04</v>
      </c>
      <c r="AI209" s="11">
        <v>16.03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0.185748</v>
      </c>
      <c r="AT209" s="11">
        <f>VLOOKUP(E209,[1]Aplicado!$C$151:$AL$1340,36,0)</f>
        <v>0</v>
      </c>
      <c r="AU209" s="11">
        <f t="shared" si="3"/>
        <v>1225.7842519999999</v>
      </c>
      <c r="AV209" s="11">
        <v>0</v>
      </c>
      <c r="AW209" s="11">
        <v>0</v>
      </c>
      <c r="AX209" s="12">
        <v>100</v>
      </c>
      <c r="AY209" s="12">
        <v>360</v>
      </c>
      <c r="AZ209" s="11">
        <v>301133.57</v>
      </c>
      <c r="BA209" s="11">
        <v>85500</v>
      </c>
      <c r="BB209" s="13">
        <v>90</v>
      </c>
      <c r="BC209" s="13">
        <v>30.2818</v>
      </c>
      <c r="BD209" s="13">
        <v>10.3</v>
      </c>
      <c r="BE209" s="13"/>
      <c r="BF209" s="9" t="s">
        <v>257</v>
      </c>
      <c r="BG209" s="6"/>
      <c r="BH209" s="9" t="s">
        <v>270</v>
      </c>
      <c r="BI209" s="9" t="s">
        <v>179</v>
      </c>
      <c r="BJ209" s="9" t="s">
        <v>350</v>
      </c>
      <c r="BK209" s="9" t="s">
        <v>20</v>
      </c>
      <c r="BL209" s="7" t="s">
        <v>0</v>
      </c>
      <c r="BM209" s="13">
        <v>233861.66134781</v>
      </c>
      <c r="BN209" s="7" t="s">
        <v>184</v>
      </c>
      <c r="BO209" s="13"/>
      <c r="BP209" s="14">
        <v>37532</v>
      </c>
      <c r="BQ209" s="14">
        <v>48490</v>
      </c>
      <c r="BR209" s="13">
        <v>0</v>
      </c>
      <c r="BS209" s="13">
        <v>197.01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35</v>
      </c>
      <c r="C210" s="16" t="s">
        <v>256</v>
      </c>
      <c r="D210" s="17">
        <v>45474</v>
      </c>
      <c r="E210" s="18" t="s">
        <v>128</v>
      </c>
      <c r="F210" s="19">
        <v>83</v>
      </c>
      <c r="G210" s="19">
        <v>82</v>
      </c>
      <c r="H210" s="20">
        <v>42772.76</v>
      </c>
      <c r="I210" s="20">
        <v>20300.77</v>
      </c>
      <c r="J210" s="20">
        <v>0</v>
      </c>
      <c r="K210" s="20">
        <v>63073.53</v>
      </c>
      <c r="L210" s="20">
        <v>340.92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63073.53</v>
      </c>
      <c r="T210" s="20">
        <v>37658.07</v>
      </c>
      <c r="U210" s="20">
        <v>359.98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38018.050000000003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f>VLOOKUP(E210,[1]Aplicado!$C$151:$AL$1340,36,0)</f>
        <v>0</v>
      </c>
      <c r="AU210" s="20">
        <f t="shared" si="3"/>
        <v>0</v>
      </c>
      <c r="AV210" s="20">
        <v>20641.689999999999</v>
      </c>
      <c r="AW210" s="20">
        <v>38018.050000000003</v>
      </c>
      <c r="AX210" s="21">
        <v>86</v>
      </c>
      <c r="AY210" s="21">
        <v>360</v>
      </c>
      <c r="AZ210" s="20">
        <v>262546.24</v>
      </c>
      <c r="BA210" s="20">
        <v>79200</v>
      </c>
      <c r="BB210" s="22">
        <v>90</v>
      </c>
      <c r="BC210" s="22">
        <v>71.674465909090898</v>
      </c>
      <c r="BD210" s="22">
        <v>10.1</v>
      </c>
      <c r="BE210" s="22"/>
      <c r="BF210" s="18" t="s">
        <v>257</v>
      </c>
      <c r="BG210" s="15"/>
      <c r="BH210" s="18" t="s">
        <v>270</v>
      </c>
      <c r="BI210" s="18" t="s">
        <v>179</v>
      </c>
      <c r="BJ210" s="18" t="s">
        <v>493</v>
      </c>
      <c r="BK210" s="18" t="s">
        <v>261</v>
      </c>
      <c r="BL210" s="16" t="s">
        <v>0</v>
      </c>
      <c r="BM210" s="22">
        <v>512744.34123783</v>
      </c>
      <c r="BN210" s="16" t="s">
        <v>184</v>
      </c>
      <c r="BO210" s="22"/>
      <c r="BP210" s="23">
        <v>37109</v>
      </c>
      <c r="BQ210" s="23">
        <v>48066</v>
      </c>
      <c r="BR210" s="22">
        <v>23324.89</v>
      </c>
      <c r="BS210" s="22">
        <v>105.78</v>
      </c>
      <c r="BT210" s="22">
        <v>43.63</v>
      </c>
    </row>
    <row r="211" spans="1:72" s="2" customFormat="1" ht="18.2" customHeight="1" x14ac:dyDescent="0.15">
      <c r="A211" s="6">
        <v>209</v>
      </c>
      <c r="B211" s="7" t="s">
        <v>35</v>
      </c>
      <c r="C211" s="7" t="s">
        <v>256</v>
      </c>
      <c r="D211" s="8">
        <v>45474</v>
      </c>
      <c r="E211" s="9" t="s">
        <v>129</v>
      </c>
      <c r="F211" s="10">
        <v>147</v>
      </c>
      <c r="G211" s="10">
        <v>147</v>
      </c>
      <c r="H211" s="11">
        <v>0</v>
      </c>
      <c r="I211" s="11">
        <v>109304.94</v>
      </c>
      <c r="J211" s="11">
        <v>0</v>
      </c>
      <c r="K211" s="11">
        <v>109304.94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109304.94</v>
      </c>
      <c r="T211" s="11">
        <v>84097.52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84097.52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f>VLOOKUP(E211,[1]Aplicado!$C$151:$AL$1340,36,0)</f>
        <v>0</v>
      </c>
      <c r="AU211" s="11">
        <f t="shared" si="3"/>
        <v>0</v>
      </c>
      <c r="AV211" s="11">
        <v>109304.94</v>
      </c>
      <c r="AW211" s="11">
        <v>84097.52</v>
      </c>
      <c r="AX211" s="12">
        <v>0</v>
      </c>
      <c r="AY211" s="12">
        <v>240</v>
      </c>
      <c r="AZ211" s="11">
        <v>470465.26</v>
      </c>
      <c r="BA211" s="11">
        <v>132750</v>
      </c>
      <c r="BB211" s="13">
        <v>90</v>
      </c>
      <c r="BC211" s="13">
        <v>74.105044067796598</v>
      </c>
      <c r="BD211" s="13">
        <v>10.3</v>
      </c>
      <c r="BE211" s="13"/>
      <c r="BF211" s="9" t="s">
        <v>257</v>
      </c>
      <c r="BG211" s="6"/>
      <c r="BH211" s="9" t="s">
        <v>270</v>
      </c>
      <c r="BI211" s="9" t="s">
        <v>179</v>
      </c>
      <c r="BJ211" s="9" t="s">
        <v>350</v>
      </c>
      <c r="BK211" s="9" t="s">
        <v>261</v>
      </c>
      <c r="BL211" s="7" t="s">
        <v>0</v>
      </c>
      <c r="BM211" s="13">
        <v>888573.85109633999</v>
      </c>
      <c r="BN211" s="7" t="s">
        <v>184</v>
      </c>
      <c r="BO211" s="13"/>
      <c r="BP211" s="14">
        <v>37568</v>
      </c>
      <c r="BQ211" s="14">
        <v>44873</v>
      </c>
      <c r="BR211" s="13">
        <v>60922.42</v>
      </c>
      <c r="BS211" s="13">
        <v>0</v>
      </c>
      <c r="BT211" s="13">
        <v>51.62</v>
      </c>
    </row>
    <row r="212" spans="1:72" s="2" customFormat="1" ht="18.2" customHeight="1" x14ac:dyDescent="0.15">
      <c r="A212" s="15">
        <v>210</v>
      </c>
      <c r="B212" s="16" t="s">
        <v>35</v>
      </c>
      <c r="C212" s="16" t="s">
        <v>256</v>
      </c>
      <c r="D212" s="17">
        <v>45474</v>
      </c>
      <c r="E212" s="18" t="s">
        <v>494</v>
      </c>
      <c r="F212" s="19">
        <v>2</v>
      </c>
      <c r="G212" s="19">
        <v>2</v>
      </c>
      <c r="H212" s="20">
        <v>35959.99</v>
      </c>
      <c r="I212" s="20">
        <v>645.77</v>
      </c>
      <c r="J212" s="20">
        <v>0</v>
      </c>
      <c r="K212" s="20">
        <v>36605.760000000002</v>
      </c>
      <c r="L212" s="20">
        <v>238</v>
      </c>
      <c r="M212" s="20">
        <v>0</v>
      </c>
      <c r="N212" s="20">
        <v>0</v>
      </c>
      <c r="O212" s="20">
        <v>191.37</v>
      </c>
      <c r="P212" s="20">
        <v>0</v>
      </c>
      <c r="Q212" s="20">
        <v>0</v>
      </c>
      <c r="R212" s="20">
        <v>0</v>
      </c>
      <c r="S212" s="20">
        <v>36414.39</v>
      </c>
      <c r="T212" s="20">
        <v>623.34</v>
      </c>
      <c r="U212" s="20">
        <v>308.64</v>
      </c>
      <c r="V212" s="20">
        <v>0</v>
      </c>
      <c r="W212" s="20">
        <v>312.67</v>
      </c>
      <c r="X212" s="20">
        <v>0</v>
      </c>
      <c r="Y212" s="20">
        <v>0</v>
      </c>
      <c r="Z212" s="20">
        <v>0</v>
      </c>
      <c r="AA212" s="20">
        <v>619.30999999999995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134.38</v>
      </c>
      <c r="AK212" s="20">
        <v>0</v>
      </c>
      <c r="AL212" s="20">
        <v>0</v>
      </c>
      <c r="AM212" s="20">
        <v>42.6</v>
      </c>
      <c r="AN212" s="20">
        <v>0</v>
      </c>
      <c r="AO212" s="20">
        <v>76.150000000000006</v>
      </c>
      <c r="AP212" s="20">
        <v>11.51</v>
      </c>
      <c r="AQ212" s="20">
        <v>1E-3</v>
      </c>
      <c r="AR212" s="20">
        <v>0</v>
      </c>
      <c r="AS212" s="20">
        <v>0</v>
      </c>
      <c r="AT212" s="20">
        <f>VLOOKUP(E212,[1]Aplicado!$C$151:$AL$1340,36,0)</f>
        <v>0</v>
      </c>
      <c r="AU212" s="20">
        <f t="shared" si="3"/>
        <v>768.68099999999993</v>
      </c>
      <c r="AV212" s="20">
        <v>692.4</v>
      </c>
      <c r="AW212" s="20">
        <v>619.30999999999995</v>
      </c>
      <c r="AX212" s="21">
        <v>102</v>
      </c>
      <c r="AY212" s="21">
        <v>360</v>
      </c>
      <c r="AZ212" s="20">
        <v>215451.22500000001</v>
      </c>
      <c r="BA212" s="20">
        <v>60750</v>
      </c>
      <c r="BB212" s="22">
        <v>90</v>
      </c>
      <c r="BC212" s="22">
        <v>53.947244444444401</v>
      </c>
      <c r="BD212" s="22">
        <v>10.3</v>
      </c>
      <c r="BE212" s="22"/>
      <c r="BF212" s="18" t="s">
        <v>257</v>
      </c>
      <c r="BG212" s="15"/>
      <c r="BH212" s="18" t="s">
        <v>37</v>
      </c>
      <c r="BI212" s="18" t="s">
        <v>367</v>
      </c>
      <c r="BJ212" s="18" t="s">
        <v>368</v>
      </c>
      <c r="BK212" s="18" t="s">
        <v>279</v>
      </c>
      <c r="BL212" s="16" t="s">
        <v>0</v>
      </c>
      <c r="BM212" s="22">
        <v>296023.90118529001</v>
      </c>
      <c r="BN212" s="16" t="s">
        <v>184</v>
      </c>
      <c r="BO212" s="22"/>
      <c r="BP212" s="23">
        <v>37574</v>
      </c>
      <c r="BQ212" s="23">
        <v>48532</v>
      </c>
      <c r="BR212" s="22">
        <v>484.72</v>
      </c>
      <c r="BS212" s="22">
        <v>134.38</v>
      </c>
      <c r="BT212" s="22">
        <v>42.6</v>
      </c>
    </row>
    <row r="213" spans="1:72" s="2" customFormat="1" ht="18.2" customHeight="1" x14ac:dyDescent="0.15">
      <c r="A213" s="6">
        <v>211</v>
      </c>
      <c r="B213" s="7" t="s">
        <v>35</v>
      </c>
      <c r="C213" s="7" t="s">
        <v>256</v>
      </c>
      <c r="D213" s="8">
        <v>45474</v>
      </c>
      <c r="E213" s="9" t="s">
        <v>130</v>
      </c>
      <c r="F213" s="10">
        <v>208</v>
      </c>
      <c r="G213" s="10">
        <v>207</v>
      </c>
      <c r="H213" s="11">
        <v>37284.15</v>
      </c>
      <c r="I213" s="11">
        <v>21939.200000000001</v>
      </c>
      <c r="J213" s="11">
        <v>0</v>
      </c>
      <c r="K213" s="11">
        <v>59223.35</v>
      </c>
      <c r="L213" s="11">
        <v>226.63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59223.35</v>
      </c>
      <c r="T213" s="11">
        <v>91761.93</v>
      </c>
      <c r="U213" s="11">
        <v>320.01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92081.94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f>VLOOKUP(E213,[1]Aplicado!$C$151:$AL$1340,36,0)</f>
        <v>0</v>
      </c>
      <c r="AU213" s="11">
        <f t="shared" si="3"/>
        <v>0</v>
      </c>
      <c r="AV213" s="11">
        <v>22165.83</v>
      </c>
      <c r="AW213" s="11">
        <v>92081.94</v>
      </c>
      <c r="AX213" s="12">
        <v>104</v>
      </c>
      <c r="AY213" s="12">
        <v>360</v>
      </c>
      <c r="AZ213" s="11">
        <v>218261.92499999999</v>
      </c>
      <c r="BA213" s="11">
        <v>60750</v>
      </c>
      <c r="BB213" s="13">
        <v>90</v>
      </c>
      <c r="BC213" s="13">
        <v>87.738296296296298</v>
      </c>
      <c r="BD213" s="13">
        <v>10.3</v>
      </c>
      <c r="BE213" s="13"/>
      <c r="BF213" s="9" t="s">
        <v>257</v>
      </c>
      <c r="BG213" s="6"/>
      <c r="BH213" s="9" t="s">
        <v>37</v>
      </c>
      <c r="BI213" s="9" t="s">
        <v>367</v>
      </c>
      <c r="BJ213" s="9" t="s">
        <v>368</v>
      </c>
      <c r="BK213" s="9" t="s">
        <v>261</v>
      </c>
      <c r="BL213" s="7" t="s">
        <v>0</v>
      </c>
      <c r="BM213" s="13">
        <v>481445.03061184997</v>
      </c>
      <c r="BN213" s="7" t="s">
        <v>184</v>
      </c>
      <c r="BO213" s="13"/>
      <c r="BP213" s="14">
        <v>37642</v>
      </c>
      <c r="BQ213" s="14">
        <v>48600</v>
      </c>
      <c r="BR213" s="13">
        <v>50231.38</v>
      </c>
      <c r="BS213" s="13">
        <v>134.38</v>
      </c>
      <c r="BT213" s="13">
        <v>43.55</v>
      </c>
    </row>
    <row r="214" spans="1:72" s="2" customFormat="1" ht="18.2" customHeight="1" x14ac:dyDescent="0.15">
      <c r="A214" s="15">
        <v>212</v>
      </c>
      <c r="B214" s="16" t="s">
        <v>35</v>
      </c>
      <c r="C214" s="16" t="s">
        <v>256</v>
      </c>
      <c r="D214" s="17">
        <v>45474</v>
      </c>
      <c r="E214" s="18" t="s">
        <v>15</v>
      </c>
      <c r="F214" s="19">
        <v>181</v>
      </c>
      <c r="G214" s="19">
        <v>180</v>
      </c>
      <c r="H214" s="20">
        <v>78212.160000000003</v>
      </c>
      <c r="I214" s="20">
        <v>45576.52</v>
      </c>
      <c r="J214" s="20">
        <v>0</v>
      </c>
      <c r="K214" s="20">
        <v>123788.68</v>
      </c>
      <c r="L214" s="20">
        <v>497.05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123788.68</v>
      </c>
      <c r="T214" s="20">
        <v>165671.85999999999</v>
      </c>
      <c r="U214" s="20">
        <v>671.29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166343.15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f>VLOOKUP(E214,[1]Aplicado!$C$151:$AL$1340,36,0)</f>
        <v>0</v>
      </c>
      <c r="AU214" s="20">
        <f t="shared" si="3"/>
        <v>0</v>
      </c>
      <c r="AV214" s="20">
        <v>46073.57</v>
      </c>
      <c r="AW214" s="20">
        <v>166343.15</v>
      </c>
      <c r="AX214" s="21">
        <v>100</v>
      </c>
      <c r="AY214" s="21">
        <v>360</v>
      </c>
      <c r="AZ214" s="20">
        <v>460379.82390000002</v>
      </c>
      <c r="BA214" s="20">
        <v>129841.88</v>
      </c>
      <c r="BB214" s="22">
        <v>90</v>
      </c>
      <c r="BC214" s="22">
        <v>85.804219717089694</v>
      </c>
      <c r="BD214" s="22">
        <v>10.3</v>
      </c>
      <c r="BE214" s="22"/>
      <c r="BF214" s="18" t="s">
        <v>257</v>
      </c>
      <c r="BG214" s="15"/>
      <c r="BH214" s="18" t="s">
        <v>280</v>
      </c>
      <c r="BI214" s="18" t="s">
        <v>281</v>
      </c>
      <c r="BJ214" s="18" t="s">
        <v>495</v>
      </c>
      <c r="BK214" s="18" t="s">
        <v>261</v>
      </c>
      <c r="BL214" s="16" t="s">
        <v>0</v>
      </c>
      <c r="BM214" s="22">
        <v>1006316.67799948</v>
      </c>
      <c r="BN214" s="16" t="s">
        <v>184</v>
      </c>
      <c r="BO214" s="22"/>
      <c r="BP214" s="23">
        <v>37559</v>
      </c>
      <c r="BQ214" s="23">
        <v>48517</v>
      </c>
      <c r="BR214" s="22">
        <v>69867.77</v>
      </c>
      <c r="BS214" s="22">
        <v>188.74</v>
      </c>
      <c r="BT214" s="22">
        <v>42.71</v>
      </c>
    </row>
    <row r="215" spans="1:72" s="2" customFormat="1" ht="18.2" customHeight="1" x14ac:dyDescent="0.15">
      <c r="A215" s="6">
        <v>213</v>
      </c>
      <c r="B215" s="7" t="s">
        <v>35</v>
      </c>
      <c r="C215" s="7" t="s">
        <v>256</v>
      </c>
      <c r="D215" s="8">
        <v>45474</v>
      </c>
      <c r="E215" s="9" t="s">
        <v>131</v>
      </c>
      <c r="F215" s="10">
        <v>33</v>
      </c>
      <c r="G215" s="10">
        <v>32</v>
      </c>
      <c r="H215" s="11">
        <v>43578.73</v>
      </c>
      <c r="I215" s="11">
        <v>12103.39</v>
      </c>
      <c r="J215" s="11">
        <v>0</v>
      </c>
      <c r="K215" s="11">
        <v>55682.12</v>
      </c>
      <c r="L215" s="11">
        <v>422.27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55682.12</v>
      </c>
      <c r="T215" s="11">
        <v>14054.39</v>
      </c>
      <c r="U215" s="11">
        <v>370.39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14424.78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f>VLOOKUP(E215,[1]Aplicado!$C$151:$AL$1340,36,0)</f>
        <v>0</v>
      </c>
      <c r="AU215" s="11">
        <f t="shared" si="3"/>
        <v>0</v>
      </c>
      <c r="AV215" s="11">
        <v>12525.66</v>
      </c>
      <c r="AW215" s="11">
        <v>14424.78</v>
      </c>
      <c r="AX215" s="12">
        <v>79</v>
      </c>
      <c r="AY215" s="12">
        <v>360</v>
      </c>
      <c r="AZ215" s="11">
        <v>307098.85249999998</v>
      </c>
      <c r="BA215" s="11">
        <v>88825</v>
      </c>
      <c r="BB215" s="13">
        <v>85</v>
      </c>
      <c r="BC215" s="13">
        <v>53.284325358851703</v>
      </c>
      <c r="BD215" s="13">
        <v>10.199999999999999</v>
      </c>
      <c r="BE215" s="13"/>
      <c r="BF215" s="9" t="s">
        <v>257</v>
      </c>
      <c r="BG215" s="6"/>
      <c r="BH215" s="9" t="s">
        <v>39</v>
      </c>
      <c r="BI215" s="9" t="s">
        <v>496</v>
      </c>
      <c r="BJ215" s="9" t="s">
        <v>497</v>
      </c>
      <c r="BK215" s="9" t="s">
        <v>261</v>
      </c>
      <c r="BL215" s="7" t="s">
        <v>0</v>
      </c>
      <c r="BM215" s="13">
        <v>452657.27061931998</v>
      </c>
      <c r="BN215" s="7" t="s">
        <v>184</v>
      </c>
      <c r="BO215" s="13"/>
      <c r="BP215" s="14">
        <v>36921</v>
      </c>
      <c r="BQ215" s="14">
        <v>47878</v>
      </c>
      <c r="BR215" s="13">
        <v>11339.37</v>
      </c>
      <c r="BS215" s="13">
        <v>124.94</v>
      </c>
      <c r="BT215" s="13">
        <v>44.29</v>
      </c>
    </row>
    <row r="216" spans="1:72" s="2" customFormat="1" ht="18.2" customHeight="1" x14ac:dyDescent="0.15">
      <c r="A216" s="15">
        <v>214</v>
      </c>
      <c r="B216" s="16" t="s">
        <v>35</v>
      </c>
      <c r="C216" s="16" t="s">
        <v>256</v>
      </c>
      <c r="D216" s="17">
        <v>45474</v>
      </c>
      <c r="E216" s="18" t="s">
        <v>132</v>
      </c>
      <c r="F216" s="19">
        <v>29</v>
      </c>
      <c r="G216" s="19">
        <v>28</v>
      </c>
      <c r="H216" s="20">
        <v>33102.43</v>
      </c>
      <c r="I216" s="20">
        <v>5389.36</v>
      </c>
      <c r="J216" s="20">
        <v>0</v>
      </c>
      <c r="K216" s="20">
        <v>38491.79</v>
      </c>
      <c r="L216" s="20">
        <v>210.78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38491.79</v>
      </c>
      <c r="T216" s="20">
        <v>8962.74</v>
      </c>
      <c r="U216" s="20">
        <v>284.12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9246.86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f>VLOOKUP(E216,[1]Aplicado!$C$151:$AL$1340,36,0)</f>
        <v>0</v>
      </c>
      <c r="AU216" s="20">
        <f t="shared" si="3"/>
        <v>0</v>
      </c>
      <c r="AV216" s="20">
        <v>5600.14</v>
      </c>
      <c r="AW216" s="20">
        <v>9246.86</v>
      </c>
      <c r="AX216" s="21">
        <v>101</v>
      </c>
      <c r="AY216" s="21">
        <v>360</v>
      </c>
      <c r="AZ216" s="20">
        <v>317793</v>
      </c>
      <c r="BA216" s="20">
        <v>55000</v>
      </c>
      <c r="BB216" s="22">
        <v>55</v>
      </c>
      <c r="BC216" s="22">
        <v>38.491790000000002</v>
      </c>
      <c r="BD216" s="22">
        <v>10.3</v>
      </c>
      <c r="BE216" s="22"/>
      <c r="BF216" s="18" t="s">
        <v>257</v>
      </c>
      <c r="BG216" s="15"/>
      <c r="BH216" s="18" t="s">
        <v>267</v>
      </c>
      <c r="BI216" s="18" t="s">
        <v>268</v>
      </c>
      <c r="BJ216" s="18" t="s">
        <v>293</v>
      </c>
      <c r="BK216" s="18" t="s">
        <v>261</v>
      </c>
      <c r="BL216" s="16" t="s">
        <v>0</v>
      </c>
      <c r="BM216" s="22">
        <v>312911.73185669002</v>
      </c>
      <c r="BN216" s="16" t="s">
        <v>184</v>
      </c>
      <c r="BO216" s="22"/>
      <c r="BP216" s="23">
        <v>37543</v>
      </c>
      <c r="BQ216" s="23">
        <v>48501</v>
      </c>
      <c r="BR216" s="22">
        <v>10054.469999999999</v>
      </c>
      <c r="BS216" s="22">
        <v>196.17</v>
      </c>
      <c r="BT216" s="22">
        <v>42.79</v>
      </c>
    </row>
    <row r="217" spans="1:72" s="2" customFormat="1" ht="18.2" customHeight="1" x14ac:dyDescent="0.15">
      <c r="A217" s="6">
        <v>215</v>
      </c>
      <c r="B217" s="7" t="s">
        <v>35</v>
      </c>
      <c r="C217" s="7" t="s">
        <v>256</v>
      </c>
      <c r="D217" s="8">
        <v>45474</v>
      </c>
      <c r="E217" s="9" t="s">
        <v>498</v>
      </c>
      <c r="F217" s="10">
        <v>0</v>
      </c>
      <c r="G217" s="10">
        <v>0</v>
      </c>
      <c r="H217" s="11">
        <v>34190.5</v>
      </c>
      <c r="I217" s="11">
        <v>0</v>
      </c>
      <c r="J217" s="11">
        <v>0.02</v>
      </c>
      <c r="K217" s="11">
        <v>34190.5</v>
      </c>
      <c r="L217" s="11">
        <v>502.26</v>
      </c>
      <c r="M217" s="11">
        <v>0</v>
      </c>
      <c r="N217" s="11">
        <v>0</v>
      </c>
      <c r="O217" s="11">
        <v>0</v>
      </c>
      <c r="P217" s="11">
        <v>502.26</v>
      </c>
      <c r="Q217" s="11">
        <v>25.92</v>
      </c>
      <c r="R217" s="11">
        <v>0</v>
      </c>
      <c r="S217" s="11">
        <v>33662.32</v>
      </c>
      <c r="T217" s="11">
        <v>0</v>
      </c>
      <c r="U217" s="11">
        <v>290.39999999999998</v>
      </c>
      <c r="V217" s="11">
        <v>0</v>
      </c>
      <c r="W217" s="11">
        <v>0</v>
      </c>
      <c r="X217" s="11">
        <v>290.39999999999998</v>
      </c>
      <c r="Y217" s="11">
        <v>0</v>
      </c>
      <c r="Z217" s="11">
        <v>0</v>
      </c>
      <c r="AA217" s="11">
        <v>0</v>
      </c>
      <c r="AB217" s="11">
        <v>125.34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106.99</v>
      </c>
      <c r="AI217" s="11">
        <v>54.83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0.25217400000000001</v>
      </c>
      <c r="AT217" s="11">
        <f>VLOOKUP(E217,[1]Aplicado!$C$151:$AL$1340,36,0)</f>
        <v>0</v>
      </c>
      <c r="AU217" s="11">
        <f t="shared" si="3"/>
        <v>1105.4678260000001</v>
      </c>
      <c r="AV217" s="11">
        <v>0</v>
      </c>
      <c r="AW217" s="11">
        <v>0</v>
      </c>
      <c r="AX217" s="12">
        <v>62</v>
      </c>
      <c r="AY217" s="12">
        <v>360</v>
      </c>
      <c r="AZ217" s="11">
        <v>270128.73800000001</v>
      </c>
      <c r="BA217" s="11">
        <v>88825</v>
      </c>
      <c r="BB217" s="13">
        <v>85</v>
      </c>
      <c r="BC217" s="13">
        <v>32.212746411483302</v>
      </c>
      <c r="BD217" s="13">
        <v>10.199999999999999</v>
      </c>
      <c r="BE217" s="13"/>
      <c r="BF217" s="9" t="s">
        <v>257</v>
      </c>
      <c r="BG217" s="6"/>
      <c r="BH217" s="9" t="s">
        <v>294</v>
      </c>
      <c r="BI217" s="9" t="s">
        <v>180</v>
      </c>
      <c r="BJ217" s="9" t="s">
        <v>499</v>
      </c>
      <c r="BK217" s="9" t="s">
        <v>20</v>
      </c>
      <c r="BL217" s="7" t="s">
        <v>0</v>
      </c>
      <c r="BM217" s="13">
        <v>273651.46826152003</v>
      </c>
      <c r="BN217" s="7" t="s">
        <v>184</v>
      </c>
      <c r="BO217" s="13"/>
      <c r="BP217" s="14">
        <v>36396</v>
      </c>
      <c r="BQ217" s="14">
        <v>47354</v>
      </c>
      <c r="BR217" s="13">
        <v>0</v>
      </c>
      <c r="BS217" s="13">
        <v>125.34</v>
      </c>
      <c r="BT217" s="13">
        <v>0</v>
      </c>
    </row>
    <row r="218" spans="1:72" s="2" customFormat="1" ht="18.2" customHeight="1" x14ac:dyDescent="0.15">
      <c r="A218" s="15">
        <v>216</v>
      </c>
      <c r="B218" s="16" t="s">
        <v>35</v>
      </c>
      <c r="C218" s="16" t="s">
        <v>256</v>
      </c>
      <c r="D218" s="17">
        <v>45474</v>
      </c>
      <c r="E218" s="18" t="s">
        <v>133</v>
      </c>
      <c r="F218" s="19">
        <v>4</v>
      </c>
      <c r="G218" s="19">
        <v>4</v>
      </c>
      <c r="H218" s="20">
        <v>39912.11</v>
      </c>
      <c r="I218" s="20">
        <v>2207.0500000000002</v>
      </c>
      <c r="J218" s="20">
        <v>0</v>
      </c>
      <c r="K218" s="20">
        <v>42119.16</v>
      </c>
      <c r="L218" s="20">
        <v>453.44</v>
      </c>
      <c r="M218" s="20">
        <v>0</v>
      </c>
      <c r="N218" s="20">
        <v>0</v>
      </c>
      <c r="O218" s="20">
        <v>434.65</v>
      </c>
      <c r="P218" s="20">
        <v>0</v>
      </c>
      <c r="Q218" s="20">
        <v>0</v>
      </c>
      <c r="R218" s="20">
        <v>0</v>
      </c>
      <c r="S218" s="20">
        <v>41684.51</v>
      </c>
      <c r="T218" s="20">
        <v>1427.09</v>
      </c>
      <c r="U218" s="20">
        <v>339.22</v>
      </c>
      <c r="V218" s="20">
        <v>0</v>
      </c>
      <c r="W218" s="20">
        <v>215.17</v>
      </c>
      <c r="X218" s="20">
        <v>0</v>
      </c>
      <c r="Y218" s="20">
        <v>0</v>
      </c>
      <c r="Z218" s="20">
        <v>0</v>
      </c>
      <c r="AA218" s="20">
        <v>1551.14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125.24</v>
      </c>
      <c r="AK218" s="20">
        <v>0</v>
      </c>
      <c r="AL218" s="20">
        <v>0</v>
      </c>
      <c r="AM218" s="20">
        <v>41.94</v>
      </c>
      <c r="AN218" s="20">
        <v>0</v>
      </c>
      <c r="AO218" s="20">
        <v>106.99</v>
      </c>
      <c r="AP218" s="20">
        <v>55.07</v>
      </c>
      <c r="AQ218" s="20">
        <v>0</v>
      </c>
      <c r="AR218" s="20">
        <v>0</v>
      </c>
      <c r="AS218" s="20">
        <v>4.9199999999999999E-3</v>
      </c>
      <c r="AT218" s="20">
        <f>VLOOKUP(E218,[1]Aplicado!$C$151:$AL$1340,36,0)</f>
        <v>0</v>
      </c>
      <c r="AU218" s="20">
        <f t="shared" si="3"/>
        <v>979.05507999999998</v>
      </c>
      <c r="AV218" s="20">
        <v>2225.84</v>
      </c>
      <c r="AW218" s="20">
        <v>1551.14</v>
      </c>
      <c r="AX218" s="21">
        <v>66</v>
      </c>
      <c r="AY218" s="21">
        <v>360</v>
      </c>
      <c r="AZ218" s="20">
        <v>276888.63400000002</v>
      </c>
      <c r="BA218" s="20">
        <v>88825</v>
      </c>
      <c r="BB218" s="22">
        <v>85</v>
      </c>
      <c r="BC218" s="22">
        <v>39.889483253588502</v>
      </c>
      <c r="BD218" s="22">
        <v>10.199999999999999</v>
      </c>
      <c r="BE218" s="22"/>
      <c r="BF218" s="18" t="s">
        <v>257</v>
      </c>
      <c r="BG218" s="15"/>
      <c r="BH218" s="18" t="s">
        <v>294</v>
      </c>
      <c r="BI218" s="18" t="s">
        <v>180</v>
      </c>
      <c r="BJ218" s="18" t="s">
        <v>499</v>
      </c>
      <c r="BK218" s="18" t="s">
        <v>279</v>
      </c>
      <c r="BL218" s="16" t="s">
        <v>0</v>
      </c>
      <c r="BM218" s="22">
        <v>338866.34567260998</v>
      </c>
      <c r="BN218" s="16" t="s">
        <v>184</v>
      </c>
      <c r="BO218" s="22"/>
      <c r="BP218" s="23">
        <v>36497</v>
      </c>
      <c r="BQ218" s="23">
        <v>47455</v>
      </c>
      <c r="BR218" s="22">
        <v>1273.0899999999999</v>
      </c>
      <c r="BS218" s="22">
        <v>125.24</v>
      </c>
      <c r="BT218" s="22">
        <v>41.94</v>
      </c>
    </row>
    <row r="219" spans="1:72" s="2" customFormat="1" ht="18.2" customHeight="1" x14ac:dyDescent="0.15">
      <c r="A219" s="6">
        <v>217</v>
      </c>
      <c r="B219" s="7" t="s">
        <v>35</v>
      </c>
      <c r="C219" s="7" t="s">
        <v>256</v>
      </c>
      <c r="D219" s="8">
        <v>45474</v>
      </c>
      <c r="E219" s="9" t="s">
        <v>500</v>
      </c>
      <c r="F219" s="10">
        <v>1</v>
      </c>
      <c r="G219" s="10">
        <v>1</v>
      </c>
      <c r="H219" s="11">
        <v>26874.37</v>
      </c>
      <c r="I219" s="11">
        <v>1110</v>
      </c>
      <c r="J219" s="11">
        <v>0</v>
      </c>
      <c r="K219" s="11">
        <v>27984.37</v>
      </c>
      <c r="L219" s="11">
        <v>564.26</v>
      </c>
      <c r="M219" s="11">
        <v>0</v>
      </c>
      <c r="N219" s="11">
        <v>0</v>
      </c>
      <c r="O219" s="11">
        <v>554.79</v>
      </c>
      <c r="P219" s="11">
        <v>0</v>
      </c>
      <c r="Q219" s="11">
        <v>0</v>
      </c>
      <c r="R219" s="11">
        <v>0</v>
      </c>
      <c r="S219" s="11">
        <v>27429.58</v>
      </c>
      <c r="T219" s="11">
        <v>471.02</v>
      </c>
      <c r="U219" s="11">
        <v>228.4</v>
      </c>
      <c r="V219" s="11">
        <v>0</v>
      </c>
      <c r="W219" s="11">
        <v>237.87</v>
      </c>
      <c r="X219" s="11">
        <v>0</v>
      </c>
      <c r="Y219" s="11">
        <v>0</v>
      </c>
      <c r="Z219" s="11">
        <v>0</v>
      </c>
      <c r="AA219" s="11">
        <v>461.55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120.74</v>
      </c>
      <c r="AK219" s="11">
        <v>0</v>
      </c>
      <c r="AL219" s="11">
        <v>0</v>
      </c>
      <c r="AM219" s="11">
        <v>45.12</v>
      </c>
      <c r="AN219" s="11">
        <v>0</v>
      </c>
      <c r="AO219" s="11">
        <v>81.14</v>
      </c>
      <c r="AP219" s="11">
        <v>54.89</v>
      </c>
      <c r="AQ219" s="11">
        <v>4.0000000000000001E-3</v>
      </c>
      <c r="AR219" s="11">
        <v>0</v>
      </c>
      <c r="AS219" s="11">
        <v>0</v>
      </c>
      <c r="AT219" s="11">
        <f>VLOOKUP(E219,[1]Aplicado!$C$151:$AL$1340,36,0)</f>
        <v>0</v>
      </c>
      <c r="AU219" s="11">
        <f t="shared" si="3"/>
        <v>1094.5540000000001</v>
      </c>
      <c r="AV219" s="11">
        <v>1119.47</v>
      </c>
      <c r="AW219" s="11">
        <v>461.55</v>
      </c>
      <c r="AX219" s="12">
        <v>41</v>
      </c>
      <c r="AY219" s="12">
        <v>360</v>
      </c>
      <c r="AZ219" s="11">
        <v>283141.07799999998</v>
      </c>
      <c r="BA219" s="11">
        <v>88825</v>
      </c>
      <c r="BB219" s="13">
        <v>85</v>
      </c>
      <c r="BC219" s="13">
        <v>26.2484019138756</v>
      </c>
      <c r="BD219" s="13">
        <v>10.199999999999999</v>
      </c>
      <c r="BE219" s="13"/>
      <c r="BF219" s="9" t="s">
        <v>257</v>
      </c>
      <c r="BG219" s="6"/>
      <c r="BH219" s="9" t="s">
        <v>294</v>
      </c>
      <c r="BI219" s="9" t="s">
        <v>180</v>
      </c>
      <c r="BJ219" s="9" t="s">
        <v>499</v>
      </c>
      <c r="BK219" s="9" t="s">
        <v>279</v>
      </c>
      <c r="BL219" s="7" t="s">
        <v>0</v>
      </c>
      <c r="BM219" s="13">
        <v>222983.58641938001</v>
      </c>
      <c r="BN219" s="7" t="s">
        <v>184</v>
      </c>
      <c r="BO219" s="13"/>
      <c r="BP219" s="14">
        <v>36560</v>
      </c>
      <c r="BQ219" s="14">
        <v>47518</v>
      </c>
      <c r="BR219" s="13">
        <v>436.03</v>
      </c>
      <c r="BS219" s="13">
        <v>125.19</v>
      </c>
      <c r="BT219" s="13">
        <v>45.12</v>
      </c>
    </row>
    <row r="220" spans="1:72" s="2" customFormat="1" ht="18.2" customHeight="1" x14ac:dyDescent="0.15">
      <c r="A220" s="15">
        <v>218</v>
      </c>
      <c r="B220" s="16" t="s">
        <v>35</v>
      </c>
      <c r="C220" s="16" t="s">
        <v>256</v>
      </c>
      <c r="D220" s="17">
        <v>45474</v>
      </c>
      <c r="E220" s="18" t="s">
        <v>501</v>
      </c>
      <c r="F220" s="19">
        <v>0</v>
      </c>
      <c r="G220" s="19">
        <v>0</v>
      </c>
      <c r="H220" s="20">
        <v>39097.730000000003</v>
      </c>
      <c r="I220" s="20">
        <v>454.2</v>
      </c>
      <c r="J220" s="20">
        <v>0</v>
      </c>
      <c r="K220" s="20">
        <v>39551.93</v>
      </c>
      <c r="L220" s="20">
        <v>458.06</v>
      </c>
      <c r="M220" s="20">
        <v>0</v>
      </c>
      <c r="N220" s="20">
        <v>0</v>
      </c>
      <c r="O220" s="20">
        <v>454.2</v>
      </c>
      <c r="P220" s="20">
        <v>0</v>
      </c>
      <c r="Q220" s="20">
        <v>0</v>
      </c>
      <c r="R220" s="20">
        <v>0</v>
      </c>
      <c r="S220" s="20">
        <v>39097.730000000003</v>
      </c>
      <c r="T220" s="20">
        <v>338.46</v>
      </c>
      <c r="U220" s="20">
        <v>334.6</v>
      </c>
      <c r="V220" s="20">
        <v>0</v>
      </c>
      <c r="W220" s="20">
        <v>338.46</v>
      </c>
      <c r="X220" s="20">
        <v>0</v>
      </c>
      <c r="Y220" s="20">
        <v>0</v>
      </c>
      <c r="Z220" s="20">
        <v>0</v>
      </c>
      <c r="AA220" s="20">
        <v>334.6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3.24</v>
      </c>
      <c r="AI220" s="20">
        <v>55.29</v>
      </c>
      <c r="AJ220" s="20">
        <v>124.9</v>
      </c>
      <c r="AK220" s="20">
        <v>0</v>
      </c>
      <c r="AL220" s="20">
        <v>0</v>
      </c>
      <c r="AM220" s="20">
        <v>0</v>
      </c>
      <c r="AN220" s="20">
        <v>0</v>
      </c>
      <c r="AO220" s="20">
        <v>85.35</v>
      </c>
      <c r="AP220" s="20">
        <v>0</v>
      </c>
      <c r="AQ220" s="20">
        <v>0</v>
      </c>
      <c r="AR220" s="20">
        <v>0</v>
      </c>
      <c r="AS220" s="20">
        <v>0</v>
      </c>
      <c r="AT220" s="20">
        <f>VLOOKUP(E220,[1]Aplicado!$C$151:$AL$1340,36,0)</f>
        <v>0</v>
      </c>
      <c r="AU220" s="20">
        <f t="shared" si="3"/>
        <v>1061.44</v>
      </c>
      <c r="AV220" s="20">
        <v>458.06</v>
      </c>
      <c r="AW220" s="20">
        <v>334.6</v>
      </c>
      <c r="AX220" s="21">
        <v>82</v>
      </c>
      <c r="AY220" s="21">
        <v>360</v>
      </c>
      <c r="AZ220" s="20">
        <v>307555.20400000003</v>
      </c>
      <c r="BA220" s="20">
        <v>88825</v>
      </c>
      <c r="BB220" s="22">
        <v>85</v>
      </c>
      <c r="BC220" s="22">
        <v>37.414095693779899</v>
      </c>
      <c r="BD220" s="22">
        <v>10.199999999999999</v>
      </c>
      <c r="BE220" s="22"/>
      <c r="BF220" s="18" t="s">
        <v>257</v>
      </c>
      <c r="BG220" s="15"/>
      <c r="BH220" s="18" t="s">
        <v>294</v>
      </c>
      <c r="BI220" s="18" t="s">
        <v>180</v>
      </c>
      <c r="BJ220" s="18" t="s">
        <v>502</v>
      </c>
      <c r="BK220" s="18" t="s">
        <v>20</v>
      </c>
      <c r="BL220" s="16" t="s">
        <v>0</v>
      </c>
      <c r="BM220" s="22">
        <v>317837.60656402999</v>
      </c>
      <c r="BN220" s="16" t="s">
        <v>184</v>
      </c>
      <c r="BO220" s="22"/>
      <c r="BP220" s="23">
        <v>36958</v>
      </c>
      <c r="BQ220" s="23">
        <v>47915</v>
      </c>
      <c r="BR220" s="22">
        <v>228.65</v>
      </c>
      <c r="BS220" s="22">
        <v>124.9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35</v>
      </c>
      <c r="C221" s="7" t="s">
        <v>256</v>
      </c>
      <c r="D221" s="8">
        <v>45474</v>
      </c>
      <c r="E221" s="9" t="s">
        <v>134</v>
      </c>
      <c r="F221" s="10">
        <v>117</v>
      </c>
      <c r="G221" s="10">
        <v>116</v>
      </c>
      <c r="H221" s="11">
        <v>80829.009999999995</v>
      </c>
      <c r="I221" s="11">
        <v>35152.25</v>
      </c>
      <c r="J221" s="11">
        <v>0</v>
      </c>
      <c r="K221" s="11">
        <v>115981.26</v>
      </c>
      <c r="L221" s="11">
        <v>477.38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115981.26</v>
      </c>
      <c r="T221" s="11">
        <v>101869.97</v>
      </c>
      <c r="U221" s="11">
        <v>693.75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102563.72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f>VLOOKUP(E221,[1]Aplicado!$C$151:$AL$1340,36,0)</f>
        <v>0</v>
      </c>
      <c r="AU221" s="11">
        <f t="shared" si="3"/>
        <v>0</v>
      </c>
      <c r="AV221" s="11">
        <v>35629.629999999997</v>
      </c>
      <c r="AW221" s="11">
        <v>102563.72</v>
      </c>
      <c r="AX221" s="12">
        <v>105</v>
      </c>
      <c r="AY221" s="12">
        <v>360</v>
      </c>
      <c r="AZ221" s="11">
        <v>469769.54599999997</v>
      </c>
      <c r="BA221" s="11">
        <v>130151.7</v>
      </c>
      <c r="BB221" s="13">
        <v>90</v>
      </c>
      <c r="BC221" s="13">
        <v>80.201129912248604</v>
      </c>
      <c r="BD221" s="13">
        <v>10.3</v>
      </c>
      <c r="BE221" s="13"/>
      <c r="BF221" s="9" t="s">
        <v>257</v>
      </c>
      <c r="BG221" s="6"/>
      <c r="BH221" s="9" t="s">
        <v>280</v>
      </c>
      <c r="BI221" s="9" t="s">
        <v>281</v>
      </c>
      <c r="BJ221" s="9" t="s">
        <v>495</v>
      </c>
      <c r="BK221" s="9" t="s">
        <v>261</v>
      </c>
      <c r="BL221" s="7" t="s">
        <v>0</v>
      </c>
      <c r="BM221" s="13">
        <v>942847.73271185998</v>
      </c>
      <c r="BN221" s="7" t="s">
        <v>184</v>
      </c>
      <c r="BO221" s="13"/>
      <c r="BP221" s="14">
        <v>37683</v>
      </c>
      <c r="BQ221" s="14">
        <v>48641</v>
      </c>
      <c r="BR221" s="13">
        <v>46059.35</v>
      </c>
      <c r="BS221" s="13">
        <v>188.74</v>
      </c>
      <c r="BT221" s="13">
        <v>43.35</v>
      </c>
    </row>
    <row r="222" spans="1:72" s="2" customFormat="1" ht="18.2" customHeight="1" x14ac:dyDescent="0.15">
      <c r="A222" s="15">
        <v>220</v>
      </c>
      <c r="B222" s="16" t="s">
        <v>35</v>
      </c>
      <c r="C222" s="16" t="s">
        <v>256</v>
      </c>
      <c r="D222" s="17">
        <v>45474</v>
      </c>
      <c r="E222" s="18" t="s">
        <v>135</v>
      </c>
      <c r="F222" s="19">
        <v>133</v>
      </c>
      <c r="G222" s="19">
        <v>132</v>
      </c>
      <c r="H222" s="20">
        <v>52301.29</v>
      </c>
      <c r="I222" s="20">
        <v>25496.14</v>
      </c>
      <c r="J222" s="20">
        <v>0</v>
      </c>
      <c r="K222" s="20">
        <v>77797.429999999993</v>
      </c>
      <c r="L222" s="20">
        <v>322.68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77797.429999999993</v>
      </c>
      <c r="T222" s="20">
        <v>76423.45</v>
      </c>
      <c r="U222" s="20">
        <v>448.9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76872.350000000006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f>VLOOKUP(E222,[1]Aplicado!$C$151:$AL$1340,36,0)</f>
        <v>0</v>
      </c>
      <c r="AU222" s="20">
        <f t="shared" si="3"/>
        <v>0</v>
      </c>
      <c r="AV222" s="20">
        <v>25818.82</v>
      </c>
      <c r="AW222" s="20">
        <v>76872.350000000006</v>
      </c>
      <c r="AX222" s="21">
        <v>102</v>
      </c>
      <c r="AY222" s="21">
        <v>360</v>
      </c>
      <c r="AZ222" s="20">
        <v>306730.08649999998</v>
      </c>
      <c r="BA222" s="20">
        <v>85748.26</v>
      </c>
      <c r="BB222" s="22">
        <v>90</v>
      </c>
      <c r="BC222" s="22">
        <v>81.654936205119498</v>
      </c>
      <c r="BD222" s="22">
        <v>10.3</v>
      </c>
      <c r="BE222" s="22"/>
      <c r="BF222" s="18" t="s">
        <v>257</v>
      </c>
      <c r="BG222" s="15"/>
      <c r="BH222" s="18" t="s">
        <v>280</v>
      </c>
      <c r="BI222" s="18" t="s">
        <v>281</v>
      </c>
      <c r="BJ222" s="18" t="s">
        <v>495</v>
      </c>
      <c r="BK222" s="18" t="s">
        <v>261</v>
      </c>
      <c r="BL222" s="16" t="s">
        <v>0</v>
      </c>
      <c r="BM222" s="22">
        <v>632439.50347073004</v>
      </c>
      <c r="BN222" s="16" t="s">
        <v>184</v>
      </c>
      <c r="BO222" s="22"/>
      <c r="BP222" s="23">
        <v>37609</v>
      </c>
      <c r="BQ222" s="23">
        <v>48567</v>
      </c>
      <c r="BR222" s="22">
        <v>46230.48</v>
      </c>
      <c r="BS222" s="22">
        <v>196.96</v>
      </c>
      <c r="BT222" s="22">
        <v>42.24</v>
      </c>
    </row>
    <row r="223" spans="1:72" s="2" customFormat="1" ht="18.2" customHeight="1" x14ac:dyDescent="0.15">
      <c r="A223" s="6">
        <v>221</v>
      </c>
      <c r="B223" s="7" t="s">
        <v>35</v>
      </c>
      <c r="C223" s="7" t="s">
        <v>256</v>
      </c>
      <c r="D223" s="8">
        <v>45474</v>
      </c>
      <c r="E223" s="9" t="s">
        <v>503</v>
      </c>
      <c r="F223" s="7" t="s">
        <v>337</v>
      </c>
      <c r="G223" s="10">
        <v>0</v>
      </c>
      <c r="H223" s="11">
        <v>52119.67</v>
      </c>
      <c r="I223" s="11">
        <v>0</v>
      </c>
      <c r="J223" s="11">
        <v>0</v>
      </c>
      <c r="K223" s="11">
        <v>52119.67</v>
      </c>
      <c r="L223" s="11">
        <v>393.18</v>
      </c>
      <c r="M223" s="11">
        <v>0</v>
      </c>
      <c r="N223" s="11">
        <v>0</v>
      </c>
      <c r="O223" s="11">
        <v>0</v>
      </c>
      <c r="P223" s="11">
        <v>393.18</v>
      </c>
      <c r="Q223" s="11">
        <v>51726.49</v>
      </c>
      <c r="R223" s="11">
        <v>0</v>
      </c>
      <c r="S223" s="11">
        <v>0</v>
      </c>
      <c r="T223" s="11">
        <v>0</v>
      </c>
      <c r="U223" s="11">
        <v>446.11</v>
      </c>
      <c r="V223" s="11">
        <v>0</v>
      </c>
      <c r="W223" s="11">
        <v>0</v>
      </c>
      <c r="X223" s="11">
        <v>446.11</v>
      </c>
      <c r="Y223" s="11">
        <v>0</v>
      </c>
      <c r="Z223" s="11">
        <v>0</v>
      </c>
      <c r="AA223" s="11">
        <v>0</v>
      </c>
      <c r="AB223" s="11">
        <v>121.46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112.12</v>
      </c>
      <c r="AI223" s="11">
        <v>58.58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356.42</v>
      </c>
      <c r="AS223" s="11">
        <v>0</v>
      </c>
      <c r="AT223" s="11">
        <f>VLOOKUP(E223,[1]Aplicado!$C$151:$AL$1340,36,0)</f>
        <v>0</v>
      </c>
      <c r="AU223" s="11">
        <f t="shared" si="3"/>
        <v>53214.36</v>
      </c>
      <c r="AV223" s="11">
        <v>0</v>
      </c>
      <c r="AW223" s="11">
        <v>0</v>
      </c>
      <c r="AX223" s="12">
        <v>90</v>
      </c>
      <c r="AY223" s="12">
        <v>360</v>
      </c>
      <c r="AZ223" s="11">
        <v>360340.49400000001</v>
      </c>
      <c r="BA223" s="11">
        <v>94050</v>
      </c>
      <c r="BB223" s="13">
        <v>80</v>
      </c>
      <c r="BC223" s="13">
        <v>0</v>
      </c>
      <c r="BD223" s="13">
        <v>10.199999999999999</v>
      </c>
      <c r="BE223" s="13"/>
      <c r="BF223" s="9" t="s">
        <v>257</v>
      </c>
      <c r="BG223" s="6"/>
      <c r="BH223" s="9" t="s">
        <v>39</v>
      </c>
      <c r="BI223" s="9" t="s">
        <v>496</v>
      </c>
      <c r="BJ223" s="9" t="s">
        <v>504</v>
      </c>
      <c r="BK223" s="9" t="s">
        <v>20</v>
      </c>
      <c r="BL223" s="7" t="s">
        <v>0</v>
      </c>
      <c r="BM223" s="13">
        <v>0</v>
      </c>
      <c r="BN223" s="7" t="s">
        <v>184</v>
      </c>
      <c r="BO223" s="13"/>
      <c r="BP223" s="14">
        <v>37246</v>
      </c>
      <c r="BQ223" s="14">
        <v>48203</v>
      </c>
      <c r="BR223" s="13">
        <v>0</v>
      </c>
      <c r="BS223" s="13">
        <v>4.05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35</v>
      </c>
      <c r="C224" s="16" t="s">
        <v>256</v>
      </c>
      <c r="D224" s="17">
        <v>45474</v>
      </c>
      <c r="E224" s="18" t="s">
        <v>505</v>
      </c>
      <c r="F224" s="19">
        <v>0</v>
      </c>
      <c r="G224" s="19">
        <v>0</v>
      </c>
      <c r="H224" s="20">
        <v>52309.41</v>
      </c>
      <c r="I224" s="20">
        <v>0</v>
      </c>
      <c r="J224" s="20">
        <v>0</v>
      </c>
      <c r="K224" s="20">
        <v>52309.41</v>
      </c>
      <c r="L224" s="20">
        <v>394.66</v>
      </c>
      <c r="M224" s="20">
        <v>0</v>
      </c>
      <c r="N224" s="20">
        <v>0</v>
      </c>
      <c r="O224" s="20">
        <v>0</v>
      </c>
      <c r="P224" s="20">
        <v>394.66</v>
      </c>
      <c r="Q224" s="20">
        <v>0</v>
      </c>
      <c r="R224" s="20">
        <v>0</v>
      </c>
      <c r="S224" s="20">
        <v>51914.75</v>
      </c>
      <c r="T224" s="20">
        <v>0</v>
      </c>
      <c r="U224" s="20">
        <v>444.63</v>
      </c>
      <c r="V224" s="20">
        <v>0</v>
      </c>
      <c r="W224" s="20">
        <v>0</v>
      </c>
      <c r="X224" s="20">
        <v>444.63</v>
      </c>
      <c r="Y224" s="20">
        <v>0</v>
      </c>
      <c r="Z224" s="20">
        <v>0</v>
      </c>
      <c r="AA224" s="20">
        <v>0</v>
      </c>
      <c r="AB224" s="20">
        <v>121.46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112.12</v>
      </c>
      <c r="AI224" s="20">
        <v>58.58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1.1479999999999999</v>
      </c>
      <c r="AR224" s="20">
        <v>0</v>
      </c>
      <c r="AS224" s="20">
        <v>0</v>
      </c>
      <c r="AT224" s="20">
        <f>VLOOKUP(E224,[1]Aplicado!$C$151:$AL$1340,36,0)</f>
        <v>0</v>
      </c>
      <c r="AU224" s="20">
        <f t="shared" si="3"/>
        <v>1132.598</v>
      </c>
      <c r="AV224" s="20">
        <v>0</v>
      </c>
      <c r="AW224" s="20">
        <v>0</v>
      </c>
      <c r="AX224" s="21">
        <v>90</v>
      </c>
      <c r="AY224" s="21">
        <v>360</v>
      </c>
      <c r="AZ224" s="20">
        <v>360340.49400000001</v>
      </c>
      <c r="BA224" s="20">
        <v>94050</v>
      </c>
      <c r="BB224" s="22">
        <v>80</v>
      </c>
      <c r="BC224" s="22">
        <v>44.159276980329601</v>
      </c>
      <c r="BD224" s="22">
        <v>10.199999999999999</v>
      </c>
      <c r="BE224" s="22"/>
      <c r="BF224" s="18" t="s">
        <v>257</v>
      </c>
      <c r="BG224" s="15"/>
      <c r="BH224" s="18" t="s">
        <v>39</v>
      </c>
      <c r="BI224" s="18" t="s">
        <v>496</v>
      </c>
      <c r="BJ224" s="18" t="s">
        <v>504</v>
      </c>
      <c r="BK224" s="18" t="s">
        <v>20</v>
      </c>
      <c r="BL224" s="16" t="s">
        <v>0</v>
      </c>
      <c r="BM224" s="22">
        <v>422031.14823724999</v>
      </c>
      <c r="BN224" s="16" t="s">
        <v>184</v>
      </c>
      <c r="BO224" s="22"/>
      <c r="BP224" s="23">
        <v>37246</v>
      </c>
      <c r="BQ224" s="23">
        <v>48203</v>
      </c>
      <c r="BR224" s="22">
        <v>0</v>
      </c>
      <c r="BS224" s="22">
        <v>121.46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35</v>
      </c>
      <c r="C225" s="7" t="s">
        <v>256</v>
      </c>
      <c r="D225" s="8">
        <v>45474</v>
      </c>
      <c r="E225" s="9" t="s">
        <v>506</v>
      </c>
      <c r="F225" s="10">
        <v>0</v>
      </c>
      <c r="G225" s="10">
        <v>0</v>
      </c>
      <c r="H225" s="11">
        <v>52471.74</v>
      </c>
      <c r="I225" s="11">
        <v>0</v>
      </c>
      <c r="J225" s="11">
        <v>0</v>
      </c>
      <c r="K225" s="11">
        <v>52471.74</v>
      </c>
      <c r="L225" s="11">
        <v>393.3</v>
      </c>
      <c r="M225" s="11">
        <v>0</v>
      </c>
      <c r="N225" s="11">
        <v>0</v>
      </c>
      <c r="O225" s="11">
        <v>0</v>
      </c>
      <c r="P225" s="11">
        <v>393.3</v>
      </c>
      <c r="Q225" s="11">
        <v>2.3199999999999998</v>
      </c>
      <c r="R225" s="11">
        <v>0</v>
      </c>
      <c r="S225" s="11">
        <v>52076.12</v>
      </c>
      <c r="T225" s="11">
        <v>0</v>
      </c>
      <c r="U225" s="11">
        <v>445.99</v>
      </c>
      <c r="V225" s="11">
        <v>0</v>
      </c>
      <c r="W225" s="11">
        <v>0</v>
      </c>
      <c r="X225" s="11">
        <v>445.99</v>
      </c>
      <c r="Y225" s="11">
        <v>0</v>
      </c>
      <c r="Z225" s="11">
        <v>0</v>
      </c>
      <c r="AA225" s="11">
        <v>0</v>
      </c>
      <c r="AB225" s="11">
        <v>121.46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112.12</v>
      </c>
      <c r="AI225" s="11">
        <v>58.58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1.1784520000000001</v>
      </c>
      <c r="AT225" s="11">
        <f>VLOOKUP(E225,[1]Aplicado!$C$151:$AL$1340,36,0)</f>
        <v>0</v>
      </c>
      <c r="AU225" s="11">
        <f t="shared" si="3"/>
        <v>1132.5915479999999</v>
      </c>
      <c r="AV225" s="11">
        <v>0</v>
      </c>
      <c r="AW225" s="11">
        <v>0</v>
      </c>
      <c r="AX225" s="12">
        <v>90</v>
      </c>
      <c r="AY225" s="12">
        <v>360</v>
      </c>
      <c r="AZ225" s="11">
        <v>360340.49400000001</v>
      </c>
      <c r="BA225" s="11">
        <v>94050</v>
      </c>
      <c r="BB225" s="13">
        <v>80</v>
      </c>
      <c r="BC225" s="13">
        <v>44.296540138224401</v>
      </c>
      <c r="BD225" s="13">
        <v>10.199999999999999</v>
      </c>
      <c r="BE225" s="13"/>
      <c r="BF225" s="9" t="s">
        <v>257</v>
      </c>
      <c r="BG225" s="6"/>
      <c r="BH225" s="9" t="s">
        <v>39</v>
      </c>
      <c r="BI225" s="9" t="s">
        <v>496</v>
      </c>
      <c r="BJ225" s="9" t="s">
        <v>507</v>
      </c>
      <c r="BK225" s="9" t="s">
        <v>20</v>
      </c>
      <c r="BL225" s="7" t="s">
        <v>0</v>
      </c>
      <c r="BM225" s="13">
        <v>423342.97515332</v>
      </c>
      <c r="BN225" s="7" t="s">
        <v>184</v>
      </c>
      <c r="BO225" s="13"/>
      <c r="BP225" s="14">
        <v>37246</v>
      </c>
      <c r="BQ225" s="14">
        <v>48203</v>
      </c>
      <c r="BR225" s="13">
        <v>0</v>
      </c>
      <c r="BS225" s="13">
        <v>121.46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35</v>
      </c>
      <c r="C226" s="16" t="s">
        <v>256</v>
      </c>
      <c r="D226" s="17">
        <v>45474</v>
      </c>
      <c r="E226" s="18" t="s">
        <v>508</v>
      </c>
      <c r="F226" s="19">
        <v>0</v>
      </c>
      <c r="G226" s="19">
        <v>0</v>
      </c>
      <c r="H226" s="20">
        <v>49246.5</v>
      </c>
      <c r="I226" s="20">
        <v>0</v>
      </c>
      <c r="J226" s="20">
        <v>0</v>
      </c>
      <c r="K226" s="20">
        <v>49246.5</v>
      </c>
      <c r="L226" s="20">
        <v>421.44</v>
      </c>
      <c r="M226" s="20">
        <v>0</v>
      </c>
      <c r="N226" s="20">
        <v>0</v>
      </c>
      <c r="O226" s="20">
        <v>0</v>
      </c>
      <c r="P226" s="20">
        <v>421.44</v>
      </c>
      <c r="Q226" s="20">
        <v>87.95</v>
      </c>
      <c r="R226" s="20">
        <v>0</v>
      </c>
      <c r="S226" s="20">
        <v>48737.11</v>
      </c>
      <c r="T226" s="20">
        <v>0</v>
      </c>
      <c r="U226" s="20">
        <v>417.85</v>
      </c>
      <c r="V226" s="20">
        <v>0</v>
      </c>
      <c r="W226" s="20">
        <v>0</v>
      </c>
      <c r="X226" s="20">
        <v>417.85</v>
      </c>
      <c r="Y226" s="20">
        <v>0</v>
      </c>
      <c r="Z226" s="20">
        <v>0</v>
      </c>
      <c r="AA226" s="20">
        <v>0</v>
      </c>
      <c r="AB226" s="20">
        <v>121.46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112.12</v>
      </c>
      <c r="AI226" s="20">
        <v>58.58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0.88691399999999998</v>
      </c>
      <c r="AT226" s="20">
        <f>VLOOKUP(E226,[1]Aplicado!$C$151:$AL$1340,36,0)</f>
        <v>0</v>
      </c>
      <c r="AU226" s="20">
        <f t="shared" si="3"/>
        <v>1218.5130860000002</v>
      </c>
      <c r="AV226" s="20">
        <v>0</v>
      </c>
      <c r="AW226" s="20">
        <v>0</v>
      </c>
      <c r="AX226" s="21">
        <v>90</v>
      </c>
      <c r="AY226" s="21">
        <v>360</v>
      </c>
      <c r="AZ226" s="20">
        <v>360340.49400000001</v>
      </c>
      <c r="BA226" s="20">
        <v>94050</v>
      </c>
      <c r="BB226" s="22">
        <v>80</v>
      </c>
      <c r="BC226" s="22">
        <v>41.456340244550802</v>
      </c>
      <c r="BD226" s="22">
        <v>10.199999999999999</v>
      </c>
      <c r="BE226" s="22"/>
      <c r="BF226" s="18" t="s">
        <v>257</v>
      </c>
      <c r="BG226" s="15"/>
      <c r="BH226" s="18" t="s">
        <v>39</v>
      </c>
      <c r="BI226" s="18" t="s">
        <v>496</v>
      </c>
      <c r="BJ226" s="18" t="s">
        <v>507</v>
      </c>
      <c r="BK226" s="18" t="s">
        <v>20</v>
      </c>
      <c r="BL226" s="16" t="s">
        <v>0</v>
      </c>
      <c r="BM226" s="22">
        <v>396199.12443120999</v>
      </c>
      <c r="BN226" s="16" t="s">
        <v>184</v>
      </c>
      <c r="BO226" s="22"/>
      <c r="BP226" s="23">
        <v>37246</v>
      </c>
      <c r="BQ226" s="23">
        <v>48203</v>
      </c>
      <c r="BR226" s="22">
        <v>0</v>
      </c>
      <c r="BS226" s="22">
        <v>121.46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35</v>
      </c>
      <c r="C227" s="7" t="s">
        <v>256</v>
      </c>
      <c r="D227" s="8">
        <v>45474</v>
      </c>
      <c r="E227" s="9" t="s">
        <v>509</v>
      </c>
      <c r="F227" s="10">
        <v>0</v>
      </c>
      <c r="G227" s="10">
        <v>0</v>
      </c>
      <c r="H227" s="11">
        <v>49251.7</v>
      </c>
      <c r="I227" s="11">
        <v>0</v>
      </c>
      <c r="J227" s="11">
        <v>0</v>
      </c>
      <c r="K227" s="11">
        <v>49251.7</v>
      </c>
      <c r="L227" s="11">
        <v>420.65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49251.7</v>
      </c>
      <c r="T227" s="11">
        <v>0</v>
      </c>
      <c r="U227" s="11">
        <v>418.64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418.64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7.0000000000000007E-2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>
        <v>6.7655999999999994E-2</v>
      </c>
      <c r="AT227" s="11">
        <f>VLOOKUP(E227,[1]Aplicado!$C$151:$AL$1340,36,0)</f>
        <v>0</v>
      </c>
      <c r="AU227" s="11">
        <f t="shared" si="3"/>
        <v>2.3440000000000127E-3</v>
      </c>
      <c r="AV227" s="11">
        <v>420.65</v>
      </c>
      <c r="AW227" s="11">
        <v>418.64</v>
      </c>
      <c r="AX227" s="12">
        <v>82</v>
      </c>
      <c r="AY227" s="12">
        <v>360</v>
      </c>
      <c r="AZ227" s="11">
        <v>360857.098</v>
      </c>
      <c r="BA227" s="11">
        <v>94050</v>
      </c>
      <c r="BB227" s="13">
        <v>80</v>
      </c>
      <c r="BC227" s="13">
        <v>41.894056353003698</v>
      </c>
      <c r="BD227" s="13">
        <v>10.199999999999999</v>
      </c>
      <c r="BE227" s="13"/>
      <c r="BF227" s="9" t="s">
        <v>257</v>
      </c>
      <c r="BG227" s="6"/>
      <c r="BH227" s="9" t="s">
        <v>39</v>
      </c>
      <c r="BI227" s="9" t="s">
        <v>496</v>
      </c>
      <c r="BJ227" s="9" t="s">
        <v>507</v>
      </c>
      <c r="BK227" s="9" t="s">
        <v>20</v>
      </c>
      <c r="BL227" s="7" t="s">
        <v>0</v>
      </c>
      <c r="BM227" s="13">
        <v>400382.38657869998</v>
      </c>
      <c r="BN227" s="7" t="s">
        <v>184</v>
      </c>
      <c r="BO227" s="13"/>
      <c r="BP227" s="14">
        <v>37280</v>
      </c>
      <c r="BQ227" s="14">
        <v>48237</v>
      </c>
      <c r="BR227" s="13">
        <v>292.45</v>
      </c>
      <c r="BS227" s="13">
        <v>121.44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35</v>
      </c>
      <c r="C228" s="16" t="s">
        <v>256</v>
      </c>
      <c r="D228" s="17">
        <v>45474</v>
      </c>
      <c r="E228" s="18" t="s">
        <v>510</v>
      </c>
      <c r="F228" s="19">
        <v>1</v>
      </c>
      <c r="G228" s="19">
        <v>0</v>
      </c>
      <c r="H228" s="20">
        <v>52260.959999999999</v>
      </c>
      <c r="I228" s="20">
        <v>41.14</v>
      </c>
      <c r="J228" s="20">
        <v>0</v>
      </c>
      <c r="K228" s="20">
        <v>52302.1</v>
      </c>
      <c r="L228" s="20">
        <v>395.1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52302.1</v>
      </c>
      <c r="T228" s="20">
        <v>0</v>
      </c>
      <c r="U228" s="20">
        <v>444.19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444.19</v>
      </c>
      <c r="AB228" s="20">
        <v>0</v>
      </c>
      <c r="AC228" s="20">
        <v>0</v>
      </c>
      <c r="AD228" s="20">
        <v>0</v>
      </c>
      <c r="AE228" s="20">
        <v>0</v>
      </c>
      <c r="AF228" s="20">
        <v>42.62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  <c r="AT228" s="20">
        <f>VLOOKUP(E228,[1]Aplicado!$C$151:$AL$1340,36,0)</f>
        <v>42.62</v>
      </c>
      <c r="AU228" s="20">
        <f t="shared" si="3"/>
        <v>0</v>
      </c>
      <c r="AV228" s="20">
        <v>436.24</v>
      </c>
      <c r="AW228" s="20">
        <v>444.19</v>
      </c>
      <c r="AX228" s="21">
        <v>90</v>
      </c>
      <c r="AY228" s="21">
        <v>360</v>
      </c>
      <c r="AZ228" s="20">
        <v>360340.49400000001</v>
      </c>
      <c r="BA228" s="20">
        <v>94050</v>
      </c>
      <c r="BB228" s="22">
        <v>80</v>
      </c>
      <c r="BC228" s="22">
        <v>44.4887612971824</v>
      </c>
      <c r="BD228" s="22">
        <v>10.199999999999999</v>
      </c>
      <c r="BE228" s="22"/>
      <c r="BF228" s="18" t="s">
        <v>257</v>
      </c>
      <c r="BG228" s="15"/>
      <c r="BH228" s="18" t="s">
        <v>39</v>
      </c>
      <c r="BI228" s="18" t="s">
        <v>496</v>
      </c>
      <c r="BJ228" s="18" t="s">
        <v>507</v>
      </c>
      <c r="BK228" s="18" t="s">
        <v>279</v>
      </c>
      <c r="BL228" s="16" t="s">
        <v>0</v>
      </c>
      <c r="BM228" s="22">
        <v>425180.0368531</v>
      </c>
      <c r="BN228" s="16" t="s">
        <v>184</v>
      </c>
      <c r="BO228" s="22"/>
      <c r="BP228" s="23">
        <v>37246</v>
      </c>
      <c r="BQ228" s="23">
        <v>48203</v>
      </c>
      <c r="BR228" s="22">
        <v>292.16000000000003</v>
      </c>
      <c r="BS228" s="22">
        <v>121.46</v>
      </c>
      <c r="BT228" s="22">
        <v>42.62</v>
      </c>
    </row>
    <row r="229" spans="1:72" s="2" customFormat="1" ht="18.2" customHeight="1" x14ac:dyDescent="0.15">
      <c r="A229" s="6">
        <v>227</v>
      </c>
      <c r="B229" s="7" t="s">
        <v>35</v>
      </c>
      <c r="C229" s="7" t="s">
        <v>256</v>
      </c>
      <c r="D229" s="8">
        <v>45474</v>
      </c>
      <c r="E229" s="9" t="s">
        <v>511</v>
      </c>
      <c r="F229" s="10">
        <v>0</v>
      </c>
      <c r="G229" s="10">
        <v>0</v>
      </c>
      <c r="H229" s="11">
        <v>52584</v>
      </c>
      <c r="I229" s="11">
        <v>0</v>
      </c>
      <c r="J229" s="11">
        <v>0</v>
      </c>
      <c r="K229" s="11">
        <v>52584</v>
      </c>
      <c r="L229" s="11">
        <v>392.33</v>
      </c>
      <c r="M229" s="11">
        <v>0</v>
      </c>
      <c r="N229" s="11">
        <v>0</v>
      </c>
      <c r="O229" s="11">
        <v>0</v>
      </c>
      <c r="P229" s="11">
        <v>392.33</v>
      </c>
      <c r="Q229" s="11">
        <v>0</v>
      </c>
      <c r="R229" s="11">
        <v>0</v>
      </c>
      <c r="S229" s="11">
        <v>52191.67</v>
      </c>
      <c r="T229" s="11">
        <v>0</v>
      </c>
      <c r="U229" s="11">
        <v>446.96</v>
      </c>
      <c r="V229" s="11">
        <v>0</v>
      </c>
      <c r="W229" s="11">
        <v>0</v>
      </c>
      <c r="X229" s="11">
        <v>446.96</v>
      </c>
      <c r="Y229" s="11">
        <v>0</v>
      </c>
      <c r="Z229" s="11">
        <v>0</v>
      </c>
      <c r="AA229" s="11">
        <v>0</v>
      </c>
      <c r="AB229" s="11">
        <v>121.46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112.12</v>
      </c>
      <c r="AI229" s="11">
        <v>58.58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4.1000000000000002E-2</v>
      </c>
      <c r="AR229" s="11">
        <v>0</v>
      </c>
      <c r="AS229" s="11">
        <v>0</v>
      </c>
      <c r="AT229" s="11">
        <f>VLOOKUP(E229,[1]Aplicado!$C$151:$AL$1340,36,0)</f>
        <v>0</v>
      </c>
      <c r="AU229" s="11">
        <f t="shared" si="3"/>
        <v>1131.491</v>
      </c>
      <c r="AV229" s="11">
        <v>0</v>
      </c>
      <c r="AW229" s="11">
        <v>0</v>
      </c>
      <c r="AX229" s="12">
        <v>90</v>
      </c>
      <c r="AY229" s="12">
        <v>360</v>
      </c>
      <c r="AZ229" s="11">
        <v>360340.49400000001</v>
      </c>
      <c r="BA229" s="11">
        <v>94050</v>
      </c>
      <c r="BB229" s="13">
        <v>80</v>
      </c>
      <c r="BC229" s="13">
        <v>44.3948282828283</v>
      </c>
      <c r="BD229" s="13">
        <v>10.199999999999999</v>
      </c>
      <c r="BE229" s="13"/>
      <c r="BF229" s="9" t="s">
        <v>257</v>
      </c>
      <c r="BG229" s="6"/>
      <c r="BH229" s="9" t="s">
        <v>39</v>
      </c>
      <c r="BI229" s="9" t="s">
        <v>496</v>
      </c>
      <c r="BJ229" s="9" t="s">
        <v>507</v>
      </c>
      <c r="BK229" s="9" t="s">
        <v>20</v>
      </c>
      <c r="BL229" s="7" t="s">
        <v>0</v>
      </c>
      <c r="BM229" s="13">
        <v>424282.31703937001</v>
      </c>
      <c r="BN229" s="7" t="s">
        <v>184</v>
      </c>
      <c r="BO229" s="13"/>
      <c r="BP229" s="14">
        <v>37246</v>
      </c>
      <c r="BQ229" s="14">
        <v>48203</v>
      </c>
      <c r="BR229" s="13">
        <v>0</v>
      </c>
      <c r="BS229" s="13">
        <v>121.46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35</v>
      </c>
      <c r="C230" s="16" t="s">
        <v>256</v>
      </c>
      <c r="D230" s="17">
        <v>45474</v>
      </c>
      <c r="E230" s="18" t="s">
        <v>512</v>
      </c>
      <c r="F230" s="19">
        <v>2</v>
      </c>
      <c r="G230" s="19">
        <v>1</v>
      </c>
      <c r="H230" s="20">
        <v>51102.7</v>
      </c>
      <c r="I230" s="20">
        <v>687</v>
      </c>
      <c r="J230" s="20">
        <v>0</v>
      </c>
      <c r="K230" s="20">
        <v>51789.7</v>
      </c>
      <c r="L230" s="20">
        <v>404.94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51789.7</v>
      </c>
      <c r="T230" s="20">
        <v>437.76</v>
      </c>
      <c r="U230" s="20">
        <v>434.35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872.11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f>VLOOKUP(E230,[1]Aplicado!$C$151:$AL$1340,36,0)</f>
        <v>0</v>
      </c>
      <c r="AU230" s="20">
        <f t="shared" si="3"/>
        <v>0</v>
      </c>
      <c r="AV230" s="20">
        <v>1091.94</v>
      </c>
      <c r="AW230" s="20">
        <v>872.11</v>
      </c>
      <c r="AX230" s="21">
        <v>90</v>
      </c>
      <c r="AY230" s="21">
        <v>360</v>
      </c>
      <c r="AZ230" s="20">
        <v>360340.49400000001</v>
      </c>
      <c r="BA230" s="20">
        <v>94050</v>
      </c>
      <c r="BB230" s="22">
        <v>80</v>
      </c>
      <c r="BC230" s="22">
        <v>44.052908027644897</v>
      </c>
      <c r="BD230" s="22">
        <v>10.199999999999999</v>
      </c>
      <c r="BE230" s="22"/>
      <c r="BF230" s="18" t="s">
        <v>257</v>
      </c>
      <c r="BG230" s="15"/>
      <c r="BH230" s="18" t="s">
        <v>39</v>
      </c>
      <c r="BI230" s="18" t="s">
        <v>496</v>
      </c>
      <c r="BJ230" s="18" t="s">
        <v>507</v>
      </c>
      <c r="BK230" s="18" t="s">
        <v>279</v>
      </c>
      <c r="BL230" s="16" t="s">
        <v>0</v>
      </c>
      <c r="BM230" s="22">
        <v>421014.57789670001</v>
      </c>
      <c r="BN230" s="16" t="s">
        <v>184</v>
      </c>
      <c r="BO230" s="22"/>
      <c r="BP230" s="23">
        <v>37246</v>
      </c>
      <c r="BQ230" s="23">
        <v>48203</v>
      </c>
      <c r="BR230" s="22">
        <v>669.56</v>
      </c>
      <c r="BS230" s="22">
        <v>121.46</v>
      </c>
      <c r="BT230" s="22">
        <v>42.62</v>
      </c>
    </row>
    <row r="231" spans="1:72" s="2" customFormat="1" ht="18.2" customHeight="1" x14ac:dyDescent="0.15">
      <c r="A231" s="6">
        <v>229</v>
      </c>
      <c r="B231" s="7" t="s">
        <v>35</v>
      </c>
      <c r="C231" s="7" t="s">
        <v>256</v>
      </c>
      <c r="D231" s="8">
        <v>45474</v>
      </c>
      <c r="E231" s="9" t="s">
        <v>513</v>
      </c>
      <c r="F231" s="10">
        <v>0</v>
      </c>
      <c r="G231" s="10">
        <v>0</v>
      </c>
      <c r="H231" s="11">
        <v>51587.73</v>
      </c>
      <c r="I231" s="11">
        <v>0</v>
      </c>
      <c r="J231" s="11">
        <v>0</v>
      </c>
      <c r="K231" s="11">
        <v>51587.73</v>
      </c>
      <c r="L231" s="11">
        <v>397.66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  <c r="S231" s="11">
        <v>51587.73</v>
      </c>
      <c r="T231" s="11">
        <v>0</v>
      </c>
      <c r="U231" s="11">
        <v>441.63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441.63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1.17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>
        <v>1.182142</v>
      </c>
      <c r="AT231" s="11">
        <f>VLOOKUP(E231,[1]Aplicado!$C$151:$AL$1340,36,0)</f>
        <v>0</v>
      </c>
      <c r="AU231" s="11">
        <f t="shared" si="3"/>
        <v>-1.2142000000000097E-2</v>
      </c>
      <c r="AV231" s="11">
        <v>397.66</v>
      </c>
      <c r="AW231" s="11">
        <v>441.63</v>
      </c>
      <c r="AX231" s="12">
        <v>90</v>
      </c>
      <c r="AY231" s="12">
        <v>360</v>
      </c>
      <c r="AZ231" s="11">
        <v>360340.49400000001</v>
      </c>
      <c r="BA231" s="11">
        <v>94050</v>
      </c>
      <c r="BB231" s="13">
        <v>80</v>
      </c>
      <c r="BC231" s="13">
        <v>43.881110047846903</v>
      </c>
      <c r="BD231" s="13">
        <v>10.199999999999999</v>
      </c>
      <c r="BE231" s="13"/>
      <c r="BF231" s="9" t="s">
        <v>257</v>
      </c>
      <c r="BG231" s="6"/>
      <c r="BH231" s="9" t="s">
        <v>39</v>
      </c>
      <c r="BI231" s="9" t="s">
        <v>496</v>
      </c>
      <c r="BJ231" s="9" t="s">
        <v>507</v>
      </c>
      <c r="BK231" s="9" t="s">
        <v>20</v>
      </c>
      <c r="BL231" s="7" t="s">
        <v>0</v>
      </c>
      <c r="BM231" s="13">
        <v>419372.70095402998</v>
      </c>
      <c r="BN231" s="7" t="s">
        <v>184</v>
      </c>
      <c r="BO231" s="13"/>
      <c r="BP231" s="14">
        <v>37246</v>
      </c>
      <c r="BQ231" s="14">
        <v>48203</v>
      </c>
      <c r="BR231" s="13">
        <v>290.99</v>
      </c>
      <c r="BS231" s="13">
        <v>121.46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35</v>
      </c>
      <c r="C232" s="16" t="s">
        <v>256</v>
      </c>
      <c r="D232" s="17">
        <v>45474</v>
      </c>
      <c r="E232" s="18" t="s">
        <v>136</v>
      </c>
      <c r="F232" s="19">
        <v>19</v>
      </c>
      <c r="G232" s="19">
        <v>18</v>
      </c>
      <c r="H232" s="20">
        <v>53033.85</v>
      </c>
      <c r="I232" s="20">
        <v>6787.25</v>
      </c>
      <c r="J232" s="20">
        <v>0</v>
      </c>
      <c r="K232" s="20">
        <v>59821.1</v>
      </c>
      <c r="L232" s="20">
        <v>388.53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59821.1</v>
      </c>
      <c r="T232" s="20">
        <v>9068</v>
      </c>
      <c r="U232" s="20">
        <v>450.76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9518.76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f>VLOOKUP(E232,[1]Aplicado!$C$151:$AL$1340,36,0)</f>
        <v>0</v>
      </c>
      <c r="AU232" s="20">
        <f t="shared" si="3"/>
        <v>0</v>
      </c>
      <c r="AV232" s="20">
        <v>7175.78</v>
      </c>
      <c r="AW232" s="20">
        <v>9518.76</v>
      </c>
      <c r="AX232" s="21">
        <v>91</v>
      </c>
      <c r="AY232" s="21">
        <v>360</v>
      </c>
      <c r="AZ232" s="20">
        <v>360857.098</v>
      </c>
      <c r="BA232" s="20">
        <v>94050</v>
      </c>
      <c r="BB232" s="22">
        <v>80</v>
      </c>
      <c r="BC232" s="22">
        <v>50.884508240297698</v>
      </c>
      <c r="BD232" s="22">
        <v>10.199999999999999</v>
      </c>
      <c r="BE232" s="22"/>
      <c r="BF232" s="18" t="s">
        <v>257</v>
      </c>
      <c r="BG232" s="15"/>
      <c r="BH232" s="18" t="s">
        <v>39</v>
      </c>
      <c r="BI232" s="18" t="s">
        <v>496</v>
      </c>
      <c r="BJ232" s="18" t="s">
        <v>514</v>
      </c>
      <c r="BK232" s="18" t="s">
        <v>261</v>
      </c>
      <c r="BL232" s="16" t="s">
        <v>0</v>
      </c>
      <c r="BM232" s="22">
        <v>486304.32626210002</v>
      </c>
      <c r="BN232" s="16" t="s">
        <v>184</v>
      </c>
      <c r="BO232" s="22"/>
      <c r="BP232" s="23">
        <v>37280</v>
      </c>
      <c r="BQ232" s="23">
        <v>48237</v>
      </c>
      <c r="BR232" s="22">
        <v>6392.07</v>
      </c>
      <c r="BS232" s="22">
        <v>121.44</v>
      </c>
      <c r="BT232" s="22">
        <v>44.46</v>
      </c>
    </row>
    <row r="233" spans="1:72" s="2" customFormat="1" ht="18.2" customHeight="1" x14ac:dyDescent="0.15">
      <c r="A233" s="6">
        <v>231</v>
      </c>
      <c r="B233" s="7" t="s">
        <v>35</v>
      </c>
      <c r="C233" s="7" t="s">
        <v>256</v>
      </c>
      <c r="D233" s="8">
        <v>45474</v>
      </c>
      <c r="E233" s="9" t="s">
        <v>137</v>
      </c>
      <c r="F233" s="10">
        <v>169</v>
      </c>
      <c r="G233" s="10">
        <v>168</v>
      </c>
      <c r="H233" s="11">
        <v>79384.009999999995</v>
      </c>
      <c r="I233" s="11">
        <v>43597.96</v>
      </c>
      <c r="J233" s="11">
        <v>0</v>
      </c>
      <c r="K233" s="11">
        <v>122981.97</v>
      </c>
      <c r="L233" s="11">
        <v>489.78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122981.97</v>
      </c>
      <c r="T233" s="11">
        <v>154323</v>
      </c>
      <c r="U233" s="11">
        <v>681.35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155004.35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>
        <v>0</v>
      </c>
      <c r="AT233" s="11">
        <f>VLOOKUP(E233,[1]Aplicado!$C$151:$AL$1340,36,0)</f>
        <v>0</v>
      </c>
      <c r="AU233" s="11">
        <f t="shared" si="3"/>
        <v>0</v>
      </c>
      <c r="AV233" s="11">
        <v>44087.74</v>
      </c>
      <c r="AW233" s="11">
        <v>155004.35</v>
      </c>
      <c r="AX233" s="12">
        <v>102</v>
      </c>
      <c r="AY233" s="12">
        <v>360</v>
      </c>
      <c r="AZ233" s="11">
        <v>464948.14860000001</v>
      </c>
      <c r="BA233" s="11">
        <v>130151.7</v>
      </c>
      <c r="BB233" s="13">
        <v>90</v>
      </c>
      <c r="BC233" s="13">
        <v>85.042126226549499</v>
      </c>
      <c r="BD233" s="13">
        <v>10.3</v>
      </c>
      <c r="BE233" s="13"/>
      <c r="BF233" s="9" t="s">
        <v>257</v>
      </c>
      <c r="BG233" s="6"/>
      <c r="BH233" s="9" t="s">
        <v>280</v>
      </c>
      <c r="BI233" s="9" t="s">
        <v>281</v>
      </c>
      <c r="BJ233" s="9" t="s">
        <v>495</v>
      </c>
      <c r="BK233" s="9" t="s">
        <v>261</v>
      </c>
      <c r="BL233" s="7" t="s">
        <v>0</v>
      </c>
      <c r="BM233" s="13">
        <v>999758.68152266997</v>
      </c>
      <c r="BN233" s="7" t="s">
        <v>184</v>
      </c>
      <c r="BO233" s="13"/>
      <c r="BP233" s="14">
        <v>37602</v>
      </c>
      <c r="BQ233" s="14">
        <v>48560</v>
      </c>
      <c r="BR233" s="13">
        <v>66055.429999999993</v>
      </c>
      <c r="BS233" s="13">
        <v>188.74</v>
      </c>
      <c r="BT233" s="13">
        <v>43.8</v>
      </c>
    </row>
    <row r="234" spans="1:72" s="2" customFormat="1" ht="18.2" customHeight="1" x14ac:dyDescent="0.15">
      <c r="A234" s="15">
        <v>232</v>
      </c>
      <c r="B234" s="16" t="s">
        <v>35</v>
      </c>
      <c r="C234" s="16" t="s">
        <v>256</v>
      </c>
      <c r="D234" s="17">
        <v>45474</v>
      </c>
      <c r="E234" s="18" t="s">
        <v>138</v>
      </c>
      <c r="F234" s="19">
        <v>110</v>
      </c>
      <c r="G234" s="19">
        <v>109</v>
      </c>
      <c r="H234" s="20">
        <v>44466.19</v>
      </c>
      <c r="I234" s="20">
        <v>19770.22</v>
      </c>
      <c r="J234" s="20">
        <v>0</v>
      </c>
      <c r="K234" s="20">
        <v>64236.41</v>
      </c>
      <c r="L234" s="20">
        <v>278.48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64236.41</v>
      </c>
      <c r="T234" s="20">
        <v>52844.08</v>
      </c>
      <c r="U234" s="20">
        <v>381.65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53225.73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  <c r="AT234" s="20">
        <f>VLOOKUP(E234,[1]Aplicado!$C$151:$AL$1340,36,0)</f>
        <v>0</v>
      </c>
      <c r="AU234" s="20">
        <f t="shared" si="3"/>
        <v>0</v>
      </c>
      <c r="AV234" s="20">
        <v>20048.7</v>
      </c>
      <c r="AW234" s="20">
        <v>53225.73</v>
      </c>
      <c r="AX234" s="21">
        <v>101</v>
      </c>
      <c r="AY234" s="21">
        <v>360</v>
      </c>
      <c r="AZ234" s="20">
        <v>260707.85649999999</v>
      </c>
      <c r="BA234" s="20">
        <v>73362.600000000006</v>
      </c>
      <c r="BB234" s="22">
        <v>90</v>
      </c>
      <c r="BC234" s="22">
        <v>78.804144073410697</v>
      </c>
      <c r="BD234" s="22">
        <v>10.3</v>
      </c>
      <c r="BE234" s="22"/>
      <c r="BF234" s="18" t="s">
        <v>257</v>
      </c>
      <c r="BG234" s="15"/>
      <c r="BH234" s="18" t="s">
        <v>267</v>
      </c>
      <c r="BI234" s="18" t="s">
        <v>288</v>
      </c>
      <c r="BJ234" s="18" t="s">
        <v>289</v>
      </c>
      <c r="BK234" s="18" t="s">
        <v>261</v>
      </c>
      <c r="BL234" s="16" t="s">
        <v>0</v>
      </c>
      <c r="BM234" s="22">
        <v>522197.75441350997</v>
      </c>
      <c r="BN234" s="16" t="s">
        <v>184</v>
      </c>
      <c r="BO234" s="22"/>
      <c r="BP234" s="23">
        <v>37588</v>
      </c>
      <c r="BQ234" s="23">
        <v>48546</v>
      </c>
      <c r="BR234" s="22">
        <v>33014.28</v>
      </c>
      <c r="BS234" s="22">
        <v>165.64</v>
      </c>
      <c r="BT234" s="22">
        <v>42.51</v>
      </c>
    </row>
    <row r="235" spans="1:72" s="2" customFormat="1" ht="18.2" customHeight="1" x14ac:dyDescent="0.15">
      <c r="A235" s="6">
        <v>233</v>
      </c>
      <c r="B235" s="7" t="s">
        <v>35</v>
      </c>
      <c r="C235" s="7" t="s">
        <v>256</v>
      </c>
      <c r="D235" s="8">
        <v>45474</v>
      </c>
      <c r="E235" s="9" t="s">
        <v>515</v>
      </c>
      <c r="F235" s="10">
        <v>0</v>
      </c>
      <c r="G235" s="10">
        <v>0</v>
      </c>
      <c r="H235" s="11">
        <v>47779.58</v>
      </c>
      <c r="I235" s="11">
        <v>272.33999999999997</v>
      </c>
      <c r="J235" s="11">
        <v>0</v>
      </c>
      <c r="K235" s="11">
        <v>48051.92</v>
      </c>
      <c r="L235" s="11">
        <v>302.55</v>
      </c>
      <c r="M235" s="11">
        <v>0</v>
      </c>
      <c r="N235" s="11">
        <v>0</v>
      </c>
      <c r="O235" s="11">
        <v>272.33999999999997</v>
      </c>
      <c r="P235" s="11">
        <v>302.55</v>
      </c>
      <c r="Q235" s="11">
        <v>0</v>
      </c>
      <c r="R235" s="11">
        <v>0</v>
      </c>
      <c r="S235" s="11">
        <v>47477.03</v>
      </c>
      <c r="T235" s="11">
        <v>0</v>
      </c>
      <c r="U235" s="11">
        <v>410.11</v>
      </c>
      <c r="V235" s="11">
        <v>0</v>
      </c>
      <c r="W235" s="11">
        <v>0</v>
      </c>
      <c r="X235" s="11">
        <v>410.11</v>
      </c>
      <c r="Y235" s="11">
        <v>0</v>
      </c>
      <c r="Z235" s="11">
        <v>0</v>
      </c>
      <c r="AA235" s="11">
        <v>0</v>
      </c>
      <c r="AB235" s="11">
        <v>164.56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98.11</v>
      </c>
      <c r="AI235" s="11">
        <v>14.9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727.32500000000005</v>
      </c>
      <c r="AR235" s="11">
        <v>0</v>
      </c>
      <c r="AS235" s="11">
        <v>0</v>
      </c>
      <c r="AT235" s="11">
        <f>VLOOKUP(E235,[1]Aplicado!$C$151:$AL$1340,36,0)</f>
        <v>0</v>
      </c>
      <c r="AU235" s="11">
        <f t="shared" si="3"/>
        <v>1989.895</v>
      </c>
      <c r="AV235" s="11">
        <v>0</v>
      </c>
      <c r="AW235" s="11">
        <v>0</v>
      </c>
      <c r="AX235" s="12">
        <v>101</v>
      </c>
      <c r="AY235" s="12">
        <v>360</v>
      </c>
      <c r="AZ235" s="11">
        <v>281565.68</v>
      </c>
      <c r="BA235" s="11">
        <v>79200</v>
      </c>
      <c r="BB235" s="13">
        <v>90</v>
      </c>
      <c r="BC235" s="13">
        <v>53.951170454545498</v>
      </c>
      <c r="BD235" s="13">
        <v>10.3</v>
      </c>
      <c r="BE235" s="13"/>
      <c r="BF235" s="9" t="s">
        <v>257</v>
      </c>
      <c r="BG235" s="6"/>
      <c r="BH235" s="9" t="s">
        <v>267</v>
      </c>
      <c r="BI235" s="9" t="s">
        <v>288</v>
      </c>
      <c r="BJ235" s="9" t="s">
        <v>516</v>
      </c>
      <c r="BK235" s="9" t="s">
        <v>20</v>
      </c>
      <c r="BL235" s="7" t="s">
        <v>0</v>
      </c>
      <c r="BM235" s="13">
        <v>385955.54222633003</v>
      </c>
      <c r="BN235" s="7" t="s">
        <v>184</v>
      </c>
      <c r="BO235" s="13"/>
      <c r="BP235" s="14">
        <v>37589</v>
      </c>
      <c r="BQ235" s="14">
        <v>48547</v>
      </c>
      <c r="BR235" s="13">
        <v>0</v>
      </c>
      <c r="BS235" s="13">
        <v>164.56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35</v>
      </c>
      <c r="C236" s="16" t="s">
        <v>256</v>
      </c>
      <c r="D236" s="17">
        <v>45474</v>
      </c>
      <c r="E236" s="18" t="s">
        <v>139</v>
      </c>
      <c r="F236" s="19">
        <v>60</v>
      </c>
      <c r="G236" s="19">
        <v>59</v>
      </c>
      <c r="H236" s="20">
        <v>24014.560000000001</v>
      </c>
      <c r="I236" s="20">
        <v>22495.23</v>
      </c>
      <c r="J236" s="20">
        <v>0</v>
      </c>
      <c r="K236" s="20">
        <v>46509.79</v>
      </c>
      <c r="L236" s="20">
        <v>479.81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46509.79</v>
      </c>
      <c r="T236" s="20">
        <v>18490.77</v>
      </c>
      <c r="U236" s="20">
        <v>203.29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18694.060000000001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>
        <v>0</v>
      </c>
      <c r="AT236" s="20">
        <f>VLOOKUP(E236,[1]Aplicado!$C$151:$AL$1340,36,0)</f>
        <v>0</v>
      </c>
      <c r="AU236" s="20">
        <f t="shared" si="3"/>
        <v>0</v>
      </c>
      <c r="AV236" s="20">
        <v>22975.040000000001</v>
      </c>
      <c r="AW236" s="20">
        <v>18694.060000000001</v>
      </c>
      <c r="AX236" s="21">
        <v>42</v>
      </c>
      <c r="AY236" s="21">
        <v>300</v>
      </c>
      <c r="AZ236" s="20">
        <v>265851.05249999999</v>
      </c>
      <c r="BA236" s="20">
        <v>74250</v>
      </c>
      <c r="BB236" s="22">
        <v>90</v>
      </c>
      <c r="BC236" s="22">
        <v>56.375503030303001</v>
      </c>
      <c r="BD236" s="22">
        <v>10.16</v>
      </c>
      <c r="BE236" s="22"/>
      <c r="BF236" s="18" t="s">
        <v>257</v>
      </c>
      <c r="BG236" s="15"/>
      <c r="BH236" s="18" t="s">
        <v>37</v>
      </c>
      <c r="BI236" s="18" t="s">
        <v>471</v>
      </c>
      <c r="BJ236" s="18" t="s">
        <v>472</v>
      </c>
      <c r="BK236" s="18" t="s">
        <v>261</v>
      </c>
      <c r="BL236" s="16" t="s">
        <v>0</v>
      </c>
      <c r="BM236" s="22">
        <v>378092.54745468998</v>
      </c>
      <c r="BN236" s="16" t="s">
        <v>184</v>
      </c>
      <c r="BO236" s="22"/>
      <c r="BP236" s="23">
        <v>37614</v>
      </c>
      <c r="BQ236" s="23">
        <v>46745</v>
      </c>
      <c r="BR236" s="22">
        <v>17551.02</v>
      </c>
      <c r="BS236" s="22">
        <v>146.5</v>
      </c>
      <c r="BT236" s="22">
        <v>42.19</v>
      </c>
    </row>
    <row r="237" spans="1:72" s="2" customFormat="1" ht="18.2" customHeight="1" x14ac:dyDescent="0.15">
      <c r="A237" s="6">
        <v>235</v>
      </c>
      <c r="B237" s="7" t="s">
        <v>35</v>
      </c>
      <c r="C237" s="7" t="s">
        <v>256</v>
      </c>
      <c r="D237" s="8">
        <v>45474</v>
      </c>
      <c r="E237" s="9" t="s">
        <v>140</v>
      </c>
      <c r="F237" s="10">
        <v>165</v>
      </c>
      <c r="G237" s="10">
        <v>164</v>
      </c>
      <c r="H237" s="11">
        <v>24061.58</v>
      </c>
      <c r="I237" s="11">
        <v>42531.85</v>
      </c>
      <c r="J237" s="11">
        <v>0</v>
      </c>
      <c r="K237" s="11">
        <v>66593.429999999993</v>
      </c>
      <c r="L237" s="11">
        <v>479.41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66593.429999999993</v>
      </c>
      <c r="T237" s="11">
        <v>70131.17</v>
      </c>
      <c r="U237" s="11">
        <v>203.69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70334.86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>
        <v>0</v>
      </c>
      <c r="AT237" s="11">
        <f>VLOOKUP(E237,[1]Aplicado!$C$151:$AL$1340,36,0)</f>
        <v>0</v>
      </c>
      <c r="AU237" s="11">
        <f t="shared" si="3"/>
        <v>0</v>
      </c>
      <c r="AV237" s="11">
        <v>43011.26</v>
      </c>
      <c r="AW237" s="11">
        <v>70334.86</v>
      </c>
      <c r="AX237" s="12">
        <v>42</v>
      </c>
      <c r="AY237" s="12">
        <v>300</v>
      </c>
      <c r="AZ237" s="11">
        <v>265851.05249999999</v>
      </c>
      <c r="BA237" s="11">
        <v>74250</v>
      </c>
      <c r="BB237" s="13">
        <v>90</v>
      </c>
      <c r="BC237" s="13">
        <v>80.719309090909107</v>
      </c>
      <c r="BD237" s="13">
        <v>10.16</v>
      </c>
      <c r="BE237" s="13"/>
      <c r="BF237" s="9" t="s">
        <v>257</v>
      </c>
      <c r="BG237" s="6"/>
      <c r="BH237" s="9" t="s">
        <v>37</v>
      </c>
      <c r="BI237" s="9" t="s">
        <v>471</v>
      </c>
      <c r="BJ237" s="9" t="s">
        <v>472</v>
      </c>
      <c r="BK237" s="9" t="s">
        <v>261</v>
      </c>
      <c r="BL237" s="7" t="s">
        <v>0</v>
      </c>
      <c r="BM237" s="13">
        <v>541358.70302672999</v>
      </c>
      <c r="BN237" s="7" t="s">
        <v>184</v>
      </c>
      <c r="BO237" s="13"/>
      <c r="BP237" s="14">
        <v>37614</v>
      </c>
      <c r="BQ237" s="14">
        <v>46745</v>
      </c>
      <c r="BR237" s="13">
        <v>45892.69</v>
      </c>
      <c r="BS237" s="13">
        <v>146.5</v>
      </c>
      <c r="BT237" s="13">
        <v>42.2</v>
      </c>
    </row>
    <row r="238" spans="1:72" s="2" customFormat="1" ht="18.2" customHeight="1" x14ac:dyDescent="0.15">
      <c r="A238" s="15">
        <v>236</v>
      </c>
      <c r="B238" s="16" t="s">
        <v>35</v>
      </c>
      <c r="C238" s="16" t="s">
        <v>256</v>
      </c>
      <c r="D238" s="17">
        <v>45474</v>
      </c>
      <c r="E238" s="18" t="s">
        <v>141</v>
      </c>
      <c r="F238" s="19">
        <v>194</v>
      </c>
      <c r="G238" s="19">
        <v>193</v>
      </c>
      <c r="H238" s="20">
        <v>30460.69</v>
      </c>
      <c r="I238" s="20">
        <v>96658.22</v>
      </c>
      <c r="J238" s="20">
        <v>0</v>
      </c>
      <c r="K238" s="20">
        <v>127118.91</v>
      </c>
      <c r="L238" s="20">
        <v>1020.73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127118.91</v>
      </c>
      <c r="T238" s="20">
        <v>151727.73000000001</v>
      </c>
      <c r="U238" s="20">
        <v>259.61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151987.34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f>VLOOKUP(E238,[1]Aplicado!$C$151:$AL$1340,36,0)</f>
        <v>0</v>
      </c>
      <c r="AU238" s="20">
        <f t="shared" si="3"/>
        <v>0</v>
      </c>
      <c r="AV238" s="20">
        <v>97678.95</v>
      </c>
      <c r="AW238" s="20">
        <v>151987.34</v>
      </c>
      <c r="AX238" s="21">
        <v>27</v>
      </c>
      <c r="AY238" s="21">
        <v>300</v>
      </c>
      <c r="AZ238" s="20">
        <v>497136.96799999999</v>
      </c>
      <c r="BA238" s="20">
        <v>138420</v>
      </c>
      <c r="BB238" s="22">
        <v>90</v>
      </c>
      <c r="BC238" s="22">
        <v>82.652087126137801</v>
      </c>
      <c r="BD238" s="22">
        <v>10.23</v>
      </c>
      <c r="BE238" s="22"/>
      <c r="BF238" s="18" t="s">
        <v>257</v>
      </c>
      <c r="BG238" s="15"/>
      <c r="BH238" s="18" t="s">
        <v>262</v>
      </c>
      <c r="BI238" s="18" t="s">
        <v>263</v>
      </c>
      <c r="BJ238" s="18" t="s">
        <v>264</v>
      </c>
      <c r="BK238" s="18" t="s">
        <v>261</v>
      </c>
      <c r="BL238" s="16" t="s">
        <v>0</v>
      </c>
      <c r="BM238" s="22">
        <v>1033389.15337101</v>
      </c>
      <c r="BN238" s="16" t="s">
        <v>184</v>
      </c>
      <c r="BO238" s="22"/>
      <c r="BP238" s="23">
        <v>37638</v>
      </c>
      <c r="BQ238" s="23">
        <v>46753</v>
      </c>
      <c r="BR238" s="22">
        <v>92037.07</v>
      </c>
      <c r="BS238" s="22">
        <v>261</v>
      </c>
      <c r="BT238" s="22">
        <v>43.56</v>
      </c>
    </row>
    <row r="239" spans="1:72" s="2" customFormat="1" ht="18.2" customHeight="1" x14ac:dyDescent="0.15">
      <c r="A239" s="6">
        <v>237</v>
      </c>
      <c r="B239" s="7" t="s">
        <v>35</v>
      </c>
      <c r="C239" s="7" t="s">
        <v>256</v>
      </c>
      <c r="D239" s="8">
        <v>45474</v>
      </c>
      <c r="E239" s="9" t="s">
        <v>142</v>
      </c>
      <c r="F239" s="10">
        <v>24</v>
      </c>
      <c r="G239" s="10">
        <v>24</v>
      </c>
      <c r="H239" s="11">
        <v>5.7800000000006602</v>
      </c>
      <c r="I239" s="11">
        <v>15425.83</v>
      </c>
      <c r="J239" s="11">
        <v>0</v>
      </c>
      <c r="K239" s="11">
        <v>15431.61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15431.61</v>
      </c>
      <c r="T239" s="11">
        <v>1713.51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1713.51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>
        <v>0</v>
      </c>
      <c r="AT239" s="11">
        <f>VLOOKUP(E239,[1]Aplicado!$C$151:$AL$1340,36,0)</f>
        <v>0</v>
      </c>
      <c r="AU239" s="11">
        <f t="shared" si="3"/>
        <v>0</v>
      </c>
      <c r="AV239" s="11">
        <v>15425.83</v>
      </c>
      <c r="AW239" s="11">
        <v>1713.51</v>
      </c>
      <c r="AX239" s="12">
        <v>0</v>
      </c>
      <c r="AY239" s="12">
        <v>360</v>
      </c>
      <c r="AZ239" s="11">
        <v>245008.45600000001</v>
      </c>
      <c r="BA239" s="11">
        <v>79200</v>
      </c>
      <c r="BB239" s="13">
        <v>90</v>
      </c>
      <c r="BC239" s="13">
        <v>17.535920454545501</v>
      </c>
      <c r="BD239" s="13">
        <v>10.1</v>
      </c>
      <c r="BE239" s="13"/>
      <c r="BF239" s="9" t="s">
        <v>257</v>
      </c>
      <c r="BG239" s="6"/>
      <c r="BH239" s="9" t="s">
        <v>37</v>
      </c>
      <c r="BI239" s="9" t="s">
        <v>471</v>
      </c>
      <c r="BJ239" s="9" t="s">
        <v>472</v>
      </c>
      <c r="BK239" s="9" t="s">
        <v>261</v>
      </c>
      <c r="BL239" s="7" t="s">
        <v>0</v>
      </c>
      <c r="BM239" s="13">
        <v>125448.35692070999</v>
      </c>
      <c r="BN239" s="7" t="s">
        <v>184</v>
      </c>
      <c r="BO239" s="13"/>
      <c r="BP239" s="14">
        <v>36676</v>
      </c>
      <c r="BQ239" s="14">
        <v>47633</v>
      </c>
      <c r="BR239" s="13">
        <v>7882.86</v>
      </c>
      <c r="BS239" s="13">
        <v>0</v>
      </c>
      <c r="BT239" s="13">
        <v>45.93</v>
      </c>
    </row>
    <row r="240" spans="1:72" s="2" customFormat="1" ht="18.2" customHeight="1" x14ac:dyDescent="0.15">
      <c r="A240" s="15">
        <v>238</v>
      </c>
      <c r="B240" s="16" t="s">
        <v>35</v>
      </c>
      <c r="C240" s="16" t="s">
        <v>256</v>
      </c>
      <c r="D240" s="17">
        <v>45474</v>
      </c>
      <c r="E240" s="18" t="s">
        <v>143</v>
      </c>
      <c r="F240" s="19">
        <v>186</v>
      </c>
      <c r="G240" s="19">
        <v>185</v>
      </c>
      <c r="H240" s="20">
        <v>39964.480000000003</v>
      </c>
      <c r="I240" s="20">
        <v>34199.46</v>
      </c>
      <c r="J240" s="20">
        <v>0</v>
      </c>
      <c r="K240" s="20">
        <v>74163.94</v>
      </c>
      <c r="L240" s="20">
        <v>364.56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74163.94</v>
      </c>
      <c r="T240" s="20">
        <v>95554.91</v>
      </c>
      <c r="U240" s="20">
        <v>336.34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95891.25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f>VLOOKUP(E240,[1]Aplicado!$C$151:$AL$1340,36,0)</f>
        <v>0</v>
      </c>
      <c r="AU240" s="20">
        <f t="shared" si="3"/>
        <v>0</v>
      </c>
      <c r="AV240" s="20">
        <v>34564.019999999997</v>
      </c>
      <c r="AW240" s="20">
        <v>95891.25</v>
      </c>
      <c r="AX240" s="21">
        <v>78</v>
      </c>
      <c r="AY240" s="21">
        <v>360</v>
      </c>
      <c r="AZ240" s="20">
        <v>255194.19200000001</v>
      </c>
      <c r="BA240" s="20">
        <v>79200</v>
      </c>
      <c r="BB240" s="22">
        <v>90</v>
      </c>
      <c r="BC240" s="22">
        <v>84.277204545454595</v>
      </c>
      <c r="BD240" s="22">
        <v>10.1</v>
      </c>
      <c r="BE240" s="22"/>
      <c r="BF240" s="18" t="s">
        <v>257</v>
      </c>
      <c r="BG240" s="15"/>
      <c r="BH240" s="18" t="s">
        <v>37</v>
      </c>
      <c r="BI240" s="18" t="s">
        <v>471</v>
      </c>
      <c r="BJ240" s="18" t="s">
        <v>472</v>
      </c>
      <c r="BK240" s="18" t="s">
        <v>261</v>
      </c>
      <c r="BL240" s="16" t="s">
        <v>0</v>
      </c>
      <c r="BM240" s="22">
        <v>602901.73324533994</v>
      </c>
      <c r="BN240" s="16" t="s">
        <v>184</v>
      </c>
      <c r="BO240" s="22"/>
      <c r="BP240" s="23">
        <v>36882</v>
      </c>
      <c r="BQ240" s="23">
        <v>47839</v>
      </c>
      <c r="BR240" s="22">
        <v>50647.78</v>
      </c>
      <c r="BS240" s="22">
        <v>105.94</v>
      </c>
      <c r="BT240" s="22">
        <v>42.16</v>
      </c>
    </row>
    <row r="241" spans="1:72" s="2" customFormat="1" ht="18.2" customHeight="1" x14ac:dyDescent="0.15">
      <c r="A241" s="6">
        <v>239</v>
      </c>
      <c r="B241" s="7" t="s">
        <v>35</v>
      </c>
      <c r="C241" s="7" t="s">
        <v>256</v>
      </c>
      <c r="D241" s="8">
        <v>45474</v>
      </c>
      <c r="E241" s="9" t="s">
        <v>144</v>
      </c>
      <c r="F241" s="10">
        <v>192</v>
      </c>
      <c r="G241" s="10">
        <v>191</v>
      </c>
      <c r="H241" s="11">
        <v>40324.94</v>
      </c>
      <c r="I241" s="11">
        <v>34357.93</v>
      </c>
      <c r="J241" s="11">
        <v>0</v>
      </c>
      <c r="K241" s="11">
        <v>74682.87</v>
      </c>
      <c r="L241" s="11">
        <v>361.52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74682.87</v>
      </c>
      <c r="T241" s="11">
        <v>100214.88</v>
      </c>
      <c r="U241" s="11">
        <v>339.38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100554.26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>
        <v>0</v>
      </c>
      <c r="AT241" s="11">
        <f>VLOOKUP(E241,[1]Aplicado!$C$151:$AL$1340,36,0)</f>
        <v>0</v>
      </c>
      <c r="AU241" s="11">
        <f t="shared" si="3"/>
        <v>0</v>
      </c>
      <c r="AV241" s="11">
        <v>34719.449999999997</v>
      </c>
      <c r="AW241" s="11">
        <v>100554.26</v>
      </c>
      <c r="AX241" s="12">
        <v>79</v>
      </c>
      <c r="AY241" s="12">
        <v>360</v>
      </c>
      <c r="AZ241" s="11">
        <v>257645.08</v>
      </c>
      <c r="BA241" s="11">
        <v>79200</v>
      </c>
      <c r="BB241" s="13">
        <v>90</v>
      </c>
      <c r="BC241" s="13">
        <v>84.866897727272701</v>
      </c>
      <c r="BD241" s="13">
        <v>10.1</v>
      </c>
      <c r="BE241" s="13"/>
      <c r="BF241" s="9" t="s">
        <v>257</v>
      </c>
      <c r="BG241" s="6"/>
      <c r="BH241" s="9" t="s">
        <v>37</v>
      </c>
      <c r="BI241" s="9" t="s">
        <v>471</v>
      </c>
      <c r="BJ241" s="9" t="s">
        <v>472</v>
      </c>
      <c r="BK241" s="9" t="s">
        <v>261</v>
      </c>
      <c r="BL241" s="7" t="s">
        <v>0</v>
      </c>
      <c r="BM241" s="13">
        <v>607120.27660256997</v>
      </c>
      <c r="BN241" s="7" t="s">
        <v>184</v>
      </c>
      <c r="BO241" s="13"/>
      <c r="BP241" s="14">
        <v>36907</v>
      </c>
      <c r="BQ241" s="14">
        <v>47864</v>
      </c>
      <c r="BR241" s="13">
        <v>51277.66</v>
      </c>
      <c r="BS241" s="13">
        <v>105.92</v>
      </c>
      <c r="BT241" s="13">
        <v>44.46</v>
      </c>
    </row>
    <row r="242" spans="1:72" s="2" customFormat="1" ht="18.2" customHeight="1" x14ac:dyDescent="0.15">
      <c r="A242" s="15">
        <v>240</v>
      </c>
      <c r="B242" s="16" t="s">
        <v>35</v>
      </c>
      <c r="C242" s="16" t="s">
        <v>256</v>
      </c>
      <c r="D242" s="17">
        <v>45474</v>
      </c>
      <c r="E242" s="18" t="s">
        <v>517</v>
      </c>
      <c r="F242" s="19">
        <v>0</v>
      </c>
      <c r="G242" s="19">
        <v>0</v>
      </c>
      <c r="H242" s="20">
        <v>33741.93</v>
      </c>
      <c r="I242" s="20">
        <v>297.58</v>
      </c>
      <c r="J242" s="20">
        <v>0</v>
      </c>
      <c r="K242" s="20">
        <v>34039.51</v>
      </c>
      <c r="L242" s="20">
        <v>300.08999999999997</v>
      </c>
      <c r="M242" s="20">
        <v>0</v>
      </c>
      <c r="N242" s="20">
        <v>0</v>
      </c>
      <c r="O242" s="20">
        <v>297.58</v>
      </c>
      <c r="P242" s="20">
        <v>0</v>
      </c>
      <c r="Q242" s="20">
        <v>0</v>
      </c>
      <c r="R242" s="20">
        <v>0</v>
      </c>
      <c r="S242" s="20">
        <v>33741.93</v>
      </c>
      <c r="T242" s="20">
        <v>286.5</v>
      </c>
      <c r="U242" s="20">
        <v>283.99</v>
      </c>
      <c r="V242" s="20">
        <v>0</v>
      </c>
      <c r="W242" s="20">
        <v>286.5</v>
      </c>
      <c r="X242" s="20">
        <v>0</v>
      </c>
      <c r="Y242" s="20">
        <v>0</v>
      </c>
      <c r="Z242" s="20">
        <v>0</v>
      </c>
      <c r="AA242" s="20">
        <v>283.99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36.979999999999997</v>
      </c>
      <c r="AI242" s="20">
        <v>49.48</v>
      </c>
      <c r="AJ242" s="20">
        <v>105.77</v>
      </c>
      <c r="AK242" s="20">
        <v>0</v>
      </c>
      <c r="AL242" s="20">
        <v>0</v>
      </c>
      <c r="AM242" s="20">
        <v>0</v>
      </c>
      <c r="AN242" s="20">
        <v>0</v>
      </c>
      <c r="AO242" s="20">
        <v>81.3</v>
      </c>
      <c r="AP242" s="20">
        <v>3.35</v>
      </c>
      <c r="AQ242" s="20">
        <v>5.0000000000000001E-3</v>
      </c>
      <c r="AR242" s="20">
        <v>0</v>
      </c>
      <c r="AS242" s="20">
        <v>0</v>
      </c>
      <c r="AT242" s="20">
        <f>VLOOKUP(E242,[1]Aplicado!$C$151:$AL$1340,36,0)</f>
        <v>0</v>
      </c>
      <c r="AU242" s="20">
        <f t="shared" si="3"/>
        <v>860.96499999999992</v>
      </c>
      <c r="AV242" s="20">
        <v>300.08999999999997</v>
      </c>
      <c r="AW242" s="20">
        <v>283.99</v>
      </c>
      <c r="AX242" s="21">
        <v>84</v>
      </c>
      <c r="AY242" s="21">
        <v>360</v>
      </c>
      <c r="AZ242" s="20">
        <v>262280.304</v>
      </c>
      <c r="BA242" s="20">
        <v>66000</v>
      </c>
      <c r="BB242" s="22">
        <v>75</v>
      </c>
      <c r="BC242" s="22">
        <v>38.3431022727273</v>
      </c>
      <c r="BD242" s="22">
        <v>10.1</v>
      </c>
      <c r="BE242" s="22"/>
      <c r="BF242" s="18" t="s">
        <v>257</v>
      </c>
      <c r="BG242" s="15"/>
      <c r="BH242" s="18" t="s">
        <v>37</v>
      </c>
      <c r="BI242" s="18" t="s">
        <v>471</v>
      </c>
      <c r="BJ242" s="18" t="s">
        <v>472</v>
      </c>
      <c r="BK242" s="18" t="s">
        <v>20</v>
      </c>
      <c r="BL242" s="16" t="s">
        <v>0</v>
      </c>
      <c r="BM242" s="22">
        <v>274298.64271023002</v>
      </c>
      <c r="BN242" s="16" t="s">
        <v>184</v>
      </c>
      <c r="BO242" s="22"/>
      <c r="BP242" s="23">
        <v>37049</v>
      </c>
      <c r="BQ242" s="23">
        <v>48006</v>
      </c>
      <c r="BR242" s="22">
        <v>150.09</v>
      </c>
      <c r="BS242" s="22">
        <v>105.77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35</v>
      </c>
      <c r="C243" s="7" t="s">
        <v>256</v>
      </c>
      <c r="D243" s="8">
        <v>45474</v>
      </c>
      <c r="E243" s="9" t="s">
        <v>518</v>
      </c>
      <c r="F243" s="10">
        <v>0</v>
      </c>
      <c r="G243" s="10">
        <v>0</v>
      </c>
      <c r="H243" s="11">
        <v>34927.730000000003</v>
      </c>
      <c r="I243" s="11">
        <v>0</v>
      </c>
      <c r="J243" s="11">
        <v>0</v>
      </c>
      <c r="K243" s="11">
        <v>34927.730000000003</v>
      </c>
      <c r="L243" s="11">
        <v>406.92</v>
      </c>
      <c r="M243" s="11">
        <v>0</v>
      </c>
      <c r="N243" s="11">
        <v>0</v>
      </c>
      <c r="O243" s="11">
        <v>0</v>
      </c>
      <c r="P243" s="11">
        <v>406.92</v>
      </c>
      <c r="Q243" s="11">
        <v>0</v>
      </c>
      <c r="R243" s="11">
        <v>0</v>
      </c>
      <c r="S243" s="11">
        <v>34520.81</v>
      </c>
      <c r="T243" s="11">
        <v>0</v>
      </c>
      <c r="U243" s="11">
        <v>293.98</v>
      </c>
      <c r="V243" s="11">
        <v>0</v>
      </c>
      <c r="W243" s="11">
        <v>0</v>
      </c>
      <c r="X243" s="11">
        <v>293.98</v>
      </c>
      <c r="Y243" s="11">
        <v>0</v>
      </c>
      <c r="Z243" s="11">
        <v>0</v>
      </c>
      <c r="AA243" s="11">
        <v>0</v>
      </c>
      <c r="AB243" s="11">
        <v>106.04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94.15</v>
      </c>
      <c r="AI243" s="11">
        <v>49.33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3.1982999999999998E-2</v>
      </c>
      <c r="AT243" s="11">
        <f>VLOOKUP(E243,[1]Aplicado!$C$151:$AL$1340,36,0)</f>
        <v>0</v>
      </c>
      <c r="AU243" s="11">
        <f t="shared" si="3"/>
        <v>950.3880170000001</v>
      </c>
      <c r="AV243" s="11">
        <v>0</v>
      </c>
      <c r="AW243" s="11">
        <v>0</v>
      </c>
      <c r="AX243" s="12">
        <v>73</v>
      </c>
      <c r="AY243" s="12">
        <v>360</v>
      </c>
      <c r="AZ243" s="11">
        <v>246496.272</v>
      </c>
      <c r="BA243" s="11">
        <v>79200</v>
      </c>
      <c r="BB243" s="13">
        <v>90</v>
      </c>
      <c r="BC243" s="13">
        <v>39.228193181818199</v>
      </c>
      <c r="BD243" s="13">
        <v>10.1</v>
      </c>
      <c r="BE243" s="13"/>
      <c r="BF243" s="9" t="s">
        <v>257</v>
      </c>
      <c r="BG243" s="6"/>
      <c r="BH243" s="9" t="s">
        <v>267</v>
      </c>
      <c r="BI243" s="9" t="s">
        <v>268</v>
      </c>
      <c r="BJ243" s="9" t="s">
        <v>519</v>
      </c>
      <c r="BK243" s="9" t="s">
        <v>20</v>
      </c>
      <c r="BL243" s="7" t="s">
        <v>0</v>
      </c>
      <c r="BM243" s="13">
        <v>280630.40046191</v>
      </c>
      <c r="BN243" s="7" t="s">
        <v>184</v>
      </c>
      <c r="BO243" s="13"/>
      <c r="BP243" s="14">
        <v>36714</v>
      </c>
      <c r="BQ243" s="14">
        <v>47671</v>
      </c>
      <c r="BR243" s="13">
        <v>0</v>
      </c>
      <c r="BS243" s="13">
        <v>106.04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35</v>
      </c>
      <c r="C244" s="16" t="s">
        <v>256</v>
      </c>
      <c r="D244" s="17">
        <v>45474</v>
      </c>
      <c r="E244" s="18" t="s">
        <v>145</v>
      </c>
      <c r="F244" s="19">
        <v>41</v>
      </c>
      <c r="G244" s="19">
        <v>40</v>
      </c>
      <c r="H244" s="20">
        <v>37538.15</v>
      </c>
      <c r="I244" s="20">
        <v>13299</v>
      </c>
      <c r="J244" s="20">
        <v>0</v>
      </c>
      <c r="K244" s="20">
        <v>50837.15</v>
      </c>
      <c r="L244" s="20">
        <v>384.98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50837.15</v>
      </c>
      <c r="T244" s="20">
        <v>15437.9</v>
      </c>
      <c r="U244" s="20">
        <v>315.92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15753.82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f>VLOOKUP(E244,[1]Aplicado!$C$151:$AL$1340,36,0)</f>
        <v>0</v>
      </c>
      <c r="AU244" s="20">
        <f t="shared" si="3"/>
        <v>0</v>
      </c>
      <c r="AV244" s="20">
        <v>13683.98</v>
      </c>
      <c r="AW244" s="20">
        <v>15753.82</v>
      </c>
      <c r="AX244" s="21">
        <v>72</v>
      </c>
      <c r="AY244" s="21">
        <v>360</v>
      </c>
      <c r="AZ244" s="20">
        <v>245467.2</v>
      </c>
      <c r="BA244" s="20">
        <v>79200</v>
      </c>
      <c r="BB244" s="22">
        <v>90</v>
      </c>
      <c r="BC244" s="22">
        <v>57.769488636363597</v>
      </c>
      <c r="BD244" s="22">
        <v>10.1</v>
      </c>
      <c r="BE244" s="22"/>
      <c r="BF244" s="18" t="s">
        <v>257</v>
      </c>
      <c r="BG244" s="15"/>
      <c r="BH244" s="18" t="s">
        <v>267</v>
      </c>
      <c r="BI244" s="18" t="s">
        <v>268</v>
      </c>
      <c r="BJ244" s="18" t="s">
        <v>519</v>
      </c>
      <c r="BK244" s="18" t="s">
        <v>261</v>
      </c>
      <c r="BL244" s="16" t="s">
        <v>0</v>
      </c>
      <c r="BM244" s="22">
        <v>413271.00270364998</v>
      </c>
      <c r="BN244" s="16" t="s">
        <v>184</v>
      </c>
      <c r="BO244" s="22"/>
      <c r="BP244" s="23">
        <v>36693</v>
      </c>
      <c r="BQ244" s="23">
        <v>47650</v>
      </c>
      <c r="BR244" s="22">
        <v>12265.37</v>
      </c>
      <c r="BS244" s="22">
        <v>106.06</v>
      </c>
      <c r="BT244" s="22">
        <v>43.83</v>
      </c>
    </row>
    <row r="245" spans="1:72" s="2" customFormat="1" ht="18.2" customHeight="1" x14ac:dyDescent="0.15">
      <c r="A245" s="6">
        <v>243</v>
      </c>
      <c r="B245" s="7" t="s">
        <v>35</v>
      </c>
      <c r="C245" s="7" t="s">
        <v>256</v>
      </c>
      <c r="D245" s="8">
        <v>45474</v>
      </c>
      <c r="E245" s="9" t="s">
        <v>520</v>
      </c>
      <c r="F245" s="10">
        <v>2</v>
      </c>
      <c r="G245" s="10">
        <v>1</v>
      </c>
      <c r="H245" s="11">
        <v>37631.06</v>
      </c>
      <c r="I245" s="11">
        <v>758.76</v>
      </c>
      <c r="J245" s="11">
        <v>0</v>
      </c>
      <c r="K245" s="11">
        <v>38389.82</v>
      </c>
      <c r="L245" s="11">
        <v>384.17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38389.82</v>
      </c>
      <c r="T245" s="11">
        <v>643.04</v>
      </c>
      <c r="U245" s="11">
        <v>316.73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959.77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>
        <v>0</v>
      </c>
      <c r="AT245" s="11">
        <f>VLOOKUP(E245,[1]Aplicado!$C$151:$AL$1340,36,0)</f>
        <v>0</v>
      </c>
      <c r="AU245" s="11">
        <f t="shared" si="3"/>
        <v>0</v>
      </c>
      <c r="AV245" s="11">
        <v>1142.93</v>
      </c>
      <c r="AW245" s="11">
        <v>959.77</v>
      </c>
      <c r="AX245" s="12">
        <v>73</v>
      </c>
      <c r="AY245" s="12">
        <v>360</v>
      </c>
      <c r="AZ245" s="11">
        <v>246496.272</v>
      </c>
      <c r="BA245" s="11">
        <v>79200</v>
      </c>
      <c r="BB245" s="13">
        <v>90</v>
      </c>
      <c r="BC245" s="13">
        <v>43.624795454545499</v>
      </c>
      <c r="BD245" s="13">
        <v>10.1</v>
      </c>
      <c r="BE245" s="13"/>
      <c r="BF245" s="9" t="s">
        <v>257</v>
      </c>
      <c r="BG245" s="6"/>
      <c r="BH245" s="9" t="s">
        <v>267</v>
      </c>
      <c r="BI245" s="9" t="s">
        <v>268</v>
      </c>
      <c r="BJ245" s="9" t="s">
        <v>519</v>
      </c>
      <c r="BK245" s="9" t="s">
        <v>279</v>
      </c>
      <c r="BL245" s="7" t="s">
        <v>0</v>
      </c>
      <c r="BM245" s="13">
        <v>312082.78601401998</v>
      </c>
      <c r="BN245" s="7" t="s">
        <v>184</v>
      </c>
      <c r="BO245" s="13"/>
      <c r="BP245" s="14">
        <v>36714</v>
      </c>
      <c r="BQ245" s="14">
        <v>47671</v>
      </c>
      <c r="BR245" s="13">
        <v>835.67</v>
      </c>
      <c r="BS245" s="13">
        <v>106.04</v>
      </c>
      <c r="BT245" s="13">
        <v>43.65</v>
      </c>
    </row>
    <row r="246" spans="1:72" s="2" customFormat="1" ht="18.2" customHeight="1" x14ac:dyDescent="0.15">
      <c r="A246" s="15">
        <v>244</v>
      </c>
      <c r="B246" s="16" t="s">
        <v>35</v>
      </c>
      <c r="C246" s="16" t="s">
        <v>256</v>
      </c>
      <c r="D246" s="17">
        <v>45474</v>
      </c>
      <c r="E246" s="18" t="s">
        <v>521</v>
      </c>
      <c r="F246" s="19">
        <v>0</v>
      </c>
      <c r="G246" s="19">
        <v>0</v>
      </c>
      <c r="H246" s="20">
        <v>34078.120000000003</v>
      </c>
      <c r="I246" s="20">
        <v>0</v>
      </c>
      <c r="J246" s="20">
        <v>0</v>
      </c>
      <c r="K246" s="20">
        <v>34078.120000000003</v>
      </c>
      <c r="L246" s="20">
        <v>414.16</v>
      </c>
      <c r="M246" s="20">
        <v>0</v>
      </c>
      <c r="N246" s="20">
        <v>0</v>
      </c>
      <c r="O246" s="20">
        <v>0</v>
      </c>
      <c r="P246" s="20">
        <v>414.16</v>
      </c>
      <c r="Q246" s="20">
        <v>9.66</v>
      </c>
      <c r="R246" s="20">
        <v>0</v>
      </c>
      <c r="S246" s="20">
        <v>33654.300000000003</v>
      </c>
      <c r="T246" s="20">
        <v>0</v>
      </c>
      <c r="U246" s="20">
        <v>286.74</v>
      </c>
      <c r="V246" s="20">
        <v>0</v>
      </c>
      <c r="W246" s="20">
        <v>0</v>
      </c>
      <c r="X246" s="20">
        <v>286.74</v>
      </c>
      <c r="Y246" s="20">
        <v>0</v>
      </c>
      <c r="Z246" s="20">
        <v>0</v>
      </c>
      <c r="AA246" s="20">
        <v>0</v>
      </c>
      <c r="AB246" s="20">
        <v>106.04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94.15</v>
      </c>
      <c r="AI246" s="20">
        <v>49.33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5.0000000000000001E-3</v>
      </c>
      <c r="AR246" s="20">
        <v>0</v>
      </c>
      <c r="AS246" s="20">
        <v>0</v>
      </c>
      <c r="AT246" s="20">
        <f>VLOOKUP(E246,[1]Aplicado!$C$151:$AL$1340,36,0)</f>
        <v>0</v>
      </c>
      <c r="AU246" s="20">
        <f t="shared" si="3"/>
        <v>960.08499999999992</v>
      </c>
      <c r="AV246" s="20">
        <v>0</v>
      </c>
      <c r="AW246" s="20">
        <v>0</v>
      </c>
      <c r="AX246" s="21">
        <v>73</v>
      </c>
      <c r="AY246" s="21">
        <v>360</v>
      </c>
      <c r="AZ246" s="20">
        <v>246496.272</v>
      </c>
      <c r="BA246" s="20">
        <v>79200</v>
      </c>
      <c r="BB246" s="22">
        <v>90</v>
      </c>
      <c r="BC246" s="22">
        <v>38.243522727272698</v>
      </c>
      <c r="BD246" s="22">
        <v>10.1</v>
      </c>
      <c r="BE246" s="22"/>
      <c r="BF246" s="18" t="s">
        <v>257</v>
      </c>
      <c r="BG246" s="15"/>
      <c r="BH246" s="18" t="s">
        <v>267</v>
      </c>
      <c r="BI246" s="18" t="s">
        <v>268</v>
      </c>
      <c r="BJ246" s="18" t="s">
        <v>519</v>
      </c>
      <c r="BK246" s="18" t="s">
        <v>20</v>
      </c>
      <c r="BL246" s="16" t="s">
        <v>0</v>
      </c>
      <c r="BM246" s="22">
        <v>273586.27118729998</v>
      </c>
      <c r="BN246" s="16" t="s">
        <v>184</v>
      </c>
      <c r="BO246" s="22"/>
      <c r="BP246" s="23">
        <v>36714</v>
      </c>
      <c r="BQ246" s="23">
        <v>47671</v>
      </c>
      <c r="BR246" s="22">
        <v>0</v>
      </c>
      <c r="BS246" s="22">
        <v>106.04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35</v>
      </c>
      <c r="C247" s="7" t="s">
        <v>256</v>
      </c>
      <c r="D247" s="8">
        <v>45474</v>
      </c>
      <c r="E247" s="9" t="s">
        <v>146</v>
      </c>
      <c r="F247" s="10">
        <v>159</v>
      </c>
      <c r="G247" s="10">
        <v>158</v>
      </c>
      <c r="H247" s="11">
        <v>44246.86</v>
      </c>
      <c r="I247" s="11">
        <v>36241.879999999997</v>
      </c>
      <c r="J247" s="11">
        <v>0</v>
      </c>
      <c r="K247" s="11">
        <v>80488.740000000005</v>
      </c>
      <c r="L247" s="11">
        <v>416.59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80488.740000000005</v>
      </c>
      <c r="T247" s="11">
        <v>89100.53</v>
      </c>
      <c r="U247" s="11">
        <v>376.07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89476.6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f>VLOOKUP(E247,[1]Aplicado!$C$151:$AL$1340,36,0)</f>
        <v>0</v>
      </c>
      <c r="AU247" s="11">
        <f t="shared" si="3"/>
        <v>0</v>
      </c>
      <c r="AV247" s="11">
        <v>36658.47</v>
      </c>
      <c r="AW247" s="11">
        <v>89476.6</v>
      </c>
      <c r="AX247" s="12">
        <v>76</v>
      </c>
      <c r="AY247" s="12">
        <v>360</v>
      </c>
      <c r="AZ247" s="11">
        <v>298862.685</v>
      </c>
      <c r="BA247" s="11">
        <v>88825</v>
      </c>
      <c r="BB247" s="13">
        <v>85</v>
      </c>
      <c r="BC247" s="13">
        <v>77.022717703349301</v>
      </c>
      <c r="BD247" s="13">
        <v>10.199999999999999</v>
      </c>
      <c r="BE247" s="13"/>
      <c r="BF247" s="9" t="s">
        <v>257</v>
      </c>
      <c r="BG247" s="6"/>
      <c r="BH247" s="9" t="s">
        <v>267</v>
      </c>
      <c r="BI247" s="9" t="s">
        <v>268</v>
      </c>
      <c r="BJ247" s="9" t="s">
        <v>522</v>
      </c>
      <c r="BK247" s="9" t="s">
        <v>261</v>
      </c>
      <c r="BL247" s="7" t="s">
        <v>0</v>
      </c>
      <c r="BM247" s="13">
        <v>654317.99945814</v>
      </c>
      <c r="BN247" s="7" t="s">
        <v>184</v>
      </c>
      <c r="BO247" s="13"/>
      <c r="BP247" s="14">
        <v>36830</v>
      </c>
      <c r="BQ247" s="14">
        <v>47787</v>
      </c>
      <c r="BR247" s="13">
        <v>49716.35</v>
      </c>
      <c r="BS247" s="13">
        <v>125.01</v>
      </c>
      <c r="BT247" s="13">
        <v>42.75</v>
      </c>
    </row>
    <row r="248" spans="1:72" s="2" customFormat="1" ht="18.2" customHeight="1" x14ac:dyDescent="0.15">
      <c r="A248" s="15">
        <v>246</v>
      </c>
      <c r="B248" s="16" t="s">
        <v>35</v>
      </c>
      <c r="C248" s="16" t="s">
        <v>256</v>
      </c>
      <c r="D248" s="17">
        <v>45474</v>
      </c>
      <c r="E248" s="18" t="s">
        <v>523</v>
      </c>
      <c r="F248" s="19">
        <v>0</v>
      </c>
      <c r="G248" s="19">
        <v>0</v>
      </c>
      <c r="H248" s="20">
        <v>44131.08</v>
      </c>
      <c r="I248" s="20">
        <v>0</v>
      </c>
      <c r="J248" s="20">
        <v>0</v>
      </c>
      <c r="K248" s="20">
        <v>44131.08</v>
      </c>
      <c r="L248" s="20">
        <v>414.28</v>
      </c>
      <c r="M248" s="20">
        <v>0</v>
      </c>
      <c r="N248" s="20">
        <v>0</v>
      </c>
      <c r="O248" s="20">
        <v>0</v>
      </c>
      <c r="P248" s="20">
        <v>414.28</v>
      </c>
      <c r="Q248" s="20">
        <v>0</v>
      </c>
      <c r="R248" s="20">
        <v>0</v>
      </c>
      <c r="S248" s="20">
        <v>43716.800000000003</v>
      </c>
      <c r="T248" s="20">
        <v>0</v>
      </c>
      <c r="U248" s="20">
        <v>378.38</v>
      </c>
      <c r="V248" s="20">
        <v>0</v>
      </c>
      <c r="W248" s="20">
        <v>0</v>
      </c>
      <c r="X248" s="20">
        <v>378.38</v>
      </c>
      <c r="Y248" s="20">
        <v>0</v>
      </c>
      <c r="Z248" s="20">
        <v>0</v>
      </c>
      <c r="AA248" s="20">
        <v>0</v>
      </c>
      <c r="AB248" s="20">
        <v>124.98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106.99</v>
      </c>
      <c r="AI248" s="20">
        <v>55.37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7.3999999999999996E-2</v>
      </c>
      <c r="AR248" s="20">
        <v>0</v>
      </c>
      <c r="AS248" s="20">
        <v>0</v>
      </c>
      <c r="AT248" s="20">
        <f>VLOOKUP(E248,[1]Aplicado!$C$151:$AL$1340,36,0)</f>
        <v>0</v>
      </c>
      <c r="AU248" s="20">
        <f t="shared" si="3"/>
        <v>1080.0740000000001</v>
      </c>
      <c r="AV248" s="20">
        <v>0</v>
      </c>
      <c r="AW248" s="20">
        <v>0</v>
      </c>
      <c r="AX248" s="21">
        <v>77</v>
      </c>
      <c r="AY248" s="21">
        <v>360</v>
      </c>
      <c r="AZ248" s="20">
        <v>301366.40049999999</v>
      </c>
      <c r="BA248" s="20">
        <v>88825</v>
      </c>
      <c r="BB248" s="22">
        <v>85</v>
      </c>
      <c r="BC248" s="22">
        <v>41.834258373205699</v>
      </c>
      <c r="BD248" s="22">
        <v>10.199999999999999</v>
      </c>
      <c r="BE248" s="22"/>
      <c r="BF248" s="18" t="s">
        <v>257</v>
      </c>
      <c r="BG248" s="15"/>
      <c r="BH248" s="18" t="s">
        <v>267</v>
      </c>
      <c r="BI248" s="18" t="s">
        <v>268</v>
      </c>
      <c r="BJ248" s="18" t="s">
        <v>519</v>
      </c>
      <c r="BK248" s="18" t="s">
        <v>20</v>
      </c>
      <c r="BL248" s="16" t="s">
        <v>0</v>
      </c>
      <c r="BM248" s="22">
        <v>355387.46312480001</v>
      </c>
      <c r="BN248" s="16" t="s">
        <v>184</v>
      </c>
      <c r="BO248" s="22"/>
      <c r="BP248" s="23">
        <v>36860</v>
      </c>
      <c r="BQ248" s="23">
        <v>47817</v>
      </c>
      <c r="BR248" s="22">
        <v>0</v>
      </c>
      <c r="BS248" s="22">
        <v>124.98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35</v>
      </c>
      <c r="C249" s="7" t="s">
        <v>256</v>
      </c>
      <c r="D249" s="8">
        <v>45474</v>
      </c>
      <c r="E249" s="9" t="s">
        <v>147</v>
      </c>
      <c r="F249" s="10">
        <v>206</v>
      </c>
      <c r="G249" s="10">
        <v>205</v>
      </c>
      <c r="H249" s="11">
        <v>47456.84</v>
      </c>
      <c r="I249" s="11">
        <v>37787.269999999997</v>
      </c>
      <c r="J249" s="11">
        <v>0</v>
      </c>
      <c r="K249" s="11">
        <v>85244.11</v>
      </c>
      <c r="L249" s="11">
        <v>389.3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  <c r="R249" s="11">
        <v>0</v>
      </c>
      <c r="S249" s="11">
        <v>85244.11</v>
      </c>
      <c r="T249" s="11">
        <v>125500.7</v>
      </c>
      <c r="U249" s="11">
        <v>403.36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125904.06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f>VLOOKUP(E249,[1]Aplicado!$C$151:$AL$1340,36,0)</f>
        <v>0</v>
      </c>
      <c r="AU249" s="11">
        <f t="shared" si="3"/>
        <v>0</v>
      </c>
      <c r="AV249" s="11">
        <v>38176.57</v>
      </c>
      <c r="AW249" s="11">
        <v>125904.06</v>
      </c>
      <c r="AX249" s="12">
        <v>84</v>
      </c>
      <c r="AY249" s="12">
        <v>360</v>
      </c>
      <c r="AZ249" s="11">
        <v>312251.85200000001</v>
      </c>
      <c r="BA249" s="11">
        <v>88825</v>
      </c>
      <c r="BB249" s="13">
        <v>85</v>
      </c>
      <c r="BC249" s="13">
        <v>81.573311004784699</v>
      </c>
      <c r="BD249" s="13">
        <v>10.199999999999999</v>
      </c>
      <c r="BE249" s="13"/>
      <c r="BF249" s="9" t="s">
        <v>257</v>
      </c>
      <c r="BG249" s="6"/>
      <c r="BH249" s="9" t="s">
        <v>267</v>
      </c>
      <c r="BI249" s="9" t="s">
        <v>268</v>
      </c>
      <c r="BJ249" s="9" t="s">
        <v>519</v>
      </c>
      <c r="BK249" s="9" t="s">
        <v>261</v>
      </c>
      <c r="BL249" s="7" t="s">
        <v>0</v>
      </c>
      <c r="BM249" s="13">
        <v>692975.88110820996</v>
      </c>
      <c r="BN249" s="7" t="s">
        <v>184</v>
      </c>
      <c r="BO249" s="13"/>
      <c r="BP249" s="14">
        <v>37071</v>
      </c>
      <c r="BQ249" s="14">
        <v>48028</v>
      </c>
      <c r="BR249" s="13">
        <v>62563.33</v>
      </c>
      <c r="BS249" s="13">
        <v>124.83</v>
      </c>
      <c r="BT249" s="13">
        <v>43.56</v>
      </c>
    </row>
    <row r="250" spans="1:72" s="2" customFormat="1" ht="18.2" customHeight="1" x14ac:dyDescent="0.15">
      <c r="A250" s="15">
        <v>248</v>
      </c>
      <c r="B250" s="16" t="s">
        <v>35</v>
      </c>
      <c r="C250" s="16" t="s">
        <v>256</v>
      </c>
      <c r="D250" s="17">
        <v>45474</v>
      </c>
      <c r="E250" s="18" t="s">
        <v>148</v>
      </c>
      <c r="F250" s="19">
        <v>212</v>
      </c>
      <c r="G250" s="19">
        <v>211</v>
      </c>
      <c r="H250" s="20">
        <v>38380.78</v>
      </c>
      <c r="I250" s="20">
        <v>29712.42</v>
      </c>
      <c r="J250" s="20">
        <v>0</v>
      </c>
      <c r="K250" s="20">
        <v>68093.2</v>
      </c>
      <c r="L250" s="20">
        <v>301.02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68093.2</v>
      </c>
      <c r="T250" s="20">
        <v>102584.07</v>
      </c>
      <c r="U250" s="20">
        <v>323.02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102907.09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f>VLOOKUP(E250,[1]Aplicado!$C$151:$AL$1340,36,0)</f>
        <v>0</v>
      </c>
      <c r="AU250" s="20">
        <f t="shared" si="3"/>
        <v>0</v>
      </c>
      <c r="AV250" s="20">
        <v>30013.439999999999</v>
      </c>
      <c r="AW250" s="20">
        <v>102907.09</v>
      </c>
      <c r="AX250" s="21">
        <v>87</v>
      </c>
      <c r="AY250" s="21">
        <v>360</v>
      </c>
      <c r="AZ250" s="20">
        <v>235455.14790000001</v>
      </c>
      <c r="BA250" s="20">
        <v>70515</v>
      </c>
      <c r="BB250" s="22">
        <v>90</v>
      </c>
      <c r="BC250" s="22">
        <v>86.908998085513701</v>
      </c>
      <c r="BD250" s="22">
        <v>10.1</v>
      </c>
      <c r="BE250" s="22"/>
      <c r="BF250" s="18" t="s">
        <v>257</v>
      </c>
      <c r="BG250" s="15"/>
      <c r="BH250" s="18" t="s">
        <v>321</v>
      </c>
      <c r="BI250" s="18" t="s">
        <v>322</v>
      </c>
      <c r="BJ250" s="18" t="s">
        <v>524</v>
      </c>
      <c r="BK250" s="18" t="s">
        <v>261</v>
      </c>
      <c r="BL250" s="16" t="s">
        <v>0</v>
      </c>
      <c r="BM250" s="22">
        <v>553550.79978520004</v>
      </c>
      <c r="BN250" s="16" t="s">
        <v>184</v>
      </c>
      <c r="BO250" s="22"/>
      <c r="BP250" s="23">
        <v>37158</v>
      </c>
      <c r="BQ250" s="23">
        <v>48115</v>
      </c>
      <c r="BR250" s="22">
        <v>55188.04</v>
      </c>
      <c r="BS250" s="22">
        <v>111.17</v>
      </c>
      <c r="BT250" s="22">
        <v>43.31</v>
      </c>
    </row>
    <row r="251" spans="1:72" s="2" customFormat="1" ht="18.2" customHeight="1" x14ac:dyDescent="0.15">
      <c r="A251" s="6">
        <v>249</v>
      </c>
      <c r="B251" s="7" t="s">
        <v>35</v>
      </c>
      <c r="C251" s="7" t="s">
        <v>256</v>
      </c>
      <c r="D251" s="8">
        <v>45474</v>
      </c>
      <c r="E251" s="9" t="s">
        <v>525</v>
      </c>
      <c r="F251" s="10">
        <v>0</v>
      </c>
      <c r="G251" s="10">
        <v>0</v>
      </c>
      <c r="H251" s="11">
        <v>40147.33</v>
      </c>
      <c r="I251" s="11">
        <v>0</v>
      </c>
      <c r="J251" s="11">
        <v>0</v>
      </c>
      <c r="K251" s="11">
        <v>40147.33</v>
      </c>
      <c r="L251" s="11">
        <v>327.17</v>
      </c>
      <c r="M251" s="11">
        <v>0</v>
      </c>
      <c r="N251" s="11">
        <v>0</v>
      </c>
      <c r="O251" s="11">
        <v>0</v>
      </c>
      <c r="P251" s="11">
        <v>327.17</v>
      </c>
      <c r="Q251" s="11">
        <v>2.99</v>
      </c>
      <c r="R251" s="11">
        <v>0</v>
      </c>
      <c r="S251" s="11">
        <v>39817.17</v>
      </c>
      <c r="T251" s="11">
        <v>0</v>
      </c>
      <c r="U251" s="11">
        <v>337.88</v>
      </c>
      <c r="V251" s="11">
        <v>0</v>
      </c>
      <c r="W251" s="11">
        <v>0</v>
      </c>
      <c r="X251" s="11">
        <v>337.88</v>
      </c>
      <c r="Y251" s="11">
        <v>0</v>
      </c>
      <c r="Z251" s="11">
        <v>0</v>
      </c>
      <c r="AA251" s="11">
        <v>0</v>
      </c>
      <c r="AB251" s="11">
        <v>108.26</v>
      </c>
      <c r="AC251" s="11">
        <v>0</v>
      </c>
      <c r="AD251" s="11">
        <v>25</v>
      </c>
      <c r="AE251" s="11">
        <v>0</v>
      </c>
      <c r="AF251" s="11">
        <v>0</v>
      </c>
      <c r="AG251" s="11">
        <v>0</v>
      </c>
      <c r="AH251" s="11">
        <v>92.96</v>
      </c>
      <c r="AI251" s="11">
        <v>46.82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>
        <v>2.8944640000000001</v>
      </c>
      <c r="AT251" s="11">
        <f>VLOOKUP(E251,[1]Aplicado!$C$151:$AL$1340,36,0)</f>
        <v>0</v>
      </c>
      <c r="AU251" s="11">
        <f t="shared" si="3"/>
        <v>938.18553599999996</v>
      </c>
      <c r="AV251" s="11">
        <v>0</v>
      </c>
      <c r="AW251" s="11">
        <v>0</v>
      </c>
      <c r="AX251" s="12">
        <v>89</v>
      </c>
      <c r="AY251" s="12">
        <v>360</v>
      </c>
      <c r="AZ251" s="11">
        <v>252678.9325</v>
      </c>
      <c r="BA251" s="11">
        <v>75150</v>
      </c>
      <c r="BB251" s="13">
        <v>90</v>
      </c>
      <c r="BC251" s="13">
        <v>47.685233532934099</v>
      </c>
      <c r="BD251" s="13">
        <v>10.1</v>
      </c>
      <c r="BE251" s="13"/>
      <c r="BF251" s="9" t="s">
        <v>257</v>
      </c>
      <c r="BG251" s="6"/>
      <c r="BH251" s="9" t="s">
        <v>316</v>
      </c>
      <c r="BI251" s="9" t="s">
        <v>526</v>
      </c>
      <c r="BJ251" s="9" t="s">
        <v>402</v>
      </c>
      <c r="BK251" s="9" t="s">
        <v>20</v>
      </c>
      <c r="BL251" s="7" t="s">
        <v>0</v>
      </c>
      <c r="BM251" s="13">
        <v>323686.15806987003</v>
      </c>
      <c r="BN251" s="7" t="s">
        <v>184</v>
      </c>
      <c r="BO251" s="13"/>
      <c r="BP251" s="14">
        <v>37174</v>
      </c>
      <c r="BQ251" s="14">
        <v>48131</v>
      </c>
      <c r="BR251" s="13">
        <v>0</v>
      </c>
      <c r="BS251" s="13">
        <v>108.26</v>
      </c>
      <c r="BT251" s="13">
        <v>25</v>
      </c>
    </row>
    <row r="252" spans="1:72" s="2" customFormat="1" ht="18.2" customHeight="1" x14ac:dyDescent="0.15">
      <c r="A252" s="15">
        <v>250</v>
      </c>
      <c r="B252" s="16" t="s">
        <v>35</v>
      </c>
      <c r="C252" s="16" t="s">
        <v>256</v>
      </c>
      <c r="D252" s="17">
        <v>45474</v>
      </c>
      <c r="E252" s="18" t="s">
        <v>527</v>
      </c>
      <c r="F252" s="19">
        <v>0</v>
      </c>
      <c r="G252" s="19">
        <v>0</v>
      </c>
      <c r="H252" s="20">
        <v>41208.57</v>
      </c>
      <c r="I252" s="20">
        <v>0</v>
      </c>
      <c r="J252" s="20">
        <v>0</v>
      </c>
      <c r="K252" s="20">
        <v>41208.57</v>
      </c>
      <c r="L252" s="20">
        <v>318.20999999999998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41208.57</v>
      </c>
      <c r="T252" s="20">
        <v>0</v>
      </c>
      <c r="U252" s="20">
        <v>346.84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346.84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0.86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0.86108200000000001</v>
      </c>
      <c r="AT252" s="20">
        <f>VLOOKUP(E252,[1]Aplicado!$C$151:$AL$1340,36,0)</f>
        <v>0</v>
      </c>
      <c r="AU252" s="20">
        <f t="shared" si="3"/>
        <v>-1.0820000000000274E-3</v>
      </c>
      <c r="AV252" s="20">
        <v>318.20999999999998</v>
      </c>
      <c r="AW252" s="20">
        <v>346.84</v>
      </c>
      <c r="AX252" s="21">
        <v>89</v>
      </c>
      <c r="AY252" s="21">
        <v>360</v>
      </c>
      <c r="AZ252" s="20">
        <v>252678.9325</v>
      </c>
      <c r="BA252" s="20">
        <v>75150</v>
      </c>
      <c r="BB252" s="22">
        <v>90</v>
      </c>
      <c r="BC252" s="22">
        <v>49.3515808383234</v>
      </c>
      <c r="BD252" s="22">
        <v>10.1</v>
      </c>
      <c r="BE252" s="22"/>
      <c r="BF252" s="18" t="s">
        <v>257</v>
      </c>
      <c r="BG252" s="15"/>
      <c r="BH252" s="18" t="s">
        <v>316</v>
      </c>
      <c r="BI252" s="18" t="s">
        <v>526</v>
      </c>
      <c r="BJ252" s="18" t="s">
        <v>402</v>
      </c>
      <c r="BK252" s="18" t="s">
        <v>20</v>
      </c>
      <c r="BL252" s="16" t="s">
        <v>0</v>
      </c>
      <c r="BM252" s="22">
        <v>334997.28139527002</v>
      </c>
      <c r="BN252" s="16" t="s">
        <v>184</v>
      </c>
      <c r="BO252" s="22"/>
      <c r="BP252" s="23">
        <v>37174</v>
      </c>
      <c r="BQ252" s="23">
        <v>48131</v>
      </c>
      <c r="BR252" s="22">
        <v>272.18</v>
      </c>
      <c r="BS252" s="22">
        <v>108.26</v>
      </c>
      <c r="BT252" s="22">
        <v>25</v>
      </c>
    </row>
    <row r="253" spans="1:72" s="2" customFormat="1" ht="18.2" customHeight="1" x14ac:dyDescent="0.15">
      <c r="A253" s="6">
        <v>251</v>
      </c>
      <c r="B253" s="7" t="s">
        <v>35</v>
      </c>
      <c r="C253" s="7" t="s">
        <v>256</v>
      </c>
      <c r="D253" s="8">
        <v>45474</v>
      </c>
      <c r="E253" s="9" t="s">
        <v>528</v>
      </c>
      <c r="F253" s="10">
        <v>3</v>
      </c>
      <c r="G253" s="10">
        <v>3</v>
      </c>
      <c r="H253" s="11">
        <v>40239.9</v>
      </c>
      <c r="I253" s="11">
        <v>952.84</v>
      </c>
      <c r="J253" s="11">
        <v>0</v>
      </c>
      <c r="K253" s="11">
        <v>41192.74</v>
      </c>
      <c r="L253" s="11">
        <v>323.83999999999997</v>
      </c>
      <c r="M253" s="11">
        <v>0</v>
      </c>
      <c r="N253" s="11">
        <v>0</v>
      </c>
      <c r="O253" s="11">
        <v>259.07</v>
      </c>
      <c r="P253" s="11">
        <v>0</v>
      </c>
      <c r="Q253" s="11">
        <v>0</v>
      </c>
      <c r="R253" s="11">
        <v>0</v>
      </c>
      <c r="S253" s="11">
        <v>40933.67</v>
      </c>
      <c r="T253" s="11">
        <v>1055.3699999999999</v>
      </c>
      <c r="U253" s="11">
        <v>341.21</v>
      </c>
      <c r="V253" s="11">
        <v>0</v>
      </c>
      <c r="W253" s="11">
        <v>346.6</v>
      </c>
      <c r="X253" s="11">
        <v>0</v>
      </c>
      <c r="Y253" s="11">
        <v>0</v>
      </c>
      <c r="Z253" s="11">
        <v>0</v>
      </c>
      <c r="AA253" s="11">
        <v>1049.98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108.26</v>
      </c>
      <c r="AK253" s="11">
        <v>0</v>
      </c>
      <c r="AL253" s="11">
        <v>25</v>
      </c>
      <c r="AM253" s="11">
        <v>43.01</v>
      </c>
      <c r="AN253" s="11">
        <v>0</v>
      </c>
      <c r="AO253" s="11">
        <v>92.96</v>
      </c>
      <c r="AP253" s="11">
        <v>46.82</v>
      </c>
      <c r="AQ253" s="11">
        <v>4.0000000000000001E-3</v>
      </c>
      <c r="AR253" s="11">
        <v>0</v>
      </c>
      <c r="AS253" s="11">
        <v>0</v>
      </c>
      <c r="AT253" s="11">
        <f>VLOOKUP(E253,[1]Aplicado!$C$151:$AL$1340,36,0)</f>
        <v>0</v>
      </c>
      <c r="AU253" s="11">
        <f t="shared" si="3"/>
        <v>921.72399999999993</v>
      </c>
      <c r="AV253" s="11">
        <v>1017.61</v>
      </c>
      <c r="AW253" s="11">
        <v>1049.98</v>
      </c>
      <c r="AX253" s="12">
        <v>89</v>
      </c>
      <c r="AY253" s="12">
        <v>360</v>
      </c>
      <c r="AZ253" s="11">
        <v>252678.9325</v>
      </c>
      <c r="BA253" s="11">
        <v>75150</v>
      </c>
      <c r="BB253" s="13">
        <v>90</v>
      </c>
      <c r="BC253" s="13">
        <v>49.022359281437097</v>
      </c>
      <c r="BD253" s="13">
        <v>10.1</v>
      </c>
      <c r="BE253" s="13"/>
      <c r="BF253" s="9" t="s">
        <v>257</v>
      </c>
      <c r="BG253" s="6"/>
      <c r="BH253" s="9" t="s">
        <v>316</v>
      </c>
      <c r="BI253" s="9" t="s">
        <v>526</v>
      </c>
      <c r="BJ253" s="9" t="s">
        <v>402</v>
      </c>
      <c r="BK253" s="9" t="s">
        <v>279</v>
      </c>
      <c r="BL253" s="7" t="s">
        <v>0</v>
      </c>
      <c r="BM253" s="13">
        <v>332762.53380137001</v>
      </c>
      <c r="BN253" s="7" t="s">
        <v>184</v>
      </c>
      <c r="BO253" s="13"/>
      <c r="BP253" s="14">
        <v>37174</v>
      </c>
      <c r="BQ253" s="14">
        <v>48131</v>
      </c>
      <c r="BR253" s="13">
        <v>632.1</v>
      </c>
      <c r="BS253" s="13">
        <v>108.26</v>
      </c>
      <c r="BT253" s="13">
        <v>68.010000000000005</v>
      </c>
    </row>
    <row r="254" spans="1:72" s="2" customFormat="1" ht="18.2" customHeight="1" x14ac:dyDescent="0.15">
      <c r="A254" s="15">
        <v>252</v>
      </c>
      <c r="B254" s="16" t="s">
        <v>35</v>
      </c>
      <c r="C254" s="16" t="s">
        <v>256</v>
      </c>
      <c r="D254" s="17">
        <v>45474</v>
      </c>
      <c r="E254" s="18" t="s">
        <v>149</v>
      </c>
      <c r="F254" s="19">
        <v>155</v>
      </c>
      <c r="G254" s="19">
        <v>154</v>
      </c>
      <c r="H254" s="20">
        <v>32059.279999999999</v>
      </c>
      <c r="I254" s="20">
        <v>21378.99</v>
      </c>
      <c r="J254" s="20">
        <v>0</v>
      </c>
      <c r="K254" s="20">
        <v>53438.27</v>
      </c>
      <c r="L254" s="20">
        <v>247.45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53438.27</v>
      </c>
      <c r="T254" s="20">
        <v>58395.57</v>
      </c>
      <c r="U254" s="20">
        <v>269.82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58665.39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f>VLOOKUP(E254,[1]Aplicado!$C$151:$AL$1340,36,0)</f>
        <v>0</v>
      </c>
      <c r="AU254" s="20">
        <f t="shared" si="3"/>
        <v>0</v>
      </c>
      <c r="AV254" s="20">
        <v>21626.44</v>
      </c>
      <c r="AW254" s="20">
        <v>58665.39</v>
      </c>
      <c r="AX254" s="21">
        <v>88</v>
      </c>
      <c r="AY254" s="21">
        <v>360</v>
      </c>
      <c r="AZ254" s="20">
        <v>253039.31849999999</v>
      </c>
      <c r="BA254" s="20">
        <v>58450</v>
      </c>
      <c r="BB254" s="22">
        <v>70</v>
      </c>
      <c r="BC254" s="22">
        <v>63.997928143712599</v>
      </c>
      <c r="BD254" s="22">
        <v>10.1</v>
      </c>
      <c r="BE254" s="22"/>
      <c r="BF254" s="18" t="s">
        <v>257</v>
      </c>
      <c r="BG254" s="15"/>
      <c r="BH254" s="18" t="s">
        <v>316</v>
      </c>
      <c r="BI254" s="18" t="s">
        <v>526</v>
      </c>
      <c r="BJ254" s="18" t="s">
        <v>402</v>
      </c>
      <c r="BK254" s="18" t="s">
        <v>261</v>
      </c>
      <c r="BL254" s="16" t="s">
        <v>0</v>
      </c>
      <c r="BM254" s="22">
        <v>434416.31613196997</v>
      </c>
      <c r="BN254" s="16" t="s">
        <v>184</v>
      </c>
      <c r="BO254" s="22"/>
      <c r="BP254" s="23">
        <v>37186</v>
      </c>
      <c r="BQ254" s="23">
        <v>48143</v>
      </c>
      <c r="BR254" s="22">
        <v>43431.37</v>
      </c>
      <c r="BS254" s="22">
        <v>118.65</v>
      </c>
      <c r="BT254" s="22">
        <v>67.95</v>
      </c>
    </row>
    <row r="255" spans="1:72" s="2" customFormat="1" ht="18.2" customHeight="1" x14ac:dyDescent="0.15">
      <c r="A255" s="6">
        <v>253</v>
      </c>
      <c r="B255" s="7" t="s">
        <v>35</v>
      </c>
      <c r="C255" s="7" t="s">
        <v>256</v>
      </c>
      <c r="D255" s="8">
        <v>45474</v>
      </c>
      <c r="E255" s="9" t="s">
        <v>529</v>
      </c>
      <c r="F255" s="10">
        <v>0</v>
      </c>
      <c r="G255" s="10">
        <v>0</v>
      </c>
      <c r="H255" s="11">
        <v>41133.360000000001</v>
      </c>
      <c r="I255" s="11">
        <v>0</v>
      </c>
      <c r="J255" s="11">
        <v>0</v>
      </c>
      <c r="K255" s="11">
        <v>41133.360000000001</v>
      </c>
      <c r="L255" s="11">
        <v>318.85000000000002</v>
      </c>
      <c r="M255" s="11">
        <v>0</v>
      </c>
      <c r="N255" s="11">
        <v>0</v>
      </c>
      <c r="O255" s="11">
        <v>0</v>
      </c>
      <c r="P255" s="11">
        <v>318.85000000000002</v>
      </c>
      <c r="Q255" s="11">
        <v>0</v>
      </c>
      <c r="R255" s="11">
        <v>0</v>
      </c>
      <c r="S255" s="11">
        <v>40814.51</v>
      </c>
      <c r="T255" s="11">
        <v>0</v>
      </c>
      <c r="U255" s="11">
        <v>346.21</v>
      </c>
      <c r="V255" s="11">
        <v>0</v>
      </c>
      <c r="W255" s="11">
        <v>0</v>
      </c>
      <c r="X255" s="11">
        <v>346.21</v>
      </c>
      <c r="Y255" s="11">
        <v>0</v>
      </c>
      <c r="Z255" s="11">
        <v>0</v>
      </c>
      <c r="AA255" s="11">
        <v>0</v>
      </c>
      <c r="AB255" s="11">
        <v>108.26</v>
      </c>
      <c r="AC255" s="11">
        <v>0</v>
      </c>
      <c r="AD255" s="11">
        <v>25</v>
      </c>
      <c r="AE255" s="11">
        <v>0</v>
      </c>
      <c r="AF255" s="11">
        <v>0</v>
      </c>
      <c r="AG255" s="11">
        <v>0</v>
      </c>
      <c r="AH255" s="11">
        <v>92.96</v>
      </c>
      <c r="AI255" s="11">
        <v>47.01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0.123</v>
      </c>
      <c r="AR255" s="11">
        <v>0</v>
      </c>
      <c r="AS255" s="11">
        <v>0</v>
      </c>
      <c r="AT255" s="11">
        <f>VLOOKUP(E255,[1]Aplicado!$C$151:$AL$1340,36,0)</f>
        <v>0</v>
      </c>
      <c r="AU255" s="11">
        <f t="shared" si="3"/>
        <v>938.4129999999999</v>
      </c>
      <c r="AV255" s="11">
        <v>0</v>
      </c>
      <c r="AW255" s="11">
        <v>0</v>
      </c>
      <c r="AX255" s="12">
        <v>88</v>
      </c>
      <c r="AY255" s="12">
        <v>360</v>
      </c>
      <c r="AZ255" s="11">
        <v>253039.31849999999</v>
      </c>
      <c r="BA255" s="11">
        <v>75150</v>
      </c>
      <c r="BB255" s="13">
        <v>90</v>
      </c>
      <c r="BC255" s="13">
        <v>48.879652694610797</v>
      </c>
      <c r="BD255" s="13">
        <v>10.1</v>
      </c>
      <c r="BE255" s="13"/>
      <c r="BF255" s="9" t="s">
        <v>257</v>
      </c>
      <c r="BG255" s="6"/>
      <c r="BH255" s="9" t="s">
        <v>316</v>
      </c>
      <c r="BI255" s="9" t="s">
        <v>526</v>
      </c>
      <c r="BJ255" s="9" t="s">
        <v>402</v>
      </c>
      <c r="BK255" s="9" t="s">
        <v>20</v>
      </c>
      <c r="BL255" s="7" t="s">
        <v>0</v>
      </c>
      <c r="BM255" s="13">
        <v>331793.84510261001</v>
      </c>
      <c r="BN255" s="7" t="s">
        <v>184</v>
      </c>
      <c r="BO255" s="13"/>
      <c r="BP255" s="14">
        <v>37186</v>
      </c>
      <c r="BQ255" s="14">
        <v>48143</v>
      </c>
      <c r="BR255" s="13">
        <v>0</v>
      </c>
      <c r="BS255" s="13">
        <v>108.26</v>
      </c>
      <c r="BT255" s="13">
        <v>25</v>
      </c>
    </row>
    <row r="256" spans="1:72" s="2" customFormat="1" ht="18.2" customHeight="1" x14ac:dyDescent="0.15">
      <c r="A256" s="15">
        <v>254</v>
      </c>
      <c r="B256" s="16" t="s">
        <v>35</v>
      </c>
      <c r="C256" s="16" t="s">
        <v>256</v>
      </c>
      <c r="D256" s="17">
        <v>45474</v>
      </c>
      <c r="E256" s="18" t="s">
        <v>530</v>
      </c>
      <c r="F256" s="19">
        <v>0</v>
      </c>
      <c r="G256" s="19">
        <v>0</v>
      </c>
      <c r="H256" s="20">
        <v>41107.94</v>
      </c>
      <c r="I256" s="20">
        <v>0</v>
      </c>
      <c r="J256" s="20">
        <v>0</v>
      </c>
      <c r="K256" s="20">
        <v>41107.94</v>
      </c>
      <c r="L256" s="20">
        <v>319.07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0">
        <v>41107.94</v>
      </c>
      <c r="T256" s="20">
        <v>0</v>
      </c>
      <c r="U256" s="20">
        <v>345.99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345.99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0.02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1.9682000000000002E-2</v>
      </c>
      <c r="AT256" s="20">
        <f>VLOOKUP(E256,[1]Aplicado!$C$151:$AL$1340,36,0)</f>
        <v>0</v>
      </c>
      <c r="AU256" s="20">
        <f t="shared" si="3"/>
        <v>3.1799999999999884E-4</v>
      </c>
      <c r="AV256" s="20">
        <v>319.07</v>
      </c>
      <c r="AW256" s="20">
        <v>345.99</v>
      </c>
      <c r="AX256" s="21">
        <v>88</v>
      </c>
      <c r="AY256" s="21">
        <v>360</v>
      </c>
      <c r="AZ256" s="20">
        <v>253039.31849999999</v>
      </c>
      <c r="BA256" s="20">
        <v>75150</v>
      </c>
      <c r="BB256" s="22">
        <v>90</v>
      </c>
      <c r="BC256" s="22">
        <v>49.231065868263499</v>
      </c>
      <c r="BD256" s="22">
        <v>10.1</v>
      </c>
      <c r="BE256" s="22"/>
      <c r="BF256" s="18" t="s">
        <v>257</v>
      </c>
      <c r="BG256" s="15"/>
      <c r="BH256" s="18" t="s">
        <v>316</v>
      </c>
      <c r="BI256" s="18" t="s">
        <v>526</v>
      </c>
      <c r="BJ256" s="18" t="s">
        <v>402</v>
      </c>
      <c r="BK256" s="18" t="s">
        <v>20</v>
      </c>
      <c r="BL256" s="16" t="s">
        <v>0</v>
      </c>
      <c r="BM256" s="22">
        <v>334179.22882934002</v>
      </c>
      <c r="BN256" s="16" t="s">
        <v>184</v>
      </c>
      <c r="BO256" s="22"/>
      <c r="BP256" s="23">
        <v>37186</v>
      </c>
      <c r="BQ256" s="23">
        <v>48143</v>
      </c>
      <c r="BR256" s="22">
        <v>273.20999999999998</v>
      </c>
      <c r="BS256" s="22">
        <v>108.26</v>
      </c>
      <c r="BT256" s="22">
        <v>25</v>
      </c>
    </row>
    <row r="257" spans="1:72" s="2" customFormat="1" ht="18.2" customHeight="1" x14ac:dyDescent="0.15">
      <c r="A257" s="6">
        <v>255</v>
      </c>
      <c r="B257" s="7" t="s">
        <v>35</v>
      </c>
      <c r="C257" s="7" t="s">
        <v>256</v>
      </c>
      <c r="D257" s="8">
        <v>45474</v>
      </c>
      <c r="E257" s="9" t="s">
        <v>531</v>
      </c>
      <c r="F257" s="10">
        <v>0</v>
      </c>
      <c r="G257" s="10">
        <v>0</v>
      </c>
      <c r="H257" s="11">
        <v>41469.379999999997</v>
      </c>
      <c r="I257" s="11">
        <v>28.52</v>
      </c>
      <c r="J257" s="11">
        <v>0</v>
      </c>
      <c r="K257" s="11">
        <v>41497.9</v>
      </c>
      <c r="L257" s="11">
        <v>316.02999999999997</v>
      </c>
      <c r="M257" s="11">
        <v>0</v>
      </c>
      <c r="N257" s="11">
        <v>0</v>
      </c>
      <c r="O257" s="11">
        <v>28.52</v>
      </c>
      <c r="P257" s="11">
        <v>287.57</v>
      </c>
      <c r="Q257" s="11">
        <v>0</v>
      </c>
      <c r="R257" s="11">
        <v>0</v>
      </c>
      <c r="S257" s="11">
        <v>41181.81</v>
      </c>
      <c r="T257" s="11">
        <v>0</v>
      </c>
      <c r="U257" s="11">
        <v>349.03</v>
      </c>
      <c r="V257" s="11">
        <v>0</v>
      </c>
      <c r="W257" s="11">
        <v>0</v>
      </c>
      <c r="X257" s="11">
        <v>349.03</v>
      </c>
      <c r="Y257" s="11">
        <v>0</v>
      </c>
      <c r="Z257" s="11">
        <v>0</v>
      </c>
      <c r="AA257" s="11">
        <v>0</v>
      </c>
      <c r="AB257" s="11">
        <v>108.24</v>
      </c>
      <c r="AC257" s="11">
        <v>0</v>
      </c>
      <c r="AD257" s="11">
        <v>25</v>
      </c>
      <c r="AE257" s="11">
        <v>0</v>
      </c>
      <c r="AF257" s="11">
        <v>41.61</v>
      </c>
      <c r="AG257" s="11">
        <v>0</v>
      </c>
      <c r="AH257" s="11">
        <v>92.96</v>
      </c>
      <c r="AI257" s="11">
        <v>46.99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1E-3</v>
      </c>
      <c r="AR257" s="11">
        <v>0</v>
      </c>
      <c r="AS257" s="11">
        <v>0</v>
      </c>
      <c r="AT257" s="11">
        <f>VLOOKUP(E257,[1]Aplicado!$C$151:$AL$1340,36,0)</f>
        <v>41.61</v>
      </c>
      <c r="AU257" s="11">
        <f t="shared" si="3"/>
        <v>938.31099999999981</v>
      </c>
      <c r="AV257" s="11">
        <v>28.46</v>
      </c>
      <c r="AW257" s="11">
        <v>0</v>
      </c>
      <c r="AX257" s="12">
        <v>89</v>
      </c>
      <c r="AY257" s="12">
        <v>360</v>
      </c>
      <c r="AZ257" s="11">
        <v>254257.66699999999</v>
      </c>
      <c r="BA257" s="11">
        <v>75150</v>
      </c>
      <c r="BB257" s="13">
        <v>90</v>
      </c>
      <c r="BC257" s="13">
        <v>49.319532934131701</v>
      </c>
      <c r="BD257" s="13">
        <v>10.1</v>
      </c>
      <c r="BE257" s="13"/>
      <c r="BF257" s="9" t="s">
        <v>257</v>
      </c>
      <c r="BG257" s="6"/>
      <c r="BH257" s="9" t="s">
        <v>316</v>
      </c>
      <c r="BI257" s="9" t="s">
        <v>526</v>
      </c>
      <c r="BJ257" s="9" t="s">
        <v>402</v>
      </c>
      <c r="BK257" s="9" t="s">
        <v>20</v>
      </c>
      <c r="BL257" s="7" t="s">
        <v>0</v>
      </c>
      <c r="BM257" s="13">
        <v>334779.74103291001</v>
      </c>
      <c r="BN257" s="7" t="s">
        <v>184</v>
      </c>
      <c r="BO257" s="13"/>
      <c r="BP257" s="14">
        <v>37218</v>
      </c>
      <c r="BQ257" s="14">
        <v>48175</v>
      </c>
      <c r="BR257" s="13">
        <v>0</v>
      </c>
      <c r="BS257" s="13">
        <v>108.24</v>
      </c>
      <c r="BT257" s="13">
        <v>66.61</v>
      </c>
    </row>
    <row r="258" spans="1:72" s="2" customFormat="1" ht="18.2" customHeight="1" x14ac:dyDescent="0.15">
      <c r="A258" s="15">
        <v>256</v>
      </c>
      <c r="B258" s="16" t="s">
        <v>35</v>
      </c>
      <c r="C258" s="16" t="s">
        <v>256</v>
      </c>
      <c r="D258" s="17">
        <v>45474</v>
      </c>
      <c r="E258" s="18" t="s">
        <v>150</v>
      </c>
      <c r="F258" s="19">
        <v>205</v>
      </c>
      <c r="G258" s="19">
        <v>204</v>
      </c>
      <c r="H258" s="20">
        <v>41547.699999999997</v>
      </c>
      <c r="I258" s="20">
        <v>30746.32</v>
      </c>
      <c r="J258" s="20">
        <v>0</v>
      </c>
      <c r="K258" s="20">
        <v>72294.02</v>
      </c>
      <c r="L258" s="20">
        <v>315.38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72294.02</v>
      </c>
      <c r="T258" s="20">
        <v>105588.92</v>
      </c>
      <c r="U258" s="20">
        <v>349.67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105938.59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  <c r="AT258" s="20">
        <f>VLOOKUP(E258,[1]Aplicado!$C$151:$AL$1340,36,0)</f>
        <v>0</v>
      </c>
      <c r="AU258" s="20">
        <f t="shared" si="3"/>
        <v>0</v>
      </c>
      <c r="AV258" s="20">
        <v>31061.7</v>
      </c>
      <c r="AW258" s="20">
        <v>105938.59</v>
      </c>
      <c r="AX258" s="21">
        <v>90</v>
      </c>
      <c r="AY258" s="21">
        <v>360</v>
      </c>
      <c r="AZ258" s="20">
        <v>254257.66699999999</v>
      </c>
      <c r="BA258" s="20">
        <v>75150</v>
      </c>
      <c r="BB258" s="22">
        <v>90</v>
      </c>
      <c r="BC258" s="22">
        <v>86.579664670658701</v>
      </c>
      <c r="BD258" s="22">
        <v>10.1</v>
      </c>
      <c r="BE258" s="22"/>
      <c r="BF258" s="18" t="s">
        <v>257</v>
      </c>
      <c r="BG258" s="15"/>
      <c r="BH258" s="18" t="s">
        <v>316</v>
      </c>
      <c r="BI258" s="18" t="s">
        <v>526</v>
      </c>
      <c r="BJ258" s="18" t="s">
        <v>402</v>
      </c>
      <c r="BK258" s="18" t="s">
        <v>261</v>
      </c>
      <c r="BL258" s="16" t="s">
        <v>0</v>
      </c>
      <c r="BM258" s="22">
        <v>587700.57202021999</v>
      </c>
      <c r="BN258" s="16" t="s">
        <v>184</v>
      </c>
      <c r="BO258" s="22"/>
      <c r="BP258" s="23">
        <v>37218</v>
      </c>
      <c r="BQ258" s="23">
        <v>48175</v>
      </c>
      <c r="BR258" s="22">
        <v>59960.11</v>
      </c>
      <c r="BS258" s="22">
        <v>108.24</v>
      </c>
      <c r="BT258" s="22">
        <v>66.61</v>
      </c>
    </row>
    <row r="259" spans="1:72" s="2" customFormat="1" ht="18.2" customHeight="1" x14ac:dyDescent="0.15">
      <c r="A259" s="6">
        <v>257</v>
      </c>
      <c r="B259" s="7" t="s">
        <v>35</v>
      </c>
      <c r="C259" s="7" t="s">
        <v>256</v>
      </c>
      <c r="D259" s="8">
        <v>45474</v>
      </c>
      <c r="E259" s="9" t="s">
        <v>151</v>
      </c>
      <c r="F259" s="10">
        <v>63</v>
      </c>
      <c r="G259" s="10">
        <v>62</v>
      </c>
      <c r="H259" s="11">
        <v>41824.01</v>
      </c>
      <c r="I259" s="11">
        <v>15255.99</v>
      </c>
      <c r="J259" s="11">
        <v>0</v>
      </c>
      <c r="K259" s="11">
        <v>57080</v>
      </c>
      <c r="L259" s="11">
        <v>313.05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s="11">
        <v>0</v>
      </c>
      <c r="S259" s="11">
        <v>57080</v>
      </c>
      <c r="T259" s="11">
        <v>26642.16</v>
      </c>
      <c r="U259" s="11">
        <v>352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26994.16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>
        <v>0</v>
      </c>
      <c r="AT259" s="11">
        <f>VLOOKUP(E259,[1]Aplicado!$C$151:$AL$1340,36,0)</f>
        <v>0</v>
      </c>
      <c r="AU259" s="11">
        <f t="shared" ref="AU259:AU320" si="4">SUM(AB259:AR259,W259:Y259,O259:R259)-J259-AS259-AT259</f>
        <v>0</v>
      </c>
      <c r="AV259" s="11">
        <v>15569.04</v>
      </c>
      <c r="AW259" s="11">
        <v>26994.16</v>
      </c>
      <c r="AX259" s="12">
        <v>91</v>
      </c>
      <c r="AY259" s="12">
        <v>360</v>
      </c>
      <c r="AZ259" s="11">
        <v>254710.73800000001</v>
      </c>
      <c r="BA259" s="11">
        <v>75150</v>
      </c>
      <c r="BB259" s="13">
        <v>90</v>
      </c>
      <c r="BC259" s="13">
        <v>68.359281437125702</v>
      </c>
      <c r="BD259" s="13">
        <v>10.1</v>
      </c>
      <c r="BE259" s="13"/>
      <c r="BF259" s="9" t="s">
        <v>257</v>
      </c>
      <c r="BG259" s="6"/>
      <c r="BH259" s="9" t="s">
        <v>316</v>
      </c>
      <c r="BI259" s="9" t="s">
        <v>526</v>
      </c>
      <c r="BJ259" s="9" t="s">
        <v>402</v>
      </c>
      <c r="BK259" s="9" t="s">
        <v>261</v>
      </c>
      <c r="BL259" s="7" t="s">
        <v>0</v>
      </c>
      <c r="BM259" s="13">
        <v>464021.07188</v>
      </c>
      <c r="BN259" s="7" t="s">
        <v>184</v>
      </c>
      <c r="BO259" s="13"/>
      <c r="BP259" s="14">
        <v>37228</v>
      </c>
      <c r="BQ259" s="14">
        <v>48185</v>
      </c>
      <c r="BR259" s="13">
        <v>19432.509999999998</v>
      </c>
      <c r="BS259" s="13">
        <v>108.22</v>
      </c>
      <c r="BT259" s="13">
        <v>66.53</v>
      </c>
    </row>
    <row r="260" spans="1:72" s="2" customFormat="1" ht="18.2" customHeight="1" x14ac:dyDescent="0.15">
      <c r="A260" s="15">
        <v>258</v>
      </c>
      <c r="B260" s="16" t="s">
        <v>35</v>
      </c>
      <c r="C260" s="16" t="s">
        <v>256</v>
      </c>
      <c r="D260" s="17">
        <v>45474</v>
      </c>
      <c r="E260" s="18" t="s">
        <v>532</v>
      </c>
      <c r="F260" s="19">
        <v>0</v>
      </c>
      <c r="G260" s="19">
        <v>0</v>
      </c>
      <c r="H260" s="20">
        <v>36676.68</v>
      </c>
      <c r="I260" s="20">
        <v>0</v>
      </c>
      <c r="J260" s="20">
        <v>0</v>
      </c>
      <c r="K260" s="20">
        <v>36676.68</v>
      </c>
      <c r="L260" s="20">
        <v>366.33</v>
      </c>
      <c r="M260" s="20">
        <v>0</v>
      </c>
      <c r="N260" s="20">
        <v>0</v>
      </c>
      <c r="O260" s="20">
        <v>0</v>
      </c>
      <c r="P260" s="20">
        <v>366.33</v>
      </c>
      <c r="Q260" s="20">
        <v>1184.25</v>
      </c>
      <c r="R260" s="20">
        <v>0</v>
      </c>
      <c r="S260" s="20">
        <v>35126.1</v>
      </c>
      <c r="T260" s="20">
        <v>0</v>
      </c>
      <c r="U260" s="20">
        <v>298.73</v>
      </c>
      <c r="V260" s="20">
        <v>0</v>
      </c>
      <c r="W260" s="20">
        <v>0</v>
      </c>
      <c r="X260" s="20">
        <v>298.73</v>
      </c>
      <c r="Y260" s="20">
        <v>0</v>
      </c>
      <c r="Z260" s="20">
        <v>0</v>
      </c>
      <c r="AA260" s="20">
        <v>0</v>
      </c>
      <c r="AB260" s="20">
        <v>108.22</v>
      </c>
      <c r="AC260" s="20">
        <v>0</v>
      </c>
      <c r="AD260" s="20">
        <v>25</v>
      </c>
      <c r="AE260" s="20">
        <v>0</v>
      </c>
      <c r="AF260" s="20">
        <v>0</v>
      </c>
      <c r="AG260" s="20">
        <v>0</v>
      </c>
      <c r="AH260" s="20">
        <v>92.96</v>
      </c>
      <c r="AI260" s="20">
        <v>47.01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1.714782</v>
      </c>
      <c r="AT260" s="20">
        <f>VLOOKUP(E260,[1]Aplicado!$C$151:$AL$1340,36,0)</f>
        <v>0</v>
      </c>
      <c r="AU260" s="20">
        <f t="shared" si="4"/>
        <v>2120.785218</v>
      </c>
      <c r="AV260" s="20">
        <v>0</v>
      </c>
      <c r="AW260" s="20">
        <v>0</v>
      </c>
      <c r="AX260" s="21">
        <v>90</v>
      </c>
      <c r="AY260" s="21">
        <v>360</v>
      </c>
      <c r="AZ260" s="20">
        <v>255006.32800000001</v>
      </c>
      <c r="BA260" s="20">
        <v>75150</v>
      </c>
      <c r="BB260" s="22">
        <v>90</v>
      </c>
      <c r="BC260" s="22">
        <v>42.0671856287425</v>
      </c>
      <c r="BD260" s="22">
        <v>10.1</v>
      </c>
      <c r="BE260" s="22"/>
      <c r="BF260" s="18" t="s">
        <v>257</v>
      </c>
      <c r="BG260" s="15"/>
      <c r="BH260" s="18" t="s">
        <v>316</v>
      </c>
      <c r="BI260" s="18" t="s">
        <v>526</v>
      </c>
      <c r="BJ260" s="18" t="s">
        <v>402</v>
      </c>
      <c r="BK260" s="18" t="s">
        <v>20</v>
      </c>
      <c r="BL260" s="16" t="s">
        <v>0</v>
      </c>
      <c r="BM260" s="22">
        <v>285550.9911171</v>
      </c>
      <c r="BN260" s="16" t="s">
        <v>184</v>
      </c>
      <c r="BO260" s="22"/>
      <c r="BP260" s="23">
        <v>37242</v>
      </c>
      <c r="BQ260" s="23">
        <v>48199</v>
      </c>
      <c r="BR260" s="22">
        <v>0</v>
      </c>
      <c r="BS260" s="22">
        <v>108.22</v>
      </c>
      <c r="BT260" s="22">
        <v>25</v>
      </c>
    </row>
    <row r="261" spans="1:72" s="2" customFormat="1" ht="18.2" customHeight="1" x14ac:dyDescent="0.15">
      <c r="A261" s="6">
        <v>259</v>
      </c>
      <c r="B261" s="7" t="s">
        <v>35</v>
      </c>
      <c r="C261" s="7" t="s">
        <v>256</v>
      </c>
      <c r="D261" s="8">
        <v>45474</v>
      </c>
      <c r="E261" s="9" t="s">
        <v>29</v>
      </c>
      <c r="F261" s="7" t="s">
        <v>337</v>
      </c>
      <c r="G261" s="10">
        <v>13</v>
      </c>
      <c r="H261" s="11">
        <v>40049.79</v>
      </c>
      <c r="I261" s="11">
        <v>4312.1499999999996</v>
      </c>
      <c r="J261" s="11">
        <v>5274.75</v>
      </c>
      <c r="K261" s="11">
        <v>44361.94</v>
      </c>
      <c r="L261" s="11">
        <v>328</v>
      </c>
      <c r="M261" s="11">
        <v>0</v>
      </c>
      <c r="N261" s="11">
        <v>0</v>
      </c>
      <c r="O261" s="11">
        <v>4312.1499999999996</v>
      </c>
      <c r="P261" s="11">
        <v>328</v>
      </c>
      <c r="Q261" s="11">
        <v>39721.79</v>
      </c>
      <c r="R261" s="11">
        <v>0</v>
      </c>
      <c r="S261" s="11">
        <v>0</v>
      </c>
      <c r="T261" s="11">
        <v>4998.6899999999996</v>
      </c>
      <c r="U261" s="11">
        <v>337.06</v>
      </c>
      <c r="V261" s="11">
        <v>0</v>
      </c>
      <c r="W261" s="11">
        <v>4998.6899999999996</v>
      </c>
      <c r="X261" s="11">
        <v>337.06</v>
      </c>
      <c r="Y261" s="11">
        <v>0</v>
      </c>
      <c r="Z261" s="11">
        <v>0</v>
      </c>
      <c r="AA261" s="11">
        <v>0</v>
      </c>
      <c r="AB261" s="11">
        <v>108.22</v>
      </c>
      <c r="AC261" s="11">
        <v>0</v>
      </c>
      <c r="AD261" s="11">
        <v>25</v>
      </c>
      <c r="AE261" s="11">
        <v>0</v>
      </c>
      <c r="AF261" s="11">
        <v>84.89</v>
      </c>
      <c r="AG261" s="11">
        <v>0</v>
      </c>
      <c r="AH261" s="11">
        <v>49.56</v>
      </c>
      <c r="AI261" s="11">
        <v>47.01</v>
      </c>
      <c r="AJ261" s="11">
        <v>1515.08</v>
      </c>
      <c r="AK261" s="11">
        <v>0</v>
      </c>
      <c r="AL261" s="11">
        <v>338.33</v>
      </c>
      <c r="AM261" s="11">
        <v>513.08000000000004</v>
      </c>
      <c r="AN261" s="11">
        <v>0</v>
      </c>
      <c r="AO261" s="11">
        <v>1208.48</v>
      </c>
      <c r="AP261" s="11">
        <v>611.13</v>
      </c>
      <c r="AQ261" s="11">
        <v>0</v>
      </c>
      <c r="AR261" s="11">
        <v>0</v>
      </c>
      <c r="AS261" s="11">
        <v>923.81752900000004</v>
      </c>
      <c r="AT261" s="11">
        <f>VLOOKUP(E261,[1]Aplicado!$C$151:$AL$1340,36,0)</f>
        <v>9836.5299999999988</v>
      </c>
      <c r="AU261" s="11">
        <f t="shared" si="4"/>
        <v>38163.372471000002</v>
      </c>
      <c r="AV261" s="11">
        <v>0</v>
      </c>
      <c r="AW261" s="11">
        <v>0</v>
      </c>
      <c r="AX261" s="12">
        <v>90</v>
      </c>
      <c r="AY261" s="12">
        <v>360</v>
      </c>
      <c r="AZ261" s="11">
        <v>255006.32800000001</v>
      </c>
      <c r="BA261" s="11">
        <v>75150</v>
      </c>
      <c r="BB261" s="13">
        <v>90</v>
      </c>
      <c r="BC261" s="13">
        <v>0</v>
      </c>
      <c r="BD261" s="13">
        <v>10.1</v>
      </c>
      <c r="BE261" s="13"/>
      <c r="BF261" s="9" t="s">
        <v>257</v>
      </c>
      <c r="BG261" s="6"/>
      <c r="BH261" s="9" t="s">
        <v>316</v>
      </c>
      <c r="BI261" s="9" t="s">
        <v>526</v>
      </c>
      <c r="BJ261" s="9" t="s">
        <v>402</v>
      </c>
      <c r="BK261" s="9" t="s">
        <v>20</v>
      </c>
      <c r="BL261" s="7" t="s">
        <v>0</v>
      </c>
      <c r="BM261" s="13">
        <v>0</v>
      </c>
      <c r="BN261" s="7" t="s">
        <v>184</v>
      </c>
      <c r="BO261" s="13"/>
      <c r="BP261" s="14">
        <v>37242</v>
      </c>
      <c r="BQ261" s="14">
        <v>48199</v>
      </c>
      <c r="BR261" s="13">
        <v>0</v>
      </c>
      <c r="BS261" s="13">
        <v>0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35</v>
      </c>
      <c r="C262" s="16" t="s">
        <v>256</v>
      </c>
      <c r="D262" s="17">
        <v>45474</v>
      </c>
      <c r="E262" s="18" t="s">
        <v>533</v>
      </c>
      <c r="F262" s="19">
        <v>0</v>
      </c>
      <c r="G262" s="19">
        <v>0</v>
      </c>
      <c r="H262" s="20">
        <v>24383.09</v>
      </c>
      <c r="I262" s="20">
        <v>0</v>
      </c>
      <c r="J262" s="20">
        <v>0</v>
      </c>
      <c r="K262" s="20">
        <v>24383.09</v>
      </c>
      <c r="L262" s="20">
        <v>483.63</v>
      </c>
      <c r="M262" s="20">
        <v>0</v>
      </c>
      <c r="N262" s="20">
        <v>0</v>
      </c>
      <c r="O262" s="20">
        <v>0</v>
      </c>
      <c r="P262" s="20">
        <v>0</v>
      </c>
      <c r="Q262" s="20">
        <v>2828.07</v>
      </c>
      <c r="R262" s="20">
        <v>0</v>
      </c>
      <c r="S262" s="20">
        <v>21555.02</v>
      </c>
      <c r="T262" s="20">
        <v>0</v>
      </c>
      <c r="U262" s="20">
        <v>181.42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181.42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65.28</v>
      </c>
      <c r="AI262" s="20">
        <v>47.07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2950.856475</v>
      </c>
      <c r="AT262" s="20">
        <f>VLOOKUP(E262,[1]Aplicado!$C$151:$AL$1340,36,0)</f>
        <v>0</v>
      </c>
      <c r="AU262" s="20">
        <f t="shared" si="4"/>
        <v>-10.436474999999973</v>
      </c>
      <c r="AV262" s="20">
        <v>483.63</v>
      </c>
      <c r="AW262" s="20">
        <v>181.42</v>
      </c>
      <c r="AX262" s="21">
        <v>91</v>
      </c>
      <c r="AY262" s="21">
        <v>360</v>
      </c>
      <c r="AZ262" s="20">
        <v>254991.63200000001</v>
      </c>
      <c r="BA262" s="20">
        <v>75150</v>
      </c>
      <c r="BB262" s="22">
        <v>90</v>
      </c>
      <c r="BC262" s="22">
        <v>25.814395209580798</v>
      </c>
      <c r="BD262" s="22">
        <v>10.1</v>
      </c>
      <c r="BE262" s="22"/>
      <c r="BF262" s="18" t="s">
        <v>257</v>
      </c>
      <c r="BG262" s="15"/>
      <c r="BH262" s="18" t="s">
        <v>316</v>
      </c>
      <c r="BI262" s="18" t="s">
        <v>526</v>
      </c>
      <c r="BJ262" s="18" t="s">
        <v>402</v>
      </c>
      <c r="BK262" s="18" t="s">
        <v>20</v>
      </c>
      <c r="BL262" s="16" t="s">
        <v>0</v>
      </c>
      <c r="BM262" s="22">
        <v>175227.46119122001</v>
      </c>
      <c r="BN262" s="16" t="s">
        <v>184</v>
      </c>
      <c r="BO262" s="22"/>
      <c r="BP262" s="23">
        <v>37245</v>
      </c>
      <c r="BQ262" s="23">
        <v>48202</v>
      </c>
      <c r="BR262" s="22">
        <v>160.9</v>
      </c>
      <c r="BS262" s="22">
        <v>108.22</v>
      </c>
      <c r="BT262" s="22">
        <v>25</v>
      </c>
    </row>
    <row r="263" spans="1:72" s="2" customFormat="1" ht="18.2" customHeight="1" x14ac:dyDescent="0.15">
      <c r="A263" s="6">
        <v>261</v>
      </c>
      <c r="B263" s="7" t="s">
        <v>35</v>
      </c>
      <c r="C263" s="7" t="s">
        <v>256</v>
      </c>
      <c r="D263" s="8">
        <v>45474</v>
      </c>
      <c r="E263" s="9" t="s">
        <v>152</v>
      </c>
      <c r="F263" s="10">
        <v>50</v>
      </c>
      <c r="G263" s="10">
        <v>49</v>
      </c>
      <c r="H263" s="11">
        <v>41859.160000000003</v>
      </c>
      <c r="I263" s="11">
        <v>12718.77</v>
      </c>
      <c r="J263" s="11">
        <v>0</v>
      </c>
      <c r="K263" s="11">
        <v>54577.93</v>
      </c>
      <c r="L263" s="11">
        <v>312.76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54577.93</v>
      </c>
      <c r="T263" s="11">
        <v>20465.3</v>
      </c>
      <c r="U263" s="11">
        <v>352.29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20817.59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>
        <v>0</v>
      </c>
      <c r="AT263" s="11">
        <f>VLOOKUP(E263,[1]Aplicado!$C$151:$AL$1340,36,0)</f>
        <v>0</v>
      </c>
      <c r="AU263" s="11">
        <f t="shared" si="4"/>
        <v>0</v>
      </c>
      <c r="AV263" s="11">
        <v>13031.53</v>
      </c>
      <c r="AW263" s="11">
        <v>20817.59</v>
      </c>
      <c r="AX263" s="12">
        <v>91</v>
      </c>
      <c r="AY263" s="12">
        <v>360</v>
      </c>
      <c r="AZ263" s="11">
        <v>254991.63200000001</v>
      </c>
      <c r="BA263" s="11">
        <v>75150</v>
      </c>
      <c r="BB263" s="13">
        <v>90</v>
      </c>
      <c r="BC263" s="13">
        <v>65.362790419161698</v>
      </c>
      <c r="BD263" s="13">
        <v>10.1</v>
      </c>
      <c r="BE263" s="13"/>
      <c r="BF263" s="9" t="s">
        <v>257</v>
      </c>
      <c r="BG263" s="6"/>
      <c r="BH263" s="9" t="s">
        <v>316</v>
      </c>
      <c r="BI263" s="9" t="s">
        <v>526</v>
      </c>
      <c r="BJ263" s="9" t="s">
        <v>402</v>
      </c>
      <c r="BK263" s="9" t="s">
        <v>261</v>
      </c>
      <c r="BL263" s="7" t="s">
        <v>0</v>
      </c>
      <c r="BM263" s="13">
        <v>443680.96670623001</v>
      </c>
      <c r="BN263" s="7" t="s">
        <v>184</v>
      </c>
      <c r="BO263" s="13"/>
      <c r="BP263" s="14">
        <v>37245</v>
      </c>
      <c r="BQ263" s="14">
        <v>48202</v>
      </c>
      <c r="BR263" s="13">
        <v>15644.79</v>
      </c>
      <c r="BS263" s="13">
        <v>108.22</v>
      </c>
      <c r="BT263" s="13">
        <v>66.489999999999995</v>
      </c>
    </row>
    <row r="264" spans="1:72" s="2" customFormat="1" ht="18.2" customHeight="1" x14ac:dyDescent="0.15">
      <c r="A264" s="15">
        <v>262</v>
      </c>
      <c r="B264" s="16" t="s">
        <v>35</v>
      </c>
      <c r="C264" s="16" t="s">
        <v>256</v>
      </c>
      <c r="D264" s="17">
        <v>45474</v>
      </c>
      <c r="E264" s="18" t="s">
        <v>534</v>
      </c>
      <c r="F264" s="16" t="s">
        <v>337</v>
      </c>
      <c r="G264" s="19">
        <v>0</v>
      </c>
      <c r="H264" s="20">
        <v>2528.15</v>
      </c>
      <c r="I264" s="20">
        <v>0</v>
      </c>
      <c r="J264" s="20">
        <v>0</v>
      </c>
      <c r="K264" s="20">
        <v>2528.15</v>
      </c>
      <c r="L264" s="20">
        <v>506.48</v>
      </c>
      <c r="M264" s="20">
        <v>0</v>
      </c>
      <c r="N264" s="20">
        <v>0</v>
      </c>
      <c r="O264" s="20">
        <v>0</v>
      </c>
      <c r="P264" s="20">
        <v>506.48</v>
      </c>
      <c r="Q264" s="20">
        <v>2021.67</v>
      </c>
      <c r="R264" s="20">
        <v>0</v>
      </c>
      <c r="S264" s="20">
        <v>0</v>
      </c>
      <c r="T264" s="20">
        <v>0</v>
      </c>
      <c r="U264" s="20">
        <v>10.78</v>
      </c>
      <c r="V264" s="20">
        <v>0</v>
      </c>
      <c r="W264" s="20">
        <v>0</v>
      </c>
      <c r="X264" s="20">
        <v>10.78</v>
      </c>
      <c r="Y264" s="20">
        <v>0</v>
      </c>
      <c r="Z264" s="20">
        <v>0</v>
      </c>
      <c r="AA264" s="20">
        <v>0</v>
      </c>
      <c r="AB264" s="20">
        <v>118.59</v>
      </c>
      <c r="AC264" s="20">
        <v>0</v>
      </c>
      <c r="AD264" s="20">
        <v>25</v>
      </c>
      <c r="AE264" s="20">
        <v>0</v>
      </c>
      <c r="AF264" s="20">
        <v>0</v>
      </c>
      <c r="AG264" s="20">
        <v>0</v>
      </c>
      <c r="AH264" s="20">
        <v>76.7</v>
      </c>
      <c r="AI264" s="20">
        <v>36.82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1260.400789</v>
      </c>
      <c r="AT264" s="20">
        <f>VLOOKUP(E264,[1]Aplicado!$C$151:$AL$1340,36,0)</f>
        <v>0</v>
      </c>
      <c r="AU264" s="20">
        <f t="shared" si="4"/>
        <v>1535.6392109999999</v>
      </c>
      <c r="AV264" s="20">
        <v>0</v>
      </c>
      <c r="AW264" s="20">
        <v>0</v>
      </c>
      <c r="AX264" s="21">
        <v>92</v>
      </c>
      <c r="AY264" s="21">
        <v>360</v>
      </c>
      <c r="AZ264" s="20">
        <v>200209.55059999999</v>
      </c>
      <c r="BA264" s="20">
        <v>58450</v>
      </c>
      <c r="BB264" s="22">
        <v>90</v>
      </c>
      <c r="BC264" s="22">
        <v>0</v>
      </c>
      <c r="BD264" s="22">
        <v>10.1</v>
      </c>
      <c r="BE264" s="22"/>
      <c r="BF264" s="18" t="s">
        <v>257</v>
      </c>
      <c r="BG264" s="15"/>
      <c r="BH264" s="18" t="s">
        <v>316</v>
      </c>
      <c r="BI264" s="18" t="s">
        <v>526</v>
      </c>
      <c r="BJ264" s="18" t="s">
        <v>402</v>
      </c>
      <c r="BK264" s="18" t="s">
        <v>20</v>
      </c>
      <c r="BL264" s="16" t="s">
        <v>0</v>
      </c>
      <c r="BM264" s="22">
        <v>0</v>
      </c>
      <c r="BN264" s="16" t="s">
        <v>184</v>
      </c>
      <c r="BO264" s="22"/>
      <c r="BP264" s="23">
        <v>37300</v>
      </c>
      <c r="BQ264" s="23">
        <v>48257</v>
      </c>
      <c r="BR264" s="22">
        <v>0</v>
      </c>
      <c r="BS264" s="22">
        <v>3.95</v>
      </c>
      <c r="BT264" s="22">
        <v>25</v>
      </c>
    </row>
    <row r="265" spans="1:72" s="2" customFormat="1" ht="18.2" customHeight="1" x14ac:dyDescent="0.15">
      <c r="A265" s="6">
        <v>263</v>
      </c>
      <c r="B265" s="7" t="s">
        <v>35</v>
      </c>
      <c r="C265" s="7" t="s">
        <v>256</v>
      </c>
      <c r="D265" s="8">
        <v>45474</v>
      </c>
      <c r="E265" s="9" t="s">
        <v>153</v>
      </c>
      <c r="F265" s="10">
        <v>171</v>
      </c>
      <c r="G265" s="10">
        <v>170</v>
      </c>
      <c r="H265" s="11">
        <v>55229.53</v>
      </c>
      <c r="I265" s="11">
        <v>30048.400000000001</v>
      </c>
      <c r="J265" s="11">
        <v>0</v>
      </c>
      <c r="K265" s="11">
        <v>85277.93</v>
      </c>
      <c r="L265" s="11">
        <v>335.81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  <c r="S265" s="11">
        <v>85277.93</v>
      </c>
      <c r="T265" s="11">
        <v>108269.78</v>
      </c>
      <c r="U265" s="11">
        <v>474.03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108743.81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>
        <v>0</v>
      </c>
      <c r="AT265" s="11">
        <f>VLOOKUP(E265,[1]Aplicado!$C$151:$AL$1340,36,0)</f>
        <v>0</v>
      </c>
      <c r="AU265" s="11">
        <f t="shared" si="4"/>
        <v>0</v>
      </c>
      <c r="AV265" s="11">
        <v>30384.21</v>
      </c>
      <c r="AW265" s="11">
        <v>108743.81</v>
      </c>
      <c r="AX265" s="12">
        <v>103</v>
      </c>
      <c r="AY265" s="12">
        <v>360</v>
      </c>
      <c r="AZ265" s="11">
        <v>322942</v>
      </c>
      <c r="BA265" s="11">
        <v>90000</v>
      </c>
      <c r="BB265" s="13">
        <v>90</v>
      </c>
      <c r="BC265" s="13">
        <v>85.277929999999998</v>
      </c>
      <c r="BD265" s="13">
        <v>10.3</v>
      </c>
      <c r="BE265" s="13"/>
      <c r="BF265" s="9" t="s">
        <v>257</v>
      </c>
      <c r="BG265" s="6"/>
      <c r="BH265" s="9" t="s">
        <v>267</v>
      </c>
      <c r="BI265" s="9" t="s">
        <v>268</v>
      </c>
      <c r="BJ265" s="9" t="s">
        <v>293</v>
      </c>
      <c r="BK265" s="9" t="s">
        <v>261</v>
      </c>
      <c r="BL265" s="7" t="s">
        <v>0</v>
      </c>
      <c r="BM265" s="13">
        <v>693250.81440623</v>
      </c>
      <c r="BN265" s="7" t="s">
        <v>184</v>
      </c>
      <c r="BO265" s="13"/>
      <c r="BP265" s="14">
        <v>37629</v>
      </c>
      <c r="BQ265" s="14">
        <v>48587</v>
      </c>
      <c r="BR265" s="13">
        <v>59737.3</v>
      </c>
      <c r="BS265" s="13">
        <v>196.17</v>
      </c>
      <c r="BT265" s="13">
        <v>43.6</v>
      </c>
    </row>
    <row r="266" spans="1:72" s="2" customFormat="1" ht="18.2" customHeight="1" x14ac:dyDescent="0.15">
      <c r="A266" s="15">
        <v>264</v>
      </c>
      <c r="B266" s="16" t="s">
        <v>35</v>
      </c>
      <c r="C266" s="16" t="s">
        <v>256</v>
      </c>
      <c r="D266" s="17">
        <v>45474</v>
      </c>
      <c r="E266" s="18" t="s">
        <v>154</v>
      </c>
      <c r="F266" s="19">
        <v>203</v>
      </c>
      <c r="G266" s="19">
        <v>202</v>
      </c>
      <c r="H266" s="20">
        <v>53033.85</v>
      </c>
      <c r="I266" s="20">
        <v>37506.51</v>
      </c>
      <c r="J266" s="20">
        <v>0</v>
      </c>
      <c r="K266" s="20">
        <v>90540.36</v>
      </c>
      <c r="L266" s="20">
        <v>388.53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90540.36</v>
      </c>
      <c r="T266" s="20">
        <v>132869.35999999999</v>
      </c>
      <c r="U266" s="20">
        <v>450.76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133320.12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  <c r="AT266" s="20">
        <f>VLOOKUP(E266,[1]Aplicado!$C$151:$AL$1340,36,0)</f>
        <v>0</v>
      </c>
      <c r="AU266" s="20">
        <f t="shared" si="4"/>
        <v>0</v>
      </c>
      <c r="AV266" s="20">
        <v>37895.040000000001</v>
      </c>
      <c r="AW266" s="20">
        <v>133320.12</v>
      </c>
      <c r="AX266" s="21">
        <v>91</v>
      </c>
      <c r="AY266" s="21">
        <v>360</v>
      </c>
      <c r="AZ266" s="20">
        <v>319578.97399999999</v>
      </c>
      <c r="BA266" s="20">
        <v>94050</v>
      </c>
      <c r="BB266" s="22">
        <v>90</v>
      </c>
      <c r="BC266" s="22">
        <v>86.641492822966498</v>
      </c>
      <c r="BD266" s="22">
        <v>10.199999999999999</v>
      </c>
      <c r="BE266" s="22"/>
      <c r="BF266" s="18" t="s">
        <v>257</v>
      </c>
      <c r="BG266" s="15"/>
      <c r="BH266" s="18" t="s">
        <v>321</v>
      </c>
      <c r="BI266" s="18" t="s">
        <v>324</v>
      </c>
      <c r="BJ266" s="18" t="s">
        <v>535</v>
      </c>
      <c r="BK266" s="18" t="s">
        <v>261</v>
      </c>
      <c r="BL266" s="16" t="s">
        <v>0</v>
      </c>
      <c r="BM266" s="22">
        <v>736030.74449196004</v>
      </c>
      <c r="BN266" s="16" t="s">
        <v>184</v>
      </c>
      <c r="BO266" s="22"/>
      <c r="BP266" s="23">
        <v>37273</v>
      </c>
      <c r="BQ266" s="23">
        <v>48230</v>
      </c>
      <c r="BR266" s="22">
        <v>67186.22</v>
      </c>
      <c r="BS266" s="22">
        <v>121.44</v>
      </c>
      <c r="BT266" s="22">
        <v>68.5</v>
      </c>
    </row>
    <row r="267" spans="1:72" s="2" customFormat="1" ht="18.2" customHeight="1" x14ac:dyDescent="0.15">
      <c r="A267" s="6">
        <v>265</v>
      </c>
      <c r="B267" s="7" t="s">
        <v>35</v>
      </c>
      <c r="C267" s="7" t="s">
        <v>256</v>
      </c>
      <c r="D267" s="8">
        <v>45474</v>
      </c>
      <c r="E267" s="9" t="s">
        <v>30</v>
      </c>
      <c r="F267" s="10">
        <v>156</v>
      </c>
      <c r="G267" s="10">
        <v>155</v>
      </c>
      <c r="H267" s="11">
        <v>34033.86</v>
      </c>
      <c r="I267" s="11">
        <v>35921.03</v>
      </c>
      <c r="J267" s="11">
        <v>0</v>
      </c>
      <c r="K267" s="11">
        <v>69954.89</v>
      </c>
      <c r="L267" s="11">
        <v>414.47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69954.89</v>
      </c>
      <c r="T267" s="11">
        <v>72994.31</v>
      </c>
      <c r="U267" s="11">
        <v>286.43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73280.740000000005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>
        <v>0</v>
      </c>
      <c r="AT267" s="11">
        <f>VLOOKUP(E267,[1]Aplicado!$C$151:$AL$1340,36,0)</f>
        <v>0</v>
      </c>
      <c r="AU267" s="11">
        <f t="shared" si="4"/>
        <v>0</v>
      </c>
      <c r="AV267" s="11">
        <v>36335.5</v>
      </c>
      <c r="AW267" s="11">
        <v>73280.740000000005</v>
      </c>
      <c r="AX267" s="12">
        <v>63</v>
      </c>
      <c r="AY267" s="12">
        <v>360</v>
      </c>
      <c r="AZ267" s="11">
        <v>274246.54399999999</v>
      </c>
      <c r="BA267" s="11">
        <v>79200</v>
      </c>
      <c r="BB267" s="13">
        <v>90</v>
      </c>
      <c r="BC267" s="13">
        <v>79.494193181818204</v>
      </c>
      <c r="BD267" s="13">
        <v>10.1</v>
      </c>
      <c r="BE267" s="13"/>
      <c r="BF267" s="9" t="s">
        <v>257</v>
      </c>
      <c r="BG267" s="6"/>
      <c r="BH267" s="9" t="s">
        <v>343</v>
      </c>
      <c r="BI267" s="9" t="s">
        <v>181</v>
      </c>
      <c r="BJ267" s="9" t="s">
        <v>536</v>
      </c>
      <c r="BK267" s="9" t="s">
        <v>261</v>
      </c>
      <c r="BL267" s="7" t="s">
        <v>0</v>
      </c>
      <c r="BM267" s="13">
        <v>568685.05678078998</v>
      </c>
      <c r="BN267" s="7" t="s">
        <v>184</v>
      </c>
      <c r="BO267" s="13"/>
      <c r="BP267" s="14">
        <v>37407</v>
      </c>
      <c r="BQ267" s="14">
        <v>48335</v>
      </c>
      <c r="BR267" s="13">
        <v>42959.18</v>
      </c>
      <c r="BS267" s="13">
        <v>105.62</v>
      </c>
      <c r="BT267" s="13">
        <v>43.63</v>
      </c>
    </row>
    <row r="268" spans="1:72" s="2" customFormat="1" ht="18.2" customHeight="1" x14ac:dyDescent="0.15">
      <c r="A268" s="15">
        <v>266</v>
      </c>
      <c r="B268" s="16" t="s">
        <v>35</v>
      </c>
      <c r="C268" s="16" t="s">
        <v>256</v>
      </c>
      <c r="D268" s="17">
        <v>45474</v>
      </c>
      <c r="E268" s="18" t="s">
        <v>537</v>
      </c>
      <c r="F268" s="19">
        <v>1</v>
      </c>
      <c r="G268" s="19">
        <v>1</v>
      </c>
      <c r="H268" s="20">
        <v>36424.449999999997</v>
      </c>
      <c r="I268" s="20">
        <v>578.51</v>
      </c>
      <c r="J268" s="20">
        <v>0</v>
      </c>
      <c r="K268" s="20">
        <v>37002.959999999999</v>
      </c>
      <c r="L268" s="20">
        <v>394.33</v>
      </c>
      <c r="M268" s="20">
        <v>0</v>
      </c>
      <c r="N268" s="20">
        <v>0</v>
      </c>
      <c r="O268" s="20">
        <v>564.04</v>
      </c>
      <c r="P268" s="20">
        <v>0</v>
      </c>
      <c r="Q268" s="20">
        <v>0</v>
      </c>
      <c r="R268" s="20">
        <v>0</v>
      </c>
      <c r="S268" s="20">
        <v>36438.92</v>
      </c>
      <c r="T268" s="20">
        <v>309.86</v>
      </c>
      <c r="U268" s="20">
        <v>306.57</v>
      </c>
      <c r="V268" s="20">
        <v>0</v>
      </c>
      <c r="W268" s="20">
        <v>309.86</v>
      </c>
      <c r="X268" s="20">
        <v>0</v>
      </c>
      <c r="Y268" s="20">
        <v>0</v>
      </c>
      <c r="Z268" s="20">
        <v>0</v>
      </c>
      <c r="AA268" s="20">
        <v>306.57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105.92</v>
      </c>
      <c r="AK268" s="20">
        <v>0</v>
      </c>
      <c r="AL268" s="20">
        <v>0</v>
      </c>
      <c r="AM268" s="20">
        <v>44.43</v>
      </c>
      <c r="AN268" s="20">
        <v>0</v>
      </c>
      <c r="AO268" s="20">
        <v>94.15</v>
      </c>
      <c r="AP268" s="20">
        <v>49.47</v>
      </c>
      <c r="AQ268" s="20">
        <v>0</v>
      </c>
      <c r="AR268" s="20">
        <v>0</v>
      </c>
      <c r="AS268" s="20">
        <v>6.1510000000000002E-3</v>
      </c>
      <c r="AT268" s="20">
        <f>VLOOKUP(E268,[1]Aplicado!$C$151:$AL$1340,36,0)</f>
        <v>0</v>
      </c>
      <c r="AU268" s="20">
        <f t="shared" si="4"/>
        <v>1167.8638489999998</v>
      </c>
      <c r="AV268" s="20">
        <v>408.8</v>
      </c>
      <c r="AW268" s="20">
        <v>306.57</v>
      </c>
      <c r="AX268" s="21">
        <v>79</v>
      </c>
      <c r="AY268" s="21">
        <v>360</v>
      </c>
      <c r="AZ268" s="20">
        <v>257808.408</v>
      </c>
      <c r="BA268" s="20">
        <v>79200</v>
      </c>
      <c r="BB268" s="22">
        <v>90</v>
      </c>
      <c r="BC268" s="22">
        <v>41.407863636363601</v>
      </c>
      <c r="BD268" s="22">
        <v>10.1</v>
      </c>
      <c r="BE268" s="22"/>
      <c r="BF268" s="18" t="s">
        <v>257</v>
      </c>
      <c r="BG268" s="15"/>
      <c r="BH268" s="18" t="s">
        <v>321</v>
      </c>
      <c r="BI268" s="18" t="s">
        <v>324</v>
      </c>
      <c r="BJ268" s="18" t="s">
        <v>538</v>
      </c>
      <c r="BK268" s="18" t="s">
        <v>279</v>
      </c>
      <c r="BL268" s="16" t="s">
        <v>0</v>
      </c>
      <c r="BM268" s="22">
        <v>296223.31318411999</v>
      </c>
      <c r="BN268" s="16" t="s">
        <v>184</v>
      </c>
      <c r="BO268" s="22"/>
      <c r="BP268" s="23">
        <v>36909</v>
      </c>
      <c r="BQ268" s="23">
        <v>47866</v>
      </c>
      <c r="BR268" s="22">
        <v>293.97000000000003</v>
      </c>
      <c r="BS268" s="22">
        <v>105.92</v>
      </c>
      <c r="BT268" s="22">
        <v>44.43</v>
      </c>
    </row>
    <row r="269" spans="1:72" s="2" customFormat="1" ht="18.2" customHeight="1" x14ac:dyDescent="0.15">
      <c r="A269" s="6">
        <v>267</v>
      </c>
      <c r="B269" s="7" t="s">
        <v>35</v>
      </c>
      <c r="C269" s="7" t="s">
        <v>256</v>
      </c>
      <c r="D269" s="8">
        <v>45474</v>
      </c>
      <c r="E269" s="9" t="s">
        <v>539</v>
      </c>
      <c r="F269" s="10">
        <v>0</v>
      </c>
      <c r="G269" s="10">
        <v>0</v>
      </c>
      <c r="H269" s="11">
        <v>34391.21</v>
      </c>
      <c r="I269" s="11">
        <v>0</v>
      </c>
      <c r="J269" s="11">
        <v>0.02</v>
      </c>
      <c r="K269" s="11">
        <v>34391.21</v>
      </c>
      <c r="L269" s="11">
        <v>411.94</v>
      </c>
      <c r="M269" s="11">
        <v>0</v>
      </c>
      <c r="N269" s="11">
        <v>0</v>
      </c>
      <c r="O269" s="11">
        <v>0</v>
      </c>
      <c r="P269" s="11">
        <v>411.94</v>
      </c>
      <c r="Q269" s="11">
        <v>59.76</v>
      </c>
      <c r="R269" s="11">
        <v>0</v>
      </c>
      <c r="S269" s="11">
        <v>33919.51</v>
      </c>
      <c r="T269" s="11">
        <v>0</v>
      </c>
      <c r="U269" s="11">
        <v>288.95999999999998</v>
      </c>
      <c r="V269" s="11">
        <v>0</v>
      </c>
      <c r="W269" s="11">
        <v>0</v>
      </c>
      <c r="X269" s="11">
        <v>288.95999999999998</v>
      </c>
      <c r="Y269" s="11">
        <v>0</v>
      </c>
      <c r="Z269" s="11">
        <v>0</v>
      </c>
      <c r="AA269" s="11">
        <v>0</v>
      </c>
      <c r="AB269" s="11">
        <v>105.9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94.15</v>
      </c>
      <c r="AI269" s="11">
        <v>49.35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>
        <v>2.4599999999999999E-3</v>
      </c>
      <c r="AT269" s="11">
        <f>VLOOKUP(E269,[1]Aplicado!$C$151:$AL$1340,36,0)</f>
        <v>0</v>
      </c>
      <c r="AU269" s="11">
        <f t="shared" si="4"/>
        <v>1010.0375399999999</v>
      </c>
      <c r="AV269" s="11">
        <v>0</v>
      </c>
      <c r="AW269" s="11">
        <v>0</v>
      </c>
      <c r="AX269" s="12">
        <v>80</v>
      </c>
      <c r="AY269" s="12">
        <v>360</v>
      </c>
      <c r="AZ269" s="11">
        <v>258746.75200000001</v>
      </c>
      <c r="BA269" s="11">
        <v>79200</v>
      </c>
      <c r="BB269" s="13">
        <v>90</v>
      </c>
      <c r="BC269" s="13">
        <v>38.544897727272698</v>
      </c>
      <c r="BD269" s="13">
        <v>10.1</v>
      </c>
      <c r="BE269" s="13"/>
      <c r="BF269" s="9" t="s">
        <v>257</v>
      </c>
      <c r="BG269" s="6"/>
      <c r="BH269" s="9" t="s">
        <v>321</v>
      </c>
      <c r="BI269" s="9" t="s">
        <v>324</v>
      </c>
      <c r="BJ269" s="9" t="s">
        <v>538</v>
      </c>
      <c r="BK269" s="9" t="s">
        <v>20</v>
      </c>
      <c r="BL269" s="7" t="s">
        <v>0</v>
      </c>
      <c r="BM269" s="13">
        <v>275742.24575761001</v>
      </c>
      <c r="BN269" s="7" t="s">
        <v>184</v>
      </c>
      <c r="BO269" s="13"/>
      <c r="BP269" s="14">
        <v>36924</v>
      </c>
      <c r="BQ269" s="14">
        <v>47881</v>
      </c>
      <c r="BR269" s="13">
        <v>0</v>
      </c>
      <c r="BS269" s="13">
        <v>105.9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35</v>
      </c>
      <c r="C270" s="16" t="s">
        <v>256</v>
      </c>
      <c r="D270" s="17">
        <v>45474</v>
      </c>
      <c r="E270" s="18" t="s">
        <v>155</v>
      </c>
      <c r="F270" s="19">
        <v>26</v>
      </c>
      <c r="G270" s="19">
        <v>26</v>
      </c>
      <c r="H270" s="20">
        <v>40683.11</v>
      </c>
      <c r="I270" s="20">
        <v>8623.61</v>
      </c>
      <c r="J270" s="20">
        <v>0</v>
      </c>
      <c r="K270" s="20">
        <v>49306.720000000001</v>
      </c>
      <c r="L270" s="20">
        <v>358.51</v>
      </c>
      <c r="M270" s="20">
        <v>0</v>
      </c>
      <c r="N270" s="20">
        <v>0</v>
      </c>
      <c r="O270" s="20">
        <v>285.89999999999998</v>
      </c>
      <c r="P270" s="20">
        <v>0</v>
      </c>
      <c r="Q270" s="20">
        <v>0</v>
      </c>
      <c r="R270" s="20">
        <v>0</v>
      </c>
      <c r="S270" s="20">
        <v>49020.82</v>
      </c>
      <c r="T270" s="20">
        <v>9900.49</v>
      </c>
      <c r="U270" s="20">
        <v>342.39</v>
      </c>
      <c r="V270" s="20">
        <v>0</v>
      </c>
      <c r="W270" s="20">
        <v>255.09</v>
      </c>
      <c r="X270" s="20">
        <v>0</v>
      </c>
      <c r="Y270" s="20">
        <v>0</v>
      </c>
      <c r="Z270" s="20">
        <v>0</v>
      </c>
      <c r="AA270" s="20">
        <v>9987.7900000000009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105.9</v>
      </c>
      <c r="AK270" s="20">
        <v>0</v>
      </c>
      <c r="AL270" s="20">
        <v>0</v>
      </c>
      <c r="AM270" s="20">
        <v>64.09</v>
      </c>
      <c r="AN270" s="20">
        <v>0</v>
      </c>
      <c r="AO270" s="20">
        <v>94.15</v>
      </c>
      <c r="AP270" s="20">
        <v>49.38</v>
      </c>
      <c r="AQ270" s="20">
        <v>4.0000000000000001E-3</v>
      </c>
      <c r="AR270" s="20">
        <v>0</v>
      </c>
      <c r="AS270" s="20">
        <v>0</v>
      </c>
      <c r="AT270" s="20">
        <f>VLOOKUP(E270,[1]Aplicado!$C$151:$AL$1340,36,0)</f>
        <v>0</v>
      </c>
      <c r="AU270" s="20">
        <f t="shared" si="4"/>
        <v>854.51400000000001</v>
      </c>
      <c r="AV270" s="20">
        <v>8696.2199999999993</v>
      </c>
      <c r="AW270" s="20">
        <v>9987.7900000000009</v>
      </c>
      <c r="AX270" s="21">
        <v>80</v>
      </c>
      <c r="AY270" s="21">
        <v>360</v>
      </c>
      <c r="AZ270" s="20">
        <v>259157.976</v>
      </c>
      <c r="BA270" s="20">
        <v>79200</v>
      </c>
      <c r="BB270" s="22">
        <v>90</v>
      </c>
      <c r="BC270" s="22">
        <v>55.7054772727273</v>
      </c>
      <c r="BD270" s="22">
        <v>10.1</v>
      </c>
      <c r="BE270" s="22"/>
      <c r="BF270" s="18" t="s">
        <v>257</v>
      </c>
      <c r="BG270" s="15"/>
      <c r="BH270" s="18" t="s">
        <v>321</v>
      </c>
      <c r="BI270" s="18" t="s">
        <v>324</v>
      </c>
      <c r="BJ270" s="18" t="s">
        <v>540</v>
      </c>
      <c r="BK270" s="18" t="s">
        <v>261</v>
      </c>
      <c r="BL270" s="16" t="s">
        <v>0</v>
      </c>
      <c r="BM270" s="22">
        <v>398505.49125502002</v>
      </c>
      <c r="BN270" s="16" t="s">
        <v>184</v>
      </c>
      <c r="BO270" s="22"/>
      <c r="BP270" s="23">
        <v>36936</v>
      </c>
      <c r="BQ270" s="23">
        <v>47893</v>
      </c>
      <c r="BR270" s="22">
        <v>7961.51</v>
      </c>
      <c r="BS270" s="22">
        <v>105.9</v>
      </c>
      <c r="BT270" s="22">
        <v>56.83</v>
      </c>
    </row>
    <row r="271" spans="1:72" s="2" customFormat="1" ht="18.2" customHeight="1" x14ac:dyDescent="0.15">
      <c r="A271" s="6">
        <v>269</v>
      </c>
      <c r="B271" s="7" t="s">
        <v>35</v>
      </c>
      <c r="C271" s="7" t="s">
        <v>256</v>
      </c>
      <c r="D271" s="8">
        <v>45474</v>
      </c>
      <c r="E271" s="9" t="s">
        <v>156</v>
      </c>
      <c r="F271" s="10">
        <v>156</v>
      </c>
      <c r="G271" s="10">
        <v>155</v>
      </c>
      <c r="H271" s="11">
        <v>33421.39</v>
      </c>
      <c r="I271" s="11">
        <v>21581.26</v>
      </c>
      <c r="J271" s="11">
        <v>0</v>
      </c>
      <c r="K271" s="11">
        <v>55002.65</v>
      </c>
      <c r="L271" s="11">
        <v>249.7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  <c r="S271" s="11">
        <v>55002.65</v>
      </c>
      <c r="T271" s="11">
        <v>60728.9</v>
      </c>
      <c r="U271" s="11">
        <v>281.27999999999997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61010.18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>
        <v>0</v>
      </c>
      <c r="AT271" s="11">
        <f>VLOOKUP(E271,[1]Aplicado!$C$151:$AL$1340,36,0)</f>
        <v>0</v>
      </c>
      <c r="AU271" s="11">
        <f t="shared" si="4"/>
        <v>0</v>
      </c>
      <c r="AV271" s="11">
        <v>21830.959999999999</v>
      </c>
      <c r="AW271" s="11">
        <v>61010.18</v>
      </c>
      <c r="AX271" s="12">
        <v>91</v>
      </c>
      <c r="AY271" s="12">
        <v>360</v>
      </c>
      <c r="AZ271" s="11">
        <v>228951.3</v>
      </c>
      <c r="BA271" s="11">
        <v>60000</v>
      </c>
      <c r="BB271" s="13">
        <v>80</v>
      </c>
      <c r="BC271" s="13">
        <v>73.336866666666694</v>
      </c>
      <c r="BD271" s="13">
        <v>10.1</v>
      </c>
      <c r="BE271" s="13"/>
      <c r="BF271" s="9" t="s">
        <v>257</v>
      </c>
      <c r="BG271" s="6"/>
      <c r="BH271" s="9" t="s">
        <v>37</v>
      </c>
      <c r="BI271" s="9" t="s">
        <v>541</v>
      </c>
      <c r="BJ271" s="9" t="s">
        <v>542</v>
      </c>
      <c r="BK271" s="9" t="s">
        <v>261</v>
      </c>
      <c r="BL271" s="7" t="s">
        <v>0</v>
      </c>
      <c r="BM271" s="13">
        <v>447133.64767415001</v>
      </c>
      <c r="BN271" s="7" t="s">
        <v>184</v>
      </c>
      <c r="BO271" s="13"/>
      <c r="BP271" s="14">
        <v>37232</v>
      </c>
      <c r="BQ271" s="14">
        <v>48189</v>
      </c>
      <c r="BR271" s="13">
        <v>39936.199999999997</v>
      </c>
      <c r="BS271" s="13">
        <v>117.66</v>
      </c>
      <c r="BT271" s="13">
        <v>42.64</v>
      </c>
    </row>
    <row r="272" spans="1:72" s="2" customFormat="1" ht="18.2" customHeight="1" x14ac:dyDescent="0.15">
      <c r="A272" s="15">
        <v>270</v>
      </c>
      <c r="B272" s="16" t="s">
        <v>35</v>
      </c>
      <c r="C272" s="16" t="s">
        <v>256</v>
      </c>
      <c r="D272" s="17">
        <v>45474</v>
      </c>
      <c r="E272" s="18" t="s">
        <v>543</v>
      </c>
      <c r="F272" s="19">
        <v>0</v>
      </c>
      <c r="G272" s="19">
        <v>0</v>
      </c>
      <c r="H272" s="20">
        <v>37588.18</v>
      </c>
      <c r="I272" s="20">
        <v>0</v>
      </c>
      <c r="J272" s="20">
        <v>0</v>
      </c>
      <c r="K272" s="20">
        <v>37588.18</v>
      </c>
      <c r="L272" s="20">
        <v>280.98</v>
      </c>
      <c r="M272" s="20">
        <v>0</v>
      </c>
      <c r="N272" s="20">
        <v>0</v>
      </c>
      <c r="O272" s="20">
        <v>0</v>
      </c>
      <c r="P272" s="20">
        <v>280.98</v>
      </c>
      <c r="Q272" s="20">
        <v>0</v>
      </c>
      <c r="R272" s="20">
        <v>0</v>
      </c>
      <c r="S272" s="20">
        <v>37307.199999999997</v>
      </c>
      <c r="T272" s="20">
        <v>0</v>
      </c>
      <c r="U272" s="20">
        <v>316.37</v>
      </c>
      <c r="V272" s="20">
        <v>0</v>
      </c>
      <c r="W272" s="20">
        <v>0</v>
      </c>
      <c r="X272" s="20">
        <v>316.37</v>
      </c>
      <c r="Y272" s="20">
        <v>0</v>
      </c>
      <c r="Z272" s="20">
        <v>0</v>
      </c>
      <c r="AA272" s="20">
        <v>0</v>
      </c>
      <c r="AB272" s="20">
        <v>112.99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82.76</v>
      </c>
      <c r="AI272" s="20">
        <v>42.25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3.6900000000000001E-3</v>
      </c>
      <c r="AT272" s="20">
        <f>VLOOKUP(E272,[1]Aplicado!$C$151:$AL$1340,36,0)</f>
        <v>0</v>
      </c>
      <c r="AU272" s="20">
        <f t="shared" si="4"/>
        <v>835.34631000000002</v>
      </c>
      <c r="AV272" s="20">
        <v>0</v>
      </c>
      <c r="AW272" s="20">
        <v>0</v>
      </c>
      <c r="AX272" s="21">
        <v>90</v>
      </c>
      <c r="AY272" s="21">
        <v>360</v>
      </c>
      <c r="AZ272" s="20">
        <v>228951.3</v>
      </c>
      <c r="BA272" s="20">
        <v>67500</v>
      </c>
      <c r="BB272" s="22">
        <v>90</v>
      </c>
      <c r="BC272" s="22">
        <v>49.742933333333298</v>
      </c>
      <c r="BD272" s="22">
        <v>10.1</v>
      </c>
      <c r="BE272" s="22"/>
      <c r="BF272" s="18" t="s">
        <v>257</v>
      </c>
      <c r="BG272" s="15"/>
      <c r="BH272" s="18" t="s">
        <v>37</v>
      </c>
      <c r="BI272" s="18" t="s">
        <v>541</v>
      </c>
      <c r="BJ272" s="18" t="s">
        <v>542</v>
      </c>
      <c r="BK272" s="18" t="s">
        <v>20</v>
      </c>
      <c r="BL272" s="16" t="s">
        <v>0</v>
      </c>
      <c r="BM272" s="22">
        <v>303281.83133920003</v>
      </c>
      <c r="BN272" s="16" t="s">
        <v>184</v>
      </c>
      <c r="BO272" s="22"/>
      <c r="BP272" s="23">
        <v>37232</v>
      </c>
      <c r="BQ272" s="23">
        <v>48189</v>
      </c>
      <c r="BR272" s="22">
        <v>0</v>
      </c>
      <c r="BS272" s="22">
        <v>112.99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35</v>
      </c>
      <c r="C273" s="7" t="s">
        <v>256</v>
      </c>
      <c r="D273" s="8">
        <v>45474</v>
      </c>
      <c r="E273" s="9" t="s">
        <v>157</v>
      </c>
      <c r="F273" s="10">
        <v>187</v>
      </c>
      <c r="G273" s="10">
        <v>186</v>
      </c>
      <c r="H273" s="11">
        <v>37600.449999999997</v>
      </c>
      <c r="I273" s="11">
        <v>26409.97</v>
      </c>
      <c r="J273" s="11">
        <v>0</v>
      </c>
      <c r="K273" s="11">
        <v>64010.42</v>
      </c>
      <c r="L273" s="11">
        <v>280.89999999999998</v>
      </c>
      <c r="M273" s="11">
        <v>0</v>
      </c>
      <c r="N273" s="11">
        <v>0</v>
      </c>
      <c r="O273" s="11">
        <v>0</v>
      </c>
      <c r="P273" s="11">
        <v>0</v>
      </c>
      <c r="Q273" s="11">
        <v>0</v>
      </c>
      <c r="R273" s="11">
        <v>0</v>
      </c>
      <c r="S273" s="11">
        <v>64010.42</v>
      </c>
      <c r="T273" s="11">
        <v>84926.81</v>
      </c>
      <c r="U273" s="11">
        <v>316.45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85243.26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>
        <v>0</v>
      </c>
      <c r="AT273" s="11">
        <f>VLOOKUP(E273,[1]Aplicado!$C$151:$AL$1340,36,0)</f>
        <v>0</v>
      </c>
      <c r="AU273" s="11">
        <f t="shared" si="4"/>
        <v>0</v>
      </c>
      <c r="AV273" s="11">
        <v>26690.87</v>
      </c>
      <c r="AW273" s="11">
        <v>85243.26</v>
      </c>
      <c r="AX273" s="12">
        <v>30</v>
      </c>
      <c r="AY273" s="12">
        <v>360</v>
      </c>
      <c r="AZ273" s="11">
        <v>228951.3</v>
      </c>
      <c r="BA273" s="11">
        <v>67500</v>
      </c>
      <c r="BB273" s="13">
        <v>90</v>
      </c>
      <c r="BC273" s="13">
        <v>85.3472266666667</v>
      </c>
      <c r="BD273" s="13">
        <v>10.1</v>
      </c>
      <c r="BE273" s="13"/>
      <c r="BF273" s="9" t="s">
        <v>257</v>
      </c>
      <c r="BG273" s="6"/>
      <c r="BH273" s="9" t="s">
        <v>37</v>
      </c>
      <c r="BI273" s="9" t="s">
        <v>541</v>
      </c>
      <c r="BJ273" s="9" t="s">
        <v>542</v>
      </c>
      <c r="BK273" s="9" t="s">
        <v>261</v>
      </c>
      <c r="BL273" s="7" t="s">
        <v>0</v>
      </c>
      <c r="BM273" s="13">
        <v>520360.61142062</v>
      </c>
      <c r="BN273" s="7" t="s">
        <v>184</v>
      </c>
      <c r="BO273" s="13"/>
      <c r="BP273" s="14">
        <v>37232</v>
      </c>
      <c r="BQ273" s="14">
        <v>48189</v>
      </c>
      <c r="BR273" s="13">
        <v>47616.46</v>
      </c>
      <c r="BS273" s="13">
        <v>112.99</v>
      </c>
      <c r="BT273" s="13">
        <v>42.64</v>
      </c>
    </row>
    <row r="274" spans="1:72" s="2" customFormat="1" ht="18.2" customHeight="1" x14ac:dyDescent="0.15">
      <c r="A274" s="15">
        <v>272</v>
      </c>
      <c r="B274" s="16" t="s">
        <v>35</v>
      </c>
      <c r="C274" s="16" t="s">
        <v>256</v>
      </c>
      <c r="D274" s="17">
        <v>45474</v>
      </c>
      <c r="E274" s="18" t="s">
        <v>544</v>
      </c>
      <c r="F274" s="19">
        <v>0</v>
      </c>
      <c r="G274" s="19">
        <v>0</v>
      </c>
      <c r="H274" s="20">
        <v>37337.839999999997</v>
      </c>
      <c r="I274" s="20">
        <v>0</v>
      </c>
      <c r="J274" s="20">
        <v>0</v>
      </c>
      <c r="K274" s="20">
        <v>37337.839999999997</v>
      </c>
      <c r="L274" s="20">
        <v>280.89999999999998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37337.839999999997</v>
      </c>
      <c r="T274" s="20">
        <v>0</v>
      </c>
      <c r="U274" s="20">
        <v>316.45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316.45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0.12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0.121782</v>
      </c>
      <c r="AT274" s="20">
        <f>VLOOKUP(E274,[1]Aplicado!$C$151:$AL$1340,36,0)</f>
        <v>0</v>
      </c>
      <c r="AU274" s="20">
        <f t="shared" si="4"/>
        <v>-1.7820000000000058E-3</v>
      </c>
      <c r="AV274" s="20">
        <v>280.89999999999998</v>
      </c>
      <c r="AW274" s="20">
        <v>316.45</v>
      </c>
      <c r="AX274" s="21">
        <v>91</v>
      </c>
      <c r="AY274" s="21">
        <v>360</v>
      </c>
      <c r="AZ274" s="20">
        <v>228951.3</v>
      </c>
      <c r="BA274" s="20">
        <v>67500</v>
      </c>
      <c r="BB274" s="22">
        <v>90</v>
      </c>
      <c r="BC274" s="22">
        <v>49.7837866666667</v>
      </c>
      <c r="BD274" s="22">
        <v>10.1</v>
      </c>
      <c r="BE274" s="22"/>
      <c r="BF274" s="18" t="s">
        <v>257</v>
      </c>
      <c r="BG274" s="15"/>
      <c r="BH274" s="18" t="s">
        <v>37</v>
      </c>
      <c r="BI274" s="18" t="s">
        <v>541</v>
      </c>
      <c r="BJ274" s="18" t="s">
        <v>542</v>
      </c>
      <c r="BK274" s="18" t="s">
        <v>20</v>
      </c>
      <c r="BL274" s="16" t="s">
        <v>0</v>
      </c>
      <c r="BM274" s="22">
        <v>303530.91342823999</v>
      </c>
      <c r="BN274" s="16" t="s">
        <v>184</v>
      </c>
      <c r="BO274" s="22"/>
      <c r="BP274" s="23">
        <v>37232</v>
      </c>
      <c r="BQ274" s="23">
        <v>48189</v>
      </c>
      <c r="BR274" s="22">
        <v>237.88</v>
      </c>
      <c r="BS274" s="22">
        <v>112.99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35</v>
      </c>
      <c r="C275" s="7" t="s">
        <v>256</v>
      </c>
      <c r="D275" s="8">
        <v>45474</v>
      </c>
      <c r="E275" s="9" t="s">
        <v>158</v>
      </c>
      <c r="F275" s="10">
        <v>115</v>
      </c>
      <c r="G275" s="10">
        <v>114</v>
      </c>
      <c r="H275" s="11">
        <v>37600.449999999997</v>
      </c>
      <c r="I275" s="11">
        <v>20642.47</v>
      </c>
      <c r="J275" s="11">
        <v>0</v>
      </c>
      <c r="K275" s="11">
        <v>58242.92</v>
      </c>
      <c r="L275" s="11">
        <v>280.89999999999998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58242.92</v>
      </c>
      <c r="T275" s="11">
        <v>48052.78</v>
      </c>
      <c r="U275" s="11">
        <v>316.45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48369.23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>
        <v>0</v>
      </c>
      <c r="AT275" s="11">
        <f>VLOOKUP(E275,[1]Aplicado!$C$151:$AL$1340,36,0)</f>
        <v>0</v>
      </c>
      <c r="AU275" s="11">
        <f t="shared" si="4"/>
        <v>0</v>
      </c>
      <c r="AV275" s="11">
        <v>20923.37</v>
      </c>
      <c r="AW275" s="11">
        <v>48369.23</v>
      </c>
      <c r="AX275" s="12">
        <v>91</v>
      </c>
      <c r="AY275" s="12">
        <v>360</v>
      </c>
      <c r="AZ275" s="11">
        <v>229029.97500000001</v>
      </c>
      <c r="BA275" s="11">
        <v>67500</v>
      </c>
      <c r="BB275" s="13">
        <v>90</v>
      </c>
      <c r="BC275" s="13">
        <v>77.657226666666702</v>
      </c>
      <c r="BD275" s="13">
        <v>10.1</v>
      </c>
      <c r="BE275" s="13"/>
      <c r="BF275" s="9" t="s">
        <v>257</v>
      </c>
      <c r="BG275" s="6"/>
      <c r="BH275" s="9" t="s">
        <v>37</v>
      </c>
      <c r="BI275" s="9" t="s">
        <v>541</v>
      </c>
      <c r="BJ275" s="9" t="s">
        <v>542</v>
      </c>
      <c r="BK275" s="9" t="s">
        <v>261</v>
      </c>
      <c r="BL275" s="7" t="s">
        <v>0</v>
      </c>
      <c r="BM275" s="13">
        <v>473474.81022812001</v>
      </c>
      <c r="BN275" s="7" t="s">
        <v>184</v>
      </c>
      <c r="BO275" s="13"/>
      <c r="BP275" s="14">
        <v>37246</v>
      </c>
      <c r="BQ275" s="14">
        <v>48203</v>
      </c>
      <c r="BR275" s="13">
        <v>30634.02</v>
      </c>
      <c r="BS275" s="13">
        <v>112.99</v>
      </c>
      <c r="BT275" s="13">
        <v>42.63</v>
      </c>
    </row>
    <row r="276" spans="1:72" s="2" customFormat="1" ht="18.2" customHeight="1" x14ac:dyDescent="0.15">
      <c r="A276" s="15">
        <v>274</v>
      </c>
      <c r="B276" s="16" t="s">
        <v>35</v>
      </c>
      <c r="C276" s="16" t="s">
        <v>256</v>
      </c>
      <c r="D276" s="17">
        <v>45474</v>
      </c>
      <c r="E276" s="18" t="s">
        <v>545</v>
      </c>
      <c r="F276" s="19">
        <v>0</v>
      </c>
      <c r="G276" s="19">
        <v>0</v>
      </c>
      <c r="H276" s="20">
        <v>37500.25</v>
      </c>
      <c r="I276" s="20">
        <v>0</v>
      </c>
      <c r="J276" s="20">
        <v>0</v>
      </c>
      <c r="K276" s="20">
        <v>37500.25</v>
      </c>
      <c r="L276" s="20">
        <v>281.72000000000003</v>
      </c>
      <c r="M276" s="20">
        <v>0</v>
      </c>
      <c r="N276" s="20">
        <v>0</v>
      </c>
      <c r="O276" s="20">
        <v>0</v>
      </c>
      <c r="P276" s="20">
        <v>281.72000000000003</v>
      </c>
      <c r="Q276" s="20">
        <v>0</v>
      </c>
      <c r="R276" s="20">
        <v>0</v>
      </c>
      <c r="S276" s="20">
        <v>37218.53</v>
      </c>
      <c r="T276" s="20">
        <v>0</v>
      </c>
      <c r="U276" s="20">
        <v>315.63</v>
      </c>
      <c r="V276" s="20">
        <v>0</v>
      </c>
      <c r="W276" s="20">
        <v>0</v>
      </c>
      <c r="X276" s="20">
        <v>315.63</v>
      </c>
      <c r="Y276" s="20">
        <v>0</v>
      </c>
      <c r="Z276" s="20">
        <v>0</v>
      </c>
      <c r="AA276" s="20">
        <v>0</v>
      </c>
      <c r="AB276" s="20">
        <v>112.99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82.76</v>
      </c>
      <c r="AI276" s="20">
        <v>42.13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2.7E-2</v>
      </c>
      <c r="AR276" s="20">
        <v>0</v>
      </c>
      <c r="AS276" s="20">
        <v>0</v>
      </c>
      <c r="AT276" s="20">
        <f>VLOOKUP(E276,[1]Aplicado!$C$151:$AL$1340,36,0)</f>
        <v>0</v>
      </c>
      <c r="AU276" s="20">
        <f t="shared" si="4"/>
        <v>835.25700000000006</v>
      </c>
      <c r="AV276" s="20">
        <v>0</v>
      </c>
      <c r="AW276" s="20">
        <v>0</v>
      </c>
      <c r="AX276" s="21">
        <v>91</v>
      </c>
      <c r="AY276" s="21">
        <v>360</v>
      </c>
      <c r="AZ276" s="20">
        <v>229043.17499999999</v>
      </c>
      <c r="BA276" s="20">
        <v>67500</v>
      </c>
      <c r="BB276" s="22">
        <v>90</v>
      </c>
      <c r="BC276" s="22">
        <v>49.624706666666697</v>
      </c>
      <c r="BD276" s="22">
        <v>10.1</v>
      </c>
      <c r="BE276" s="22"/>
      <c r="BF276" s="18" t="s">
        <v>257</v>
      </c>
      <c r="BG276" s="15"/>
      <c r="BH276" s="18" t="s">
        <v>37</v>
      </c>
      <c r="BI276" s="18" t="s">
        <v>541</v>
      </c>
      <c r="BJ276" s="18" t="s">
        <v>542</v>
      </c>
      <c r="BK276" s="18" t="s">
        <v>20</v>
      </c>
      <c r="BL276" s="16" t="s">
        <v>0</v>
      </c>
      <c r="BM276" s="22">
        <v>302561.00533283001</v>
      </c>
      <c r="BN276" s="16" t="s">
        <v>184</v>
      </c>
      <c r="BO276" s="22"/>
      <c r="BP276" s="23">
        <v>37243</v>
      </c>
      <c r="BQ276" s="23">
        <v>48200</v>
      </c>
      <c r="BR276" s="22">
        <v>0</v>
      </c>
      <c r="BS276" s="22">
        <v>112.99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35</v>
      </c>
      <c r="C277" s="7" t="s">
        <v>256</v>
      </c>
      <c r="D277" s="8">
        <v>45474</v>
      </c>
      <c r="E277" s="9" t="s">
        <v>159</v>
      </c>
      <c r="F277" s="10">
        <v>177</v>
      </c>
      <c r="G277" s="10">
        <v>176</v>
      </c>
      <c r="H277" s="11">
        <v>35848.519999999997</v>
      </c>
      <c r="I277" s="11">
        <v>88782.25</v>
      </c>
      <c r="J277" s="11">
        <v>0</v>
      </c>
      <c r="K277" s="11">
        <v>124630.77</v>
      </c>
      <c r="L277" s="11">
        <v>975.48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124630.77</v>
      </c>
      <c r="T277" s="11">
        <v>136828.15</v>
      </c>
      <c r="U277" s="11">
        <v>305.83999999999997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137133.99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>
        <v>0</v>
      </c>
      <c r="AT277" s="11">
        <f>VLOOKUP(E277,[1]Aplicado!$C$151:$AL$1340,36,0)</f>
        <v>0</v>
      </c>
      <c r="AU277" s="11">
        <f t="shared" si="4"/>
        <v>0</v>
      </c>
      <c r="AV277" s="11">
        <v>89757.73</v>
      </c>
      <c r="AW277" s="11">
        <v>137133.99</v>
      </c>
      <c r="AX277" s="12">
        <v>33</v>
      </c>
      <c r="AY277" s="12">
        <v>300</v>
      </c>
      <c r="AZ277" s="11">
        <v>498771.86200000002</v>
      </c>
      <c r="BA277" s="11">
        <v>138420</v>
      </c>
      <c r="BB277" s="13">
        <v>90</v>
      </c>
      <c r="BC277" s="13">
        <v>81.034310793238006</v>
      </c>
      <c r="BD277" s="13">
        <v>10.24</v>
      </c>
      <c r="BE277" s="13"/>
      <c r="BF277" s="9" t="s">
        <v>257</v>
      </c>
      <c r="BG277" s="6"/>
      <c r="BH277" s="9" t="s">
        <v>262</v>
      </c>
      <c r="BI277" s="9" t="s">
        <v>263</v>
      </c>
      <c r="BJ277" s="9" t="s">
        <v>264</v>
      </c>
      <c r="BK277" s="9" t="s">
        <v>261</v>
      </c>
      <c r="BL277" s="7" t="s">
        <v>0</v>
      </c>
      <c r="BM277" s="13">
        <v>1013162.28949947</v>
      </c>
      <c r="BN277" s="7" t="s">
        <v>184</v>
      </c>
      <c r="BO277" s="13"/>
      <c r="BP277" s="14">
        <v>37659</v>
      </c>
      <c r="BQ277" s="14">
        <v>46790</v>
      </c>
      <c r="BR277" s="13">
        <v>84861.8</v>
      </c>
      <c r="BS277" s="13">
        <v>261</v>
      </c>
      <c r="BT277" s="13">
        <v>43.42</v>
      </c>
    </row>
    <row r="278" spans="1:72" s="2" customFormat="1" ht="18.2" customHeight="1" x14ac:dyDescent="0.15">
      <c r="A278" s="15">
        <v>276</v>
      </c>
      <c r="B278" s="16" t="s">
        <v>35</v>
      </c>
      <c r="C278" s="16" t="s">
        <v>256</v>
      </c>
      <c r="D278" s="17">
        <v>45474</v>
      </c>
      <c r="E278" s="18" t="s">
        <v>160</v>
      </c>
      <c r="F278" s="19">
        <v>119</v>
      </c>
      <c r="G278" s="19">
        <v>118</v>
      </c>
      <c r="H278" s="20">
        <v>37876.44</v>
      </c>
      <c r="I278" s="20">
        <v>20810.599999999999</v>
      </c>
      <c r="J278" s="20">
        <v>0</v>
      </c>
      <c r="K278" s="20">
        <v>58687.040000000001</v>
      </c>
      <c r="L278" s="20">
        <v>278.57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58687.040000000001</v>
      </c>
      <c r="T278" s="20">
        <v>49702.07</v>
      </c>
      <c r="U278" s="20">
        <v>318.77999999999997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50020.85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  <c r="AT278" s="20">
        <f>VLOOKUP(E278,[1]Aplicado!$C$151:$AL$1340,36,0)</f>
        <v>0</v>
      </c>
      <c r="AU278" s="20">
        <f t="shared" si="4"/>
        <v>0</v>
      </c>
      <c r="AV278" s="20">
        <v>21089.17</v>
      </c>
      <c r="AW278" s="20">
        <v>50020.85</v>
      </c>
      <c r="AX278" s="21">
        <v>92</v>
      </c>
      <c r="AY278" s="21">
        <v>360</v>
      </c>
      <c r="AZ278" s="20">
        <v>229357.72500000001</v>
      </c>
      <c r="BA278" s="20">
        <v>67500</v>
      </c>
      <c r="BB278" s="22">
        <v>90</v>
      </c>
      <c r="BC278" s="22">
        <v>78.249386666666695</v>
      </c>
      <c r="BD278" s="22">
        <v>10.1</v>
      </c>
      <c r="BE278" s="22"/>
      <c r="BF278" s="18" t="s">
        <v>257</v>
      </c>
      <c r="BG278" s="15"/>
      <c r="BH278" s="18" t="s">
        <v>37</v>
      </c>
      <c r="BI278" s="18" t="s">
        <v>541</v>
      </c>
      <c r="BJ278" s="18" t="s">
        <v>542</v>
      </c>
      <c r="BK278" s="18" t="s">
        <v>261</v>
      </c>
      <c r="BL278" s="16" t="s">
        <v>0</v>
      </c>
      <c r="BM278" s="22">
        <v>477085.19982943998</v>
      </c>
      <c r="BN278" s="16" t="s">
        <v>184</v>
      </c>
      <c r="BO278" s="22"/>
      <c r="BP278" s="23">
        <v>37281</v>
      </c>
      <c r="BQ278" s="23">
        <v>48238</v>
      </c>
      <c r="BR278" s="22">
        <v>34826.83</v>
      </c>
      <c r="BS278" s="22">
        <v>112.97</v>
      </c>
      <c r="BT278" s="22">
        <v>68.180000000000007</v>
      </c>
    </row>
    <row r="279" spans="1:72" s="2" customFormat="1" ht="18.2" customHeight="1" x14ac:dyDescent="0.15">
      <c r="A279" s="6">
        <v>277</v>
      </c>
      <c r="B279" s="7" t="s">
        <v>35</v>
      </c>
      <c r="C279" s="7" t="s">
        <v>256</v>
      </c>
      <c r="D279" s="8">
        <v>45474</v>
      </c>
      <c r="E279" s="9" t="s">
        <v>161</v>
      </c>
      <c r="F279" s="10">
        <v>187</v>
      </c>
      <c r="G279" s="10">
        <v>186</v>
      </c>
      <c r="H279" s="11">
        <v>42222.77</v>
      </c>
      <c r="I279" s="11">
        <v>74096.66</v>
      </c>
      <c r="J279" s="11">
        <v>0</v>
      </c>
      <c r="K279" s="11">
        <v>116319.43</v>
      </c>
      <c r="L279" s="11">
        <v>794.75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116319.43</v>
      </c>
      <c r="T279" s="11">
        <v>140875.75</v>
      </c>
      <c r="U279" s="11">
        <v>360.25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141236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>
        <v>0</v>
      </c>
      <c r="AT279" s="11">
        <f>VLOOKUP(E279,[1]Aplicado!$C$151:$AL$1340,36,0)</f>
        <v>0</v>
      </c>
      <c r="AU279" s="11">
        <f t="shared" si="4"/>
        <v>0</v>
      </c>
      <c r="AV279" s="11">
        <v>74891.41</v>
      </c>
      <c r="AW279" s="11">
        <v>141236</v>
      </c>
      <c r="AX279" s="12">
        <v>44</v>
      </c>
      <c r="AY279" s="12">
        <v>300</v>
      </c>
      <c r="AZ279" s="11">
        <v>450000.299</v>
      </c>
      <c r="BA279" s="11">
        <v>124773.64</v>
      </c>
      <c r="BB279" s="13">
        <v>90</v>
      </c>
      <c r="BC279" s="13">
        <v>83.901925919609297</v>
      </c>
      <c r="BD279" s="13">
        <v>10.24</v>
      </c>
      <c r="BE279" s="13"/>
      <c r="BF279" s="9" t="s">
        <v>257</v>
      </c>
      <c r="BG279" s="6"/>
      <c r="BH279" s="9" t="s">
        <v>258</v>
      </c>
      <c r="BI279" s="9" t="s">
        <v>259</v>
      </c>
      <c r="BJ279" s="9" t="s">
        <v>546</v>
      </c>
      <c r="BK279" s="9" t="s">
        <v>261</v>
      </c>
      <c r="BL279" s="7" t="s">
        <v>0</v>
      </c>
      <c r="BM279" s="13">
        <v>945596.82181273005</v>
      </c>
      <c r="BN279" s="7" t="s">
        <v>184</v>
      </c>
      <c r="BO279" s="13"/>
      <c r="BP279" s="14">
        <v>37673</v>
      </c>
      <c r="BQ279" s="14">
        <v>46804</v>
      </c>
      <c r="BR279" s="13">
        <v>55608.7</v>
      </c>
      <c r="BS279" s="13">
        <v>107.32</v>
      </c>
      <c r="BT279" s="13">
        <v>43.38</v>
      </c>
    </row>
    <row r="280" spans="1:72" s="2" customFormat="1" ht="18.2" customHeight="1" x14ac:dyDescent="0.15">
      <c r="A280" s="15">
        <v>278</v>
      </c>
      <c r="B280" s="16" t="s">
        <v>35</v>
      </c>
      <c r="C280" s="16" t="s">
        <v>256</v>
      </c>
      <c r="D280" s="17">
        <v>45474</v>
      </c>
      <c r="E280" s="18" t="s">
        <v>162</v>
      </c>
      <c r="F280" s="19">
        <v>26</v>
      </c>
      <c r="G280" s="19">
        <v>25</v>
      </c>
      <c r="H280" s="20">
        <v>22460.7</v>
      </c>
      <c r="I280" s="20">
        <v>9664.43</v>
      </c>
      <c r="J280" s="20">
        <v>0</v>
      </c>
      <c r="K280" s="20">
        <v>32125.13</v>
      </c>
      <c r="L280" s="20">
        <v>425.69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  <c r="R280" s="20">
        <v>0</v>
      </c>
      <c r="S280" s="20">
        <v>32125.13</v>
      </c>
      <c r="T280" s="20">
        <v>5889.27</v>
      </c>
      <c r="U280" s="20">
        <v>191.64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6080.91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  <c r="AT280" s="20">
        <f>VLOOKUP(E280,[1]Aplicado!$C$151:$AL$1340,36,0)</f>
        <v>0</v>
      </c>
      <c r="AU280" s="20">
        <f t="shared" si="4"/>
        <v>0</v>
      </c>
      <c r="AV280" s="20">
        <v>10090.120000000001</v>
      </c>
      <c r="AW280" s="20">
        <v>6080.91</v>
      </c>
      <c r="AX280" s="21">
        <v>44</v>
      </c>
      <c r="AY280" s="21">
        <v>300</v>
      </c>
      <c r="AZ280" s="20">
        <v>240493.77299999999</v>
      </c>
      <c r="BA280" s="20">
        <v>66690</v>
      </c>
      <c r="BB280" s="22">
        <v>90</v>
      </c>
      <c r="BC280" s="22">
        <v>43.353751686909597</v>
      </c>
      <c r="BD280" s="22">
        <v>10.24</v>
      </c>
      <c r="BE280" s="22"/>
      <c r="BF280" s="18" t="s">
        <v>257</v>
      </c>
      <c r="BG280" s="15"/>
      <c r="BH280" s="18" t="s">
        <v>407</v>
      </c>
      <c r="BI280" s="18" t="s">
        <v>442</v>
      </c>
      <c r="BJ280" s="18" t="s">
        <v>408</v>
      </c>
      <c r="BK280" s="18" t="s">
        <v>261</v>
      </c>
      <c r="BL280" s="16" t="s">
        <v>0</v>
      </c>
      <c r="BM280" s="22">
        <v>261155.17268543001</v>
      </c>
      <c r="BN280" s="16" t="s">
        <v>184</v>
      </c>
      <c r="BO280" s="22"/>
      <c r="BP280" s="23">
        <v>37669</v>
      </c>
      <c r="BQ280" s="23">
        <v>46800</v>
      </c>
      <c r="BR280" s="22">
        <v>5051.04</v>
      </c>
      <c r="BS280" s="22">
        <v>57.36</v>
      </c>
      <c r="BT280" s="22">
        <v>43.39</v>
      </c>
    </row>
    <row r="281" spans="1:72" s="2" customFormat="1" ht="18.2" customHeight="1" x14ac:dyDescent="0.15">
      <c r="A281" s="6">
        <v>279</v>
      </c>
      <c r="B281" s="7" t="s">
        <v>35</v>
      </c>
      <c r="C281" s="7" t="s">
        <v>256</v>
      </c>
      <c r="D281" s="8">
        <v>45474</v>
      </c>
      <c r="E281" s="9" t="s">
        <v>547</v>
      </c>
      <c r="F281" s="10">
        <v>0</v>
      </c>
      <c r="G281" s="10">
        <v>0</v>
      </c>
      <c r="H281" s="11">
        <v>35432.400000000001</v>
      </c>
      <c r="I281" s="11">
        <v>32.520000000000003</v>
      </c>
      <c r="J281" s="11">
        <v>0</v>
      </c>
      <c r="K281" s="11">
        <v>35464.92</v>
      </c>
      <c r="L281" s="11">
        <v>262.33</v>
      </c>
      <c r="M281" s="11">
        <v>0</v>
      </c>
      <c r="N281" s="11">
        <v>0</v>
      </c>
      <c r="O281" s="11">
        <v>32.520000000000003</v>
      </c>
      <c r="P281" s="11">
        <v>229.81</v>
      </c>
      <c r="Q281" s="11">
        <v>0</v>
      </c>
      <c r="R281" s="11">
        <v>0</v>
      </c>
      <c r="S281" s="11">
        <v>35202.589999999997</v>
      </c>
      <c r="T281" s="11">
        <v>0</v>
      </c>
      <c r="U281" s="11">
        <v>283.45999999999998</v>
      </c>
      <c r="V281" s="11">
        <v>0</v>
      </c>
      <c r="W281" s="11">
        <v>0</v>
      </c>
      <c r="X281" s="11">
        <v>283.45999999999998</v>
      </c>
      <c r="Y281" s="11">
        <v>0</v>
      </c>
      <c r="Z281" s="11">
        <v>0</v>
      </c>
      <c r="AA281" s="11">
        <v>0</v>
      </c>
      <c r="AB281" s="11">
        <v>84.9</v>
      </c>
      <c r="AC281" s="11">
        <v>0</v>
      </c>
      <c r="AD281" s="11">
        <v>0</v>
      </c>
      <c r="AE281" s="11">
        <v>0</v>
      </c>
      <c r="AF281" s="11">
        <v>43.88</v>
      </c>
      <c r="AG281" s="11">
        <v>0</v>
      </c>
      <c r="AH281" s="11">
        <v>73.790000000000006</v>
      </c>
      <c r="AI281" s="11">
        <v>40.35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f>VLOOKUP(E281,[1]Aplicado!$C$151:$AL$1340,36,0)</f>
        <v>43.88</v>
      </c>
      <c r="AU281" s="11">
        <f t="shared" si="4"/>
        <v>744.83</v>
      </c>
      <c r="AV281" s="11">
        <v>32.520000000000003</v>
      </c>
      <c r="AW281" s="11">
        <v>0</v>
      </c>
      <c r="AX281" s="12">
        <v>94</v>
      </c>
      <c r="AY281" s="12">
        <v>360</v>
      </c>
      <c r="AZ281" s="11">
        <v>221566.41649999999</v>
      </c>
      <c r="BA281" s="11">
        <v>64350</v>
      </c>
      <c r="BB281" s="13">
        <v>90</v>
      </c>
      <c r="BC281" s="13">
        <v>49.234391608391597</v>
      </c>
      <c r="BD281" s="13">
        <v>9.6</v>
      </c>
      <c r="BE281" s="13"/>
      <c r="BF281" s="9" t="s">
        <v>257</v>
      </c>
      <c r="BG281" s="6"/>
      <c r="BH281" s="9" t="s">
        <v>338</v>
      </c>
      <c r="BI281" s="9" t="s">
        <v>339</v>
      </c>
      <c r="BJ281" s="9" t="s">
        <v>548</v>
      </c>
      <c r="BK281" s="9" t="s">
        <v>20</v>
      </c>
      <c r="BL281" s="7" t="s">
        <v>0</v>
      </c>
      <c r="BM281" s="13">
        <v>286172.80211549002</v>
      </c>
      <c r="BN281" s="7" t="s">
        <v>184</v>
      </c>
      <c r="BO281" s="13"/>
      <c r="BP281" s="14">
        <v>37362</v>
      </c>
      <c r="BQ281" s="14">
        <v>48320</v>
      </c>
      <c r="BR281" s="13">
        <v>0</v>
      </c>
      <c r="BS281" s="13">
        <v>84.9</v>
      </c>
      <c r="BT281" s="13">
        <v>43.88</v>
      </c>
    </row>
    <row r="282" spans="1:72" s="2" customFormat="1" ht="18.2" customHeight="1" x14ac:dyDescent="0.15">
      <c r="A282" s="15">
        <v>280</v>
      </c>
      <c r="B282" s="16" t="s">
        <v>35</v>
      </c>
      <c r="C282" s="16" t="s">
        <v>256</v>
      </c>
      <c r="D282" s="17">
        <v>45474</v>
      </c>
      <c r="E282" s="18" t="s">
        <v>163</v>
      </c>
      <c r="F282" s="16" t="s">
        <v>337</v>
      </c>
      <c r="G282" s="19">
        <v>144</v>
      </c>
      <c r="H282" s="20">
        <v>47066.12</v>
      </c>
      <c r="I282" s="20">
        <v>32650.15</v>
      </c>
      <c r="J282" s="20">
        <v>44003.43</v>
      </c>
      <c r="K282" s="20">
        <v>79716.27</v>
      </c>
      <c r="L282" s="20">
        <v>392.62</v>
      </c>
      <c r="M282" s="20">
        <v>0</v>
      </c>
      <c r="N282" s="20">
        <v>0</v>
      </c>
      <c r="O282" s="20">
        <v>32650.15</v>
      </c>
      <c r="P282" s="20">
        <v>392.62</v>
      </c>
      <c r="Q282" s="20">
        <v>46673.5</v>
      </c>
      <c r="R282" s="20">
        <v>0</v>
      </c>
      <c r="S282" s="20">
        <v>0</v>
      </c>
      <c r="T282" s="20">
        <v>82285.56</v>
      </c>
      <c r="U282" s="20">
        <v>400.04</v>
      </c>
      <c r="V282" s="20">
        <v>0</v>
      </c>
      <c r="W282" s="20">
        <v>82285.56</v>
      </c>
      <c r="X282" s="20">
        <v>400.04</v>
      </c>
      <c r="Y282" s="20">
        <v>0</v>
      </c>
      <c r="Z282" s="20">
        <v>0</v>
      </c>
      <c r="AA282" s="20">
        <v>0</v>
      </c>
      <c r="AB282" s="20">
        <v>124.85</v>
      </c>
      <c r="AC282" s="20">
        <v>0</v>
      </c>
      <c r="AD282" s="20">
        <v>0</v>
      </c>
      <c r="AE282" s="20">
        <v>0</v>
      </c>
      <c r="AF282" s="20">
        <v>43.68</v>
      </c>
      <c r="AG282" s="20">
        <v>0</v>
      </c>
      <c r="AH282" s="20">
        <v>106.99</v>
      </c>
      <c r="AI282" s="20">
        <v>55.42</v>
      </c>
      <c r="AJ282" s="20">
        <v>18103.25</v>
      </c>
      <c r="AK282" s="20">
        <v>0</v>
      </c>
      <c r="AL282" s="20">
        <v>0</v>
      </c>
      <c r="AM282" s="20">
        <v>3865.56</v>
      </c>
      <c r="AN282" s="20">
        <v>0</v>
      </c>
      <c r="AO282" s="20">
        <v>15467.86</v>
      </c>
      <c r="AP282" s="20">
        <v>8016.42</v>
      </c>
      <c r="AQ282" s="20">
        <v>0</v>
      </c>
      <c r="AR282" s="20">
        <v>0</v>
      </c>
      <c r="AS282" s="20">
        <v>35684.917208999999</v>
      </c>
      <c r="AT282" s="20">
        <f>VLOOKUP(E282,[1]Aplicado!$C$151:$AL$1340,36,0)</f>
        <v>128469.63000000002</v>
      </c>
      <c r="AU282" s="20">
        <f t="shared" si="4"/>
        <v>27.922790999975405</v>
      </c>
      <c r="AV282" s="20">
        <v>0</v>
      </c>
      <c r="AW282" s="20">
        <v>0</v>
      </c>
      <c r="AX282" s="21">
        <v>83</v>
      </c>
      <c r="AY282" s="21">
        <v>360</v>
      </c>
      <c r="AZ282" s="20">
        <v>311416.47899999999</v>
      </c>
      <c r="BA282" s="20">
        <v>88825</v>
      </c>
      <c r="BB282" s="22">
        <v>85</v>
      </c>
      <c r="BC282" s="22">
        <v>0</v>
      </c>
      <c r="BD282" s="22">
        <v>10.199999999999999</v>
      </c>
      <c r="BE282" s="22"/>
      <c r="BF282" s="18" t="s">
        <v>257</v>
      </c>
      <c r="BG282" s="15"/>
      <c r="BH282" s="18" t="s">
        <v>294</v>
      </c>
      <c r="BI282" s="18" t="s">
        <v>180</v>
      </c>
      <c r="BJ282" s="18" t="s">
        <v>454</v>
      </c>
      <c r="BK282" s="18" t="s">
        <v>20</v>
      </c>
      <c r="BL282" s="16" t="s">
        <v>0</v>
      </c>
      <c r="BM282" s="22">
        <v>0</v>
      </c>
      <c r="BN282" s="16" t="s">
        <v>184</v>
      </c>
      <c r="BO282" s="22"/>
      <c r="BP282" s="23">
        <v>37040</v>
      </c>
      <c r="BQ282" s="23">
        <v>47997</v>
      </c>
      <c r="BR282" s="22">
        <v>0</v>
      </c>
      <c r="BS282" s="22">
        <v>0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35</v>
      </c>
      <c r="C283" s="7" t="s">
        <v>256</v>
      </c>
      <c r="D283" s="8">
        <v>45474</v>
      </c>
      <c r="E283" s="9" t="s">
        <v>549</v>
      </c>
      <c r="F283" s="10">
        <v>0</v>
      </c>
      <c r="G283" s="10">
        <v>0</v>
      </c>
      <c r="H283" s="11">
        <v>43505.84</v>
      </c>
      <c r="I283" s="11">
        <v>0</v>
      </c>
      <c r="J283" s="11">
        <v>0.32</v>
      </c>
      <c r="K283" s="11">
        <v>43505.84</v>
      </c>
      <c r="L283" s="11">
        <v>472.49</v>
      </c>
      <c r="M283" s="11">
        <v>0</v>
      </c>
      <c r="N283" s="11">
        <v>0</v>
      </c>
      <c r="O283" s="11">
        <v>0</v>
      </c>
      <c r="P283" s="11">
        <v>472.49</v>
      </c>
      <c r="Q283" s="11">
        <v>353.04</v>
      </c>
      <c r="R283" s="11">
        <v>0</v>
      </c>
      <c r="S283" s="11">
        <v>42680.31</v>
      </c>
      <c r="T283" s="11">
        <v>0</v>
      </c>
      <c r="U283" s="11">
        <v>366.8</v>
      </c>
      <c r="V283" s="11">
        <v>0</v>
      </c>
      <c r="W283" s="11">
        <v>0</v>
      </c>
      <c r="X283" s="11">
        <v>366.8</v>
      </c>
      <c r="Y283" s="11">
        <v>0</v>
      </c>
      <c r="Z283" s="11">
        <v>0</v>
      </c>
      <c r="AA283" s="11">
        <v>0</v>
      </c>
      <c r="AB283" s="11">
        <v>124.59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112.12</v>
      </c>
      <c r="AI283" s="11">
        <v>55.68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353.48137100000002</v>
      </c>
      <c r="AT283" s="11">
        <f>VLOOKUP(E283,[1]Aplicado!$C$151:$AL$1340,36,0)</f>
        <v>0</v>
      </c>
      <c r="AU283" s="11">
        <f t="shared" si="4"/>
        <v>1130.918629</v>
      </c>
      <c r="AV283" s="11">
        <v>0</v>
      </c>
      <c r="AW283" s="11">
        <v>0</v>
      </c>
      <c r="AX283" s="12">
        <v>96</v>
      </c>
      <c r="AY283" s="12">
        <v>360</v>
      </c>
      <c r="AZ283" s="11">
        <v>326729.07299999997</v>
      </c>
      <c r="BA283" s="11">
        <v>94050</v>
      </c>
      <c r="BB283" s="13">
        <v>90</v>
      </c>
      <c r="BC283" s="13">
        <v>40.842401913875598</v>
      </c>
      <c r="BD283" s="13">
        <v>10.199999999999999</v>
      </c>
      <c r="BE283" s="13"/>
      <c r="BF283" s="9" t="s">
        <v>257</v>
      </c>
      <c r="BG283" s="6"/>
      <c r="BH283" s="9" t="s">
        <v>39</v>
      </c>
      <c r="BI283" s="9" t="s">
        <v>496</v>
      </c>
      <c r="BJ283" s="9" t="s">
        <v>504</v>
      </c>
      <c r="BK283" s="9" t="s">
        <v>20</v>
      </c>
      <c r="BL283" s="7" t="s">
        <v>0</v>
      </c>
      <c r="BM283" s="13">
        <v>346961.51356640999</v>
      </c>
      <c r="BN283" s="7" t="s">
        <v>184</v>
      </c>
      <c r="BO283" s="13"/>
      <c r="BP283" s="14">
        <v>37434</v>
      </c>
      <c r="BQ283" s="14">
        <v>48392</v>
      </c>
      <c r="BR283" s="13">
        <v>0</v>
      </c>
      <c r="BS283" s="13">
        <v>124.59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35</v>
      </c>
      <c r="C284" s="16" t="s">
        <v>256</v>
      </c>
      <c r="D284" s="17">
        <v>45474</v>
      </c>
      <c r="E284" s="18" t="s">
        <v>550</v>
      </c>
      <c r="F284" s="19">
        <v>0</v>
      </c>
      <c r="G284" s="19">
        <v>0</v>
      </c>
      <c r="H284" s="20">
        <v>54179.26</v>
      </c>
      <c r="I284" s="20">
        <v>0</v>
      </c>
      <c r="J284" s="20">
        <v>0.01</v>
      </c>
      <c r="K284" s="20">
        <v>54179.26</v>
      </c>
      <c r="L284" s="20">
        <v>378.81</v>
      </c>
      <c r="M284" s="20">
        <v>0</v>
      </c>
      <c r="N284" s="20">
        <v>0</v>
      </c>
      <c r="O284" s="20">
        <v>0</v>
      </c>
      <c r="P284" s="20">
        <v>378.81</v>
      </c>
      <c r="Q284" s="20">
        <v>5.17</v>
      </c>
      <c r="R284" s="20">
        <v>0</v>
      </c>
      <c r="S284" s="20">
        <v>53795.28</v>
      </c>
      <c r="T284" s="20">
        <v>0</v>
      </c>
      <c r="U284" s="20">
        <v>460.48</v>
      </c>
      <c r="V284" s="20">
        <v>0</v>
      </c>
      <c r="W284" s="20">
        <v>0</v>
      </c>
      <c r="X284" s="20">
        <v>460.48</v>
      </c>
      <c r="Y284" s="20">
        <v>0</v>
      </c>
      <c r="Z284" s="20">
        <v>0</v>
      </c>
      <c r="AA284" s="20">
        <v>0</v>
      </c>
      <c r="AB284" s="20">
        <v>124.59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112.12</v>
      </c>
      <c r="AI284" s="20">
        <v>55.68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6.0000000000000001E-3</v>
      </c>
      <c r="AR284" s="20">
        <v>0</v>
      </c>
      <c r="AS284" s="20">
        <v>0</v>
      </c>
      <c r="AT284" s="20">
        <f>VLOOKUP(E284,[1]Aplicado!$C$151:$AL$1340,36,0)</f>
        <v>0</v>
      </c>
      <c r="AU284" s="20">
        <f t="shared" si="4"/>
        <v>1136.846</v>
      </c>
      <c r="AV284" s="20">
        <v>0</v>
      </c>
      <c r="AW284" s="20">
        <v>0</v>
      </c>
      <c r="AX284" s="21">
        <v>96</v>
      </c>
      <c r="AY284" s="21">
        <v>360</v>
      </c>
      <c r="AZ284" s="20">
        <v>326729.07299999997</v>
      </c>
      <c r="BA284" s="20">
        <v>94050</v>
      </c>
      <c r="BB284" s="22">
        <v>90</v>
      </c>
      <c r="BC284" s="22">
        <v>51.478736842105299</v>
      </c>
      <c r="BD284" s="22">
        <v>10.199999999999999</v>
      </c>
      <c r="BE284" s="22"/>
      <c r="BF284" s="18" t="s">
        <v>257</v>
      </c>
      <c r="BG284" s="15"/>
      <c r="BH284" s="18" t="s">
        <v>39</v>
      </c>
      <c r="BI284" s="18" t="s">
        <v>496</v>
      </c>
      <c r="BJ284" s="18" t="s">
        <v>504</v>
      </c>
      <c r="BK284" s="18" t="s">
        <v>20</v>
      </c>
      <c r="BL284" s="16" t="s">
        <v>0</v>
      </c>
      <c r="BM284" s="22">
        <v>437318.56145207997</v>
      </c>
      <c r="BN284" s="16" t="s">
        <v>184</v>
      </c>
      <c r="BO284" s="22"/>
      <c r="BP284" s="23">
        <v>37434</v>
      </c>
      <c r="BQ284" s="23">
        <v>48392</v>
      </c>
      <c r="BR284" s="22">
        <v>0</v>
      </c>
      <c r="BS284" s="22">
        <v>124.59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35</v>
      </c>
      <c r="C285" s="7" t="s">
        <v>256</v>
      </c>
      <c r="D285" s="8">
        <v>45474</v>
      </c>
      <c r="E285" s="9" t="s">
        <v>551</v>
      </c>
      <c r="F285" s="10">
        <v>0</v>
      </c>
      <c r="G285" s="10">
        <v>0</v>
      </c>
      <c r="H285" s="11">
        <v>25130.17</v>
      </c>
      <c r="I285" s="11">
        <v>0</v>
      </c>
      <c r="J285" s="11">
        <v>0</v>
      </c>
      <c r="K285" s="11">
        <v>25130.17</v>
      </c>
      <c r="L285" s="11">
        <v>472.87</v>
      </c>
      <c r="M285" s="11">
        <v>0</v>
      </c>
      <c r="N285" s="11">
        <v>0</v>
      </c>
      <c r="O285" s="11">
        <v>0</v>
      </c>
      <c r="P285" s="11">
        <v>472.87</v>
      </c>
      <c r="Q285" s="11">
        <v>0</v>
      </c>
      <c r="R285" s="11">
        <v>0</v>
      </c>
      <c r="S285" s="11">
        <v>24657.3</v>
      </c>
      <c r="T285" s="11">
        <v>0</v>
      </c>
      <c r="U285" s="11">
        <v>214.44</v>
      </c>
      <c r="V285" s="11">
        <v>0</v>
      </c>
      <c r="W285" s="11">
        <v>0</v>
      </c>
      <c r="X285" s="11">
        <v>214.44</v>
      </c>
      <c r="Y285" s="11">
        <v>0</v>
      </c>
      <c r="Z285" s="11">
        <v>0</v>
      </c>
      <c r="AA285" s="11">
        <v>0</v>
      </c>
      <c r="AB285" s="11">
        <v>63.87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40.65</v>
      </c>
      <c r="AI285" s="11">
        <v>62.07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1.4761E-2</v>
      </c>
      <c r="AT285" s="11">
        <f>VLOOKUP(E285,[1]Aplicado!$C$151:$AL$1340,36,0)</f>
        <v>0</v>
      </c>
      <c r="AU285" s="11">
        <f t="shared" si="4"/>
        <v>853.88523899999996</v>
      </c>
      <c r="AV285" s="11">
        <v>0</v>
      </c>
      <c r="AW285" s="11">
        <v>0</v>
      </c>
      <c r="AX285" s="12">
        <v>45</v>
      </c>
      <c r="AY285" s="12">
        <v>300</v>
      </c>
      <c r="AZ285" s="11">
        <v>267813.97499999998</v>
      </c>
      <c r="BA285" s="11">
        <v>74250</v>
      </c>
      <c r="BB285" s="13">
        <v>90</v>
      </c>
      <c r="BC285" s="13">
        <v>29.8876363636364</v>
      </c>
      <c r="BD285" s="13">
        <v>10.24</v>
      </c>
      <c r="BE285" s="13"/>
      <c r="BF285" s="9" t="s">
        <v>257</v>
      </c>
      <c r="BG285" s="6"/>
      <c r="BH285" s="9" t="s">
        <v>37</v>
      </c>
      <c r="BI285" s="9" t="s">
        <v>471</v>
      </c>
      <c r="BJ285" s="9" t="s">
        <v>472</v>
      </c>
      <c r="BK285" s="9" t="s">
        <v>20</v>
      </c>
      <c r="BL285" s="7" t="s">
        <v>0</v>
      </c>
      <c r="BM285" s="13">
        <v>200446.8601203</v>
      </c>
      <c r="BN285" s="7" t="s">
        <v>184</v>
      </c>
      <c r="BO285" s="13"/>
      <c r="BP285" s="14">
        <v>37677</v>
      </c>
      <c r="BQ285" s="14">
        <v>46808</v>
      </c>
      <c r="BR285" s="13">
        <v>0</v>
      </c>
      <c r="BS285" s="13">
        <v>63.87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35</v>
      </c>
      <c r="C286" s="16" t="s">
        <v>256</v>
      </c>
      <c r="D286" s="17">
        <v>45474</v>
      </c>
      <c r="E286" s="18" t="s">
        <v>552</v>
      </c>
      <c r="F286" s="19">
        <v>0</v>
      </c>
      <c r="G286" s="19">
        <v>0</v>
      </c>
      <c r="H286" s="20">
        <v>51284.41</v>
      </c>
      <c r="I286" s="20">
        <v>0</v>
      </c>
      <c r="J286" s="20">
        <v>0</v>
      </c>
      <c r="K286" s="20">
        <v>51284.41</v>
      </c>
      <c r="L286" s="20">
        <v>403.37</v>
      </c>
      <c r="M286" s="20">
        <v>0</v>
      </c>
      <c r="N286" s="20">
        <v>0</v>
      </c>
      <c r="O286" s="20">
        <v>0</v>
      </c>
      <c r="P286" s="20">
        <v>403.37</v>
      </c>
      <c r="Q286" s="20">
        <v>0</v>
      </c>
      <c r="R286" s="20">
        <v>0</v>
      </c>
      <c r="S286" s="20">
        <v>50881.04</v>
      </c>
      <c r="T286" s="20">
        <v>0</v>
      </c>
      <c r="U286" s="20">
        <v>435.92</v>
      </c>
      <c r="V286" s="20">
        <v>0</v>
      </c>
      <c r="W286" s="20">
        <v>0</v>
      </c>
      <c r="X286" s="20">
        <v>435.92</v>
      </c>
      <c r="Y286" s="20">
        <v>0</v>
      </c>
      <c r="Z286" s="20">
        <v>0</v>
      </c>
      <c r="AA286" s="20">
        <v>0</v>
      </c>
      <c r="AB286" s="20">
        <v>121.35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112.12</v>
      </c>
      <c r="AI286" s="20">
        <v>58.89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9.2258999999999994E-2</v>
      </c>
      <c r="AT286" s="20">
        <f>VLOOKUP(E286,[1]Aplicado!$C$151:$AL$1340,36,0)</f>
        <v>0</v>
      </c>
      <c r="AU286" s="20">
        <f t="shared" si="4"/>
        <v>1131.5577410000001</v>
      </c>
      <c r="AV286" s="20">
        <v>0</v>
      </c>
      <c r="AW286" s="20">
        <v>0</v>
      </c>
      <c r="AX286" s="21">
        <v>95</v>
      </c>
      <c r="AY286" s="21">
        <v>360</v>
      </c>
      <c r="AZ286" s="20">
        <v>326048.0465</v>
      </c>
      <c r="BA286" s="20">
        <v>94050</v>
      </c>
      <c r="BB286" s="22">
        <v>90</v>
      </c>
      <c r="BC286" s="22">
        <v>48.689990430621997</v>
      </c>
      <c r="BD286" s="22">
        <v>10.199999999999999</v>
      </c>
      <c r="BE286" s="22"/>
      <c r="BF286" s="18" t="s">
        <v>257</v>
      </c>
      <c r="BG286" s="15"/>
      <c r="BH286" s="18" t="s">
        <v>39</v>
      </c>
      <c r="BI286" s="18" t="s">
        <v>496</v>
      </c>
      <c r="BJ286" s="18" t="s">
        <v>514</v>
      </c>
      <c r="BK286" s="18" t="s">
        <v>20</v>
      </c>
      <c r="BL286" s="16" t="s">
        <v>0</v>
      </c>
      <c r="BM286" s="22">
        <v>413627.79816344002</v>
      </c>
      <c r="BN286" s="16" t="s">
        <v>184</v>
      </c>
      <c r="BO286" s="22"/>
      <c r="BP286" s="23">
        <v>37385</v>
      </c>
      <c r="BQ286" s="23">
        <v>48343</v>
      </c>
      <c r="BR286" s="22">
        <v>0</v>
      </c>
      <c r="BS286" s="22">
        <v>121.35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35</v>
      </c>
      <c r="C287" s="7" t="s">
        <v>256</v>
      </c>
      <c r="D287" s="8">
        <v>45474</v>
      </c>
      <c r="E287" s="9" t="s">
        <v>164</v>
      </c>
      <c r="F287" s="10">
        <v>61</v>
      </c>
      <c r="G287" s="10">
        <v>61</v>
      </c>
      <c r="H287" s="11">
        <v>0</v>
      </c>
      <c r="I287" s="11">
        <v>30441.38</v>
      </c>
      <c r="J287" s="11">
        <v>0</v>
      </c>
      <c r="K287" s="11">
        <v>30441.38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30441.38</v>
      </c>
      <c r="T287" s="11">
        <v>8755.5400000000009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8755.5400000000009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f>VLOOKUP(E287,[1]Aplicado!$C$151:$AL$1340,36,0)</f>
        <v>0</v>
      </c>
      <c r="AU287" s="11">
        <f t="shared" si="4"/>
        <v>0</v>
      </c>
      <c r="AV287" s="11">
        <v>30441.38</v>
      </c>
      <c r="AW287" s="11">
        <v>8755.5400000000009</v>
      </c>
      <c r="AX287" s="12">
        <v>0</v>
      </c>
      <c r="AY287" s="12">
        <v>300</v>
      </c>
      <c r="AZ287" s="11">
        <v>249807.1372</v>
      </c>
      <c r="BA287" s="11">
        <v>69257.7</v>
      </c>
      <c r="BB287" s="13">
        <v>90</v>
      </c>
      <c r="BC287" s="13">
        <v>39.558405780151503</v>
      </c>
      <c r="BD287" s="13">
        <v>10.24</v>
      </c>
      <c r="BE287" s="13"/>
      <c r="BF287" s="9" t="s">
        <v>257</v>
      </c>
      <c r="BG287" s="6"/>
      <c r="BH287" s="9" t="s">
        <v>267</v>
      </c>
      <c r="BI287" s="9" t="s">
        <v>288</v>
      </c>
      <c r="BJ287" s="9" t="s">
        <v>516</v>
      </c>
      <c r="BK287" s="9" t="s">
        <v>261</v>
      </c>
      <c r="BL287" s="7" t="s">
        <v>0</v>
      </c>
      <c r="BM287" s="13">
        <v>247467.44528918</v>
      </c>
      <c r="BN287" s="7" t="s">
        <v>184</v>
      </c>
      <c r="BO287" s="13"/>
      <c r="BP287" s="14">
        <v>37677</v>
      </c>
      <c r="BQ287" s="14">
        <v>46808</v>
      </c>
      <c r="BR287" s="13">
        <v>12415.24</v>
      </c>
      <c r="BS287" s="13">
        <v>0</v>
      </c>
      <c r="BT287" s="13">
        <v>48.92</v>
      </c>
    </row>
    <row r="288" spans="1:72" s="2" customFormat="1" ht="18.2" customHeight="1" x14ac:dyDescent="0.15">
      <c r="A288" s="15">
        <v>286</v>
      </c>
      <c r="B288" s="16" t="s">
        <v>35</v>
      </c>
      <c r="C288" s="16" t="s">
        <v>256</v>
      </c>
      <c r="D288" s="17">
        <v>45474</v>
      </c>
      <c r="E288" s="18" t="s">
        <v>553</v>
      </c>
      <c r="F288" s="19">
        <v>7</v>
      </c>
      <c r="G288" s="19">
        <v>6</v>
      </c>
      <c r="H288" s="20">
        <v>1943.58</v>
      </c>
      <c r="I288" s="20">
        <v>7179.05</v>
      </c>
      <c r="J288" s="20">
        <v>0</v>
      </c>
      <c r="K288" s="20">
        <v>9122.6299999999992</v>
      </c>
      <c r="L288" s="20">
        <v>1247.49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9122.6299999999992</v>
      </c>
      <c r="T288" s="20">
        <v>532.97</v>
      </c>
      <c r="U288" s="20">
        <v>35.79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568.76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f>VLOOKUP(E288,[1]Aplicado!$C$151:$AL$1340,36,0)</f>
        <v>0</v>
      </c>
      <c r="AU288" s="20">
        <f t="shared" si="4"/>
        <v>0</v>
      </c>
      <c r="AV288" s="20">
        <v>8426.5400000000009</v>
      </c>
      <c r="AW288" s="20">
        <v>568.76</v>
      </c>
      <c r="AX288" s="21">
        <v>46</v>
      </c>
      <c r="AY288" s="21">
        <v>300</v>
      </c>
      <c r="AZ288" s="20">
        <v>499842.31</v>
      </c>
      <c r="BA288" s="20">
        <v>138420</v>
      </c>
      <c r="BB288" s="22">
        <v>90</v>
      </c>
      <c r="BC288" s="22">
        <v>5.9314889466840102</v>
      </c>
      <c r="BD288" s="22">
        <v>10.26</v>
      </c>
      <c r="BE288" s="22"/>
      <c r="BF288" s="18" t="s">
        <v>257</v>
      </c>
      <c r="BG288" s="15"/>
      <c r="BH288" s="18" t="s">
        <v>262</v>
      </c>
      <c r="BI288" s="18" t="s">
        <v>263</v>
      </c>
      <c r="BJ288" s="18" t="s">
        <v>264</v>
      </c>
      <c r="BK288" s="18" t="s">
        <v>261</v>
      </c>
      <c r="BL288" s="16" t="s">
        <v>0</v>
      </c>
      <c r="BM288" s="22">
        <v>74160.696407929994</v>
      </c>
      <c r="BN288" s="16" t="s">
        <v>184</v>
      </c>
      <c r="BO288" s="22"/>
      <c r="BP288" s="23">
        <v>37687</v>
      </c>
      <c r="BQ288" s="23">
        <v>46819</v>
      </c>
      <c r="BR288" s="22">
        <v>2368.4899999999998</v>
      </c>
      <c r="BS288" s="22">
        <v>117.11</v>
      </c>
      <c r="BT288" s="22">
        <v>43.33</v>
      </c>
    </row>
    <row r="289" spans="1:72" s="2" customFormat="1" ht="18.2" customHeight="1" x14ac:dyDescent="0.15">
      <c r="A289" s="6">
        <v>287</v>
      </c>
      <c r="B289" s="7" t="s">
        <v>35</v>
      </c>
      <c r="C289" s="7" t="s">
        <v>256</v>
      </c>
      <c r="D289" s="8">
        <v>45474</v>
      </c>
      <c r="E289" s="9" t="s">
        <v>554</v>
      </c>
      <c r="F289" s="10">
        <v>0</v>
      </c>
      <c r="G289" s="10">
        <v>0</v>
      </c>
      <c r="H289" s="11">
        <v>42723.61</v>
      </c>
      <c r="I289" s="11">
        <v>0</v>
      </c>
      <c r="J289" s="11">
        <v>0</v>
      </c>
      <c r="K289" s="11">
        <v>42723.61</v>
      </c>
      <c r="L289" s="11">
        <v>784.56</v>
      </c>
      <c r="M289" s="11">
        <v>0</v>
      </c>
      <c r="N289" s="11">
        <v>0</v>
      </c>
      <c r="O289" s="11">
        <v>0</v>
      </c>
      <c r="P289" s="11">
        <v>784.56</v>
      </c>
      <c r="Q289" s="11">
        <v>0</v>
      </c>
      <c r="R289" s="11">
        <v>0</v>
      </c>
      <c r="S289" s="11">
        <v>41939.050000000003</v>
      </c>
      <c r="T289" s="11">
        <v>0</v>
      </c>
      <c r="U289" s="11">
        <v>365.29</v>
      </c>
      <c r="V289" s="11">
        <v>0</v>
      </c>
      <c r="W289" s="11">
        <v>0</v>
      </c>
      <c r="X289" s="11">
        <v>365.29</v>
      </c>
      <c r="Y289" s="11">
        <v>0</v>
      </c>
      <c r="Z289" s="11">
        <v>0</v>
      </c>
      <c r="AA289" s="11">
        <v>0</v>
      </c>
      <c r="AB289" s="11">
        <v>104.93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67.91</v>
      </c>
      <c r="AI289" s="11">
        <v>103.63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8.1000000000000003E-2</v>
      </c>
      <c r="AR289" s="11">
        <v>0</v>
      </c>
      <c r="AS289" s="11">
        <v>0</v>
      </c>
      <c r="AT289" s="11">
        <f>VLOOKUP(E289,[1]Aplicado!$C$151:$AL$1340,36,0)</f>
        <v>0</v>
      </c>
      <c r="AU289" s="11">
        <f t="shared" si="4"/>
        <v>1426.4010000000001</v>
      </c>
      <c r="AV289" s="11">
        <v>0</v>
      </c>
      <c r="AW289" s="11">
        <v>0</v>
      </c>
      <c r="AX289" s="12">
        <v>45</v>
      </c>
      <c r="AY289" s="12">
        <v>300</v>
      </c>
      <c r="AZ289" s="11">
        <v>448154.81520000001</v>
      </c>
      <c r="BA289" s="11">
        <v>124027.7</v>
      </c>
      <c r="BB289" s="13">
        <v>90</v>
      </c>
      <c r="BC289" s="13">
        <v>30.432834761912101</v>
      </c>
      <c r="BD289" s="13">
        <v>10.26</v>
      </c>
      <c r="BE289" s="13"/>
      <c r="BF289" s="9" t="s">
        <v>257</v>
      </c>
      <c r="BG289" s="6"/>
      <c r="BH289" s="9" t="s">
        <v>298</v>
      </c>
      <c r="BI289" s="9" t="s">
        <v>299</v>
      </c>
      <c r="BJ289" s="9" t="s">
        <v>398</v>
      </c>
      <c r="BK289" s="9" t="s">
        <v>20</v>
      </c>
      <c r="BL289" s="7" t="s">
        <v>0</v>
      </c>
      <c r="BM289" s="13">
        <v>340935.58049455</v>
      </c>
      <c r="BN289" s="7" t="s">
        <v>184</v>
      </c>
      <c r="BO289" s="13"/>
      <c r="BP289" s="14">
        <v>37692</v>
      </c>
      <c r="BQ289" s="14">
        <v>46824</v>
      </c>
      <c r="BR289" s="13">
        <v>0</v>
      </c>
      <c r="BS289" s="13">
        <v>104.93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35</v>
      </c>
      <c r="C290" s="16" t="s">
        <v>256</v>
      </c>
      <c r="D290" s="17">
        <v>45474</v>
      </c>
      <c r="E290" s="18" t="s">
        <v>16</v>
      </c>
      <c r="F290" s="19">
        <v>162</v>
      </c>
      <c r="G290" s="19">
        <v>161</v>
      </c>
      <c r="H290" s="20">
        <v>17085.84</v>
      </c>
      <c r="I290" s="20">
        <v>27310.57</v>
      </c>
      <c r="J290" s="20">
        <v>0</v>
      </c>
      <c r="K290" s="20">
        <v>44396.41</v>
      </c>
      <c r="L290" s="20">
        <v>312.85000000000002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44396.41</v>
      </c>
      <c r="T290" s="20">
        <v>46587.99</v>
      </c>
      <c r="U290" s="20">
        <v>146.06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46734.05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f>VLOOKUP(E290,[1]Aplicado!$C$151:$AL$1340,36,0)</f>
        <v>0</v>
      </c>
      <c r="AU290" s="20">
        <f t="shared" si="4"/>
        <v>0</v>
      </c>
      <c r="AV290" s="20">
        <v>27623.42</v>
      </c>
      <c r="AW290" s="20">
        <v>46734.05</v>
      </c>
      <c r="AX290" s="21">
        <v>45</v>
      </c>
      <c r="AY290" s="21">
        <v>300</v>
      </c>
      <c r="AZ290" s="20">
        <v>179066.8</v>
      </c>
      <c r="BA290" s="20">
        <v>49500</v>
      </c>
      <c r="BB290" s="22">
        <v>90</v>
      </c>
      <c r="BC290" s="22">
        <v>80.720745454545494</v>
      </c>
      <c r="BD290" s="22">
        <v>10.26</v>
      </c>
      <c r="BE290" s="22"/>
      <c r="BF290" s="18" t="s">
        <v>257</v>
      </c>
      <c r="BG290" s="15"/>
      <c r="BH290" s="18" t="s">
        <v>267</v>
      </c>
      <c r="BI290" s="18" t="s">
        <v>288</v>
      </c>
      <c r="BJ290" s="18" t="s">
        <v>290</v>
      </c>
      <c r="BK290" s="18" t="s">
        <v>261</v>
      </c>
      <c r="BL290" s="16" t="s">
        <v>0</v>
      </c>
      <c r="BM290" s="22">
        <v>360912.22417350998</v>
      </c>
      <c r="BN290" s="16" t="s">
        <v>184</v>
      </c>
      <c r="BO290" s="22"/>
      <c r="BP290" s="23">
        <v>37700</v>
      </c>
      <c r="BQ290" s="23">
        <v>46832</v>
      </c>
      <c r="BR290" s="22">
        <v>22077.99</v>
      </c>
      <c r="BS290" s="22">
        <v>41.98</v>
      </c>
      <c r="BT290" s="22">
        <v>43.25</v>
      </c>
    </row>
    <row r="291" spans="1:72" s="2" customFormat="1" ht="18.2" customHeight="1" x14ac:dyDescent="0.15">
      <c r="A291" s="6">
        <v>289</v>
      </c>
      <c r="B291" s="7" t="s">
        <v>35</v>
      </c>
      <c r="C291" s="7" t="s">
        <v>256</v>
      </c>
      <c r="D291" s="8">
        <v>45474</v>
      </c>
      <c r="E291" s="9" t="s">
        <v>31</v>
      </c>
      <c r="F291" s="10">
        <v>145</v>
      </c>
      <c r="G291" s="10">
        <v>144</v>
      </c>
      <c r="H291" s="11">
        <v>23903.439999999999</v>
      </c>
      <c r="I291" s="11">
        <v>36296.019999999997</v>
      </c>
      <c r="J291" s="11">
        <v>0</v>
      </c>
      <c r="K291" s="11">
        <v>60199.46</v>
      </c>
      <c r="L291" s="11">
        <v>437.73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60199.46</v>
      </c>
      <c r="T291" s="11">
        <v>56805.57</v>
      </c>
      <c r="U291" s="11">
        <v>204.35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57009.919999999998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f>VLOOKUP(E291,[1]Aplicado!$C$151:$AL$1340,36,0)</f>
        <v>0</v>
      </c>
      <c r="AU291" s="11">
        <f t="shared" si="4"/>
        <v>0</v>
      </c>
      <c r="AV291" s="11">
        <v>36733.75</v>
      </c>
      <c r="AW291" s="11">
        <v>57009.919999999998</v>
      </c>
      <c r="AX291" s="12">
        <v>45</v>
      </c>
      <c r="AY291" s="12">
        <v>300</v>
      </c>
      <c r="AZ291" s="11">
        <v>250540.4993</v>
      </c>
      <c r="BA291" s="11">
        <v>69257.7</v>
      </c>
      <c r="BB291" s="13">
        <v>90</v>
      </c>
      <c r="BC291" s="13">
        <v>78.228866970748399</v>
      </c>
      <c r="BD291" s="13">
        <v>10.26</v>
      </c>
      <c r="BE291" s="13"/>
      <c r="BF291" s="9" t="s">
        <v>257</v>
      </c>
      <c r="BG291" s="6"/>
      <c r="BH291" s="9" t="s">
        <v>267</v>
      </c>
      <c r="BI291" s="9" t="s">
        <v>288</v>
      </c>
      <c r="BJ291" s="9" t="s">
        <v>290</v>
      </c>
      <c r="BK291" s="9" t="s">
        <v>261</v>
      </c>
      <c r="BL291" s="7" t="s">
        <v>0</v>
      </c>
      <c r="BM291" s="13">
        <v>489380.13237205998</v>
      </c>
      <c r="BN291" s="7" t="s">
        <v>184</v>
      </c>
      <c r="BO291" s="13"/>
      <c r="BP291" s="14">
        <v>37700</v>
      </c>
      <c r="BQ291" s="14">
        <v>46832</v>
      </c>
      <c r="BR291" s="13">
        <v>26410.2</v>
      </c>
      <c r="BS291" s="13">
        <v>58.74</v>
      </c>
      <c r="BT291" s="13">
        <v>43.25</v>
      </c>
    </row>
    <row r="292" spans="1:72" s="2" customFormat="1" ht="18.2" customHeight="1" x14ac:dyDescent="0.15">
      <c r="A292" s="15">
        <v>290</v>
      </c>
      <c r="B292" s="16" t="s">
        <v>35</v>
      </c>
      <c r="C292" s="16" t="s">
        <v>256</v>
      </c>
      <c r="D292" s="17">
        <v>45474</v>
      </c>
      <c r="E292" s="18" t="s">
        <v>165</v>
      </c>
      <c r="F292" s="19">
        <v>180</v>
      </c>
      <c r="G292" s="19">
        <v>179</v>
      </c>
      <c r="H292" s="20">
        <v>23903.439999999999</v>
      </c>
      <c r="I292" s="20">
        <v>40134.86</v>
      </c>
      <c r="J292" s="20">
        <v>0</v>
      </c>
      <c r="K292" s="20">
        <v>64038.3</v>
      </c>
      <c r="L292" s="20">
        <v>437.73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64038.3</v>
      </c>
      <c r="T292" s="20">
        <v>75439.53</v>
      </c>
      <c r="U292" s="20">
        <v>204.35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75643.88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f>VLOOKUP(E292,[1]Aplicado!$C$151:$AL$1340,36,0)</f>
        <v>0</v>
      </c>
      <c r="AU292" s="20">
        <f t="shared" si="4"/>
        <v>0</v>
      </c>
      <c r="AV292" s="20">
        <v>40572.589999999997</v>
      </c>
      <c r="AW292" s="20">
        <v>75643.88</v>
      </c>
      <c r="AX292" s="21">
        <v>45</v>
      </c>
      <c r="AY292" s="21">
        <v>300</v>
      </c>
      <c r="AZ292" s="20">
        <v>250844.46359999999</v>
      </c>
      <c r="BA292" s="20">
        <v>69257.7</v>
      </c>
      <c r="BB292" s="22">
        <v>90</v>
      </c>
      <c r="BC292" s="22">
        <v>83.217418424233003</v>
      </c>
      <c r="BD292" s="22">
        <v>10.26</v>
      </c>
      <c r="BE292" s="22"/>
      <c r="BF292" s="18" t="s">
        <v>257</v>
      </c>
      <c r="BG292" s="15"/>
      <c r="BH292" s="18" t="s">
        <v>267</v>
      </c>
      <c r="BI292" s="18" t="s">
        <v>288</v>
      </c>
      <c r="BJ292" s="18" t="s">
        <v>290</v>
      </c>
      <c r="BK292" s="18" t="s">
        <v>261</v>
      </c>
      <c r="BL292" s="16" t="s">
        <v>0</v>
      </c>
      <c r="BM292" s="22">
        <v>520587.25661129999</v>
      </c>
      <c r="BN292" s="16" t="s">
        <v>184</v>
      </c>
      <c r="BO292" s="22"/>
      <c r="BP292" s="23">
        <v>37707</v>
      </c>
      <c r="BQ292" s="23">
        <v>46839</v>
      </c>
      <c r="BR292" s="22">
        <v>31971.7</v>
      </c>
      <c r="BS292" s="22">
        <v>58.74</v>
      </c>
      <c r="BT292" s="22">
        <v>43.2</v>
      </c>
    </row>
    <row r="293" spans="1:72" s="2" customFormat="1" ht="18.2" customHeight="1" x14ac:dyDescent="0.15">
      <c r="A293" s="6">
        <v>291</v>
      </c>
      <c r="B293" s="7" t="s">
        <v>35</v>
      </c>
      <c r="C293" s="7" t="s">
        <v>256</v>
      </c>
      <c r="D293" s="8">
        <v>45474</v>
      </c>
      <c r="E293" s="9" t="s">
        <v>17</v>
      </c>
      <c r="F293" s="10">
        <v>188</v>
      </c>
      <c r="G293" s="10">
        <v>187</v>
      </c>
      <c r="H293" s="11">
        <v>44917.84</v>
      </c>
      <c r="I293" s="11">
        <v>76794.070000000007</v>
      </c>
      <c r="J293" s="11">
        <v>0</v>
      </c>
      <c r="K293" s="11">
        <v>121711.91</v>
      </c>
      <c r="L293" s="11">
        <v>822.64</v>
      </c>
      <c r="M293" s="11">
        <v>0</v>
      </c>
      <c r="N293" s="11">
        <v>0</v>
      </c>
      <c r="O293" s="11">
        <v>0</v>
      </c>
      <c r="P293" s="11">
        <v>0</v>
      </c>
      <c r="Q293" s="11">
        <v>0</v>
      </c>
      <c r="R293" s="11">
        <v>0</v>
      </c>
      <c r="S293" s="11">
        <v>121711.91</v>
      </c>
      <c r="T293" s="11">
        <v>149537.81</v>
      </c>
      <c r="U293" s="11">
        <v>383.99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149921.79999999999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f>VLOOKUP(E293,[1]Aplicado!$C$151:$AL$1340,36,0)</f>
        <v>0</v>
      </c>
      <c r="AU293" s="11">
        <f t="shared" si="4"/>
        <v>0</v>
      </c>
      <c r="AV293" s="11">
        <v>77616.710000000006</v>
      </c>
      <c r="AW293" s="11">
        <v>149921.79999999999</v>
      </c>
      <c r="AX293" s="12">
        <v>45</v>
      </c>
      <c r="AY293" s="12">
        <v>300</v>
      </c>
      <c r="AZ293" s="11">
        <v>471512.13260000001</v>
      </c>
      <c r="BA293" s="11">
        <v>130151.7</v>
      </c>
      <c r="BB293" s="13">
        <v>90</v>
      </c>
      <c r="BC293" s="13">
        <v>84.163878766086</v>
      </c>
      <c r="BD293" s="13">
        <v>10.26</v>
      </c>
      <c r="BE293" s="13"/>
      <c r="BF293" s="9" t="s">
        <v>257</v>
      </c>
      <c r="BG293" s="6"/>
      <c r="BH293" s="9" t="s">
        <v>280</v>
      </c>
      <c r="BI293" s="9" t="s">
        <v>281</v>
      </c>
      <c r="BJ293" s="9" t="s">
        <v>495</v>
      </c>
      <c r="BK293" s="9" t="s">
        <v>261</v>
      </c>
      <c r="BL293" s="7" t="s">
        <v>0</v>
      </c>
      <c r="BM293" s="13">
        <v>989433.96879401</v>
      </c>
      <c r="BN293" s="7" t="s">
        <v>184</v>
      </c>
      <c r="BO293" s="13"/>
      <c r="BP293" s="14">
        <v>37708</v>
      </c>
      <c r="BQ293" s="14">
        <v>46840</v>
      </c>
      <c r="BR293" s="13">
        <v>57822.43</v>
      </c>
      <c r="BS293" s="13">
        <v>110.1</v>
      </c>
      <c r="BT293" s="13">
        <v>43.19</v>
      </c>
    </row>
    <row r="294" spans="1:72" s="2" customFormat="1" ht="18.2" customHeight="1" x14ac:dyDescent="0.15">
      <c r="A294" s="15">
        <v>292</v>
      </c>
      <c r="B294" s="16" t="s">
        <v>35</v>
      </c>
      <c r="C294" s="16" t="s">
        <v>256</v>
      </c>
      <c r="D294" s="17">
        <v>45474</v>
      </c>
      <c r="E294" s="18" t="s">
        <v>166</v>
      </c>
      <c r="F294" s="19">
        <v>180</v>
      </c>
      <c r="G294" s="19">
        <v>179</v>
      </c>
      <c r="H294" s="20">
        <v>39591.4</v>
      </c>
      <c r="I294" s="20">
        <v>68406.83</v>
      </c>
      <c r="J294" s="20">
        <v>0</v>
      </c>
      <c r="K294" s="20">
        <v>107998.23</v>
      </c>
      <c r="L294" s="20">
        <v>745.24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107998.23</v>
      </c>
      <c r="T294" s="20">
        <v>126540.37</v>
      </c>
      <c r="U294" s="20">
        <v>337.8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126878.17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f>VLOOKUP(E294,[1]Aplicado!$C$151:$AL$1340,36,0)</f>
        <v>0</v>
      </c>
      <c r="AU294" s="20">
        <f t="shared" si="4"/>
        <v>0</v>
      </c>
      <c r="AV294" s="20">
        <v>69152.070000000007</v>
      </c>
      <c r="AW294" s="20">
        <v>126878.17</v>
      </c>
      <c r="AX294" s="21">
        <v>44</v>
      </c>
      <c r="AY294" s="21">
        <v>300</v>
      </c>
      <c r="AZ294" s="20">
        <v>421952.7</v>
      </c>
      <c r="BA294" s="20">
        <v>117000</v>
      </c>
      <c r="BB294" s="22">
        <v>90</v>
      </c>
      <c r="BC294" s="22">
        <v>83.0755615384615</v>
      </c>
      <c r="BD294" s="22">
        <v>10.24</v>
      </c>
      <c r="BE294" s="22"/>
      <c r="BF294" s="18" t="s">
        <v>257</v>
      </c>
      <c r="BG294" s="15"/>
      <c r="BH294" s="18" t="s">
        <v>37</v>
      </c>
      <c r="BI294" s="18" t="s">
        <v>556</v>
      </c>
      <c r="BJ294" s="18" t="s">
        <v>557</v>
      </c>
      <c r="BK294" s="18" t="s">
        <v>261</v>
      </c>
      <c r="BL294" s="16" t="s">
        <v>0</v>
      </c>
      <c r="BM294" s="22">
        <v>877951.19911953004</v>
      </c>
      <c r="BN294" s="16" t="s">
        <v>184</v>
      </c>
      <c r="BO294" s="22"/>
      <c r="BP294" s="23">
        <v>37672</v>
      </c>
      <c r="BQ294" s="23">
        <v>46803</v>
      </c>
      <c r="BR294" s="22">
        <v>51113.69</v>
      </c>
      <c r="BS294" s="22">
        <v>100.89</v>
      </c>
      <c r="BT294" s="22">
        <v>43.38</v>
      </c>
    </row>
    <row r="295" spans="1:72" s="2" customFormat="1" ht="18.2" customHeight="1" x14ac:dyDescent="0.15">
      <c r="A295" s="6">
        <v>293</v>
      </c>
      <c r="B295" s="7" t="s">
        <v>35</v>
      </c>
      <c r="C295" s="7" t="s">
        <v>256</v>
      </c>
      <c r="D295" s="8">
        <v>45474</v>
      </c>
      <c r="E295" s="9" t="s">
        <v>32</v>
      </c>
      <c r="F295" s="10">
        <v>124</v>
      </c>
      <c r="G295" s="10">
        <v>123</v>
      </c>
      <c r="H295" s="11">
        <v>26062.25</v>
      </c>
      <c r="I295" s="11">
        <v>34930.94</v>
      </c>
      <c r="J295" s="11">
        <v>0</v>
      </c>
      <c r="K295" s="11">
        <v>60993.19</v>
      </c>
      <c r="L295" s="11">
        <v>454.56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60993.19</v>
      </c>
      <c r="T295" s="11">
        <v>48562.15</v>
      </c>
      <c r="U295" s="11">
        <v>218.89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48781.04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f>VLOOKUP(E295,[1]Aplicado!$C$151:$AL$1340,36,0)</f>
        <v>0</v>
      </c>
      <c r="AU295" s="11">
        <f t="shared" si="4"/>
        <v>0</v>
      </c>
      <c r="AV295" s="11">
        <v>35385.5</v>
      </c>
      <c r="AW295" s="11">
        <v>48781.04</v>
      </c>
      <c r="AX295" s="12">
        <v>47</v>
      </c>
      <c r="AY295" s="12">
        <v>300</v>
      </c>
      <c r="AZ295" s="11">
        <v>276052.00870000001</v>
      </c>
      <c r="BA295" s="11">
        <v>73653.509999999995</v>
      </c>
      <c r="BB295" s="13">
        <v>87</v>
      </c>
      <c r="BC295" s="13">
        <v>72.045548542085797</v>
      </c>
      <c r="BD295" s="13">
        <v>10.08</v>
      </c>
      <c r="BE295" s="13"/>
      <c r="BF295" s="9" t="s">
        <v>257</v>
      </c>
      <c r="BG295" s="6"/>
      <c r="BH295" s="9" t="s">
        <v>321</v>
      </c>
      <c r="BI295" s="9" t="s">
        <v>558</v>
      </c>
      <c r="BJ295" s="9" t="s">
        <v>559</v>
      </c>
      <c r="BK295" s="9" t="s">
        <v>261</v>
      </c>
      <c r="BL295" s="7" t="s">
        <v>0</v>
      </c>
      <c r="BM295" s="13">
        <v>495832.61039208999</v>
      </c>
      <c r="BN295" s="7" t="s">
        <v>184</v>
      </c>
      <c r="BO295" s="13"/>
      <c r="BP295" s="14">
        <v>37743</v>
      </c>
      <c r="BQ295" s="14">
        <v>46875</v>
      </c>
      <c r="BR295" s="13">
        <v>24900.65</v>
      </c>
      <c r="BS295" s="13">
        <v>71.86</v>
      </c>
      <c r="BT295" s="13">
        <v>42.94</v>
      </c>
    </row>
    <row r="296" spans="1:72" s="2" customFormat="1" ht="18.2" customHeight="1" x14ac:dyDescent="0.15">
      <c r="A296" s="15">
        <v>294</v>
      </c>
      <c r="B296" s="16" t="s">
        <v>35</v>
      </c>
      <c r="C296" s="16" t="s">
        <v>256</v>
      </c>
      <c r="D296" s="17">
        <v>45474</v>
      </c>
      <c r="E296" s="18" t="s">
        <v>560</v>
      </c>
      <c r="F296" s="19">
        <v>1</v>
      </c>
      <c r="G296" s="19">
        <v>0</v>
      </c>
      <c r="H296" s="20">
        <v>19913.8</v>
      </c>
      <c r="I296" s="20">
        <v>368.5</v>
      </c>
      <c r="J296" s="20">
        <v>0</v>
      </c>
      <c r="K296" s="20">
        <v>20282.3</v>
      </c>
      <c r="L296" s="20">
        <v>371.64</v>
      </c>
      <c r="M296" s="20">
        <v>0</v>
      </c>
      <c r="N296" s="20">
        <v>0</v>
      </c>
      <c r="O296" s="20">
        <v>359.27</v>
      </c>
      <c r="P296" s="20">
        <v>0</v>
      </c>
      <c r="Q296" s="20">
        <v>0</v>
      </c>
      <c r="R296" s="20">
        <v>0</v>
      </c>
      <c r="S296" s="20">
        <v>19923.03</v>
      </c>
      <c r="T296" s="20">
        <v>175.41</v>
      </c>
      <c r="U296" s="20">
        <v>172.27</v>
      </c>
      <c r="V296" s="20">
        <v>0</v>
      </c>
      <c r="W296" s="20">
        <v>175.41</v>
      </c>
      <c r="X296" s="20">
        <v>0</v>
      </c>
      <c r="Y296" s="20">
        <v>0</v>
      </c>
      <c r="Z296" s="20">
        <v>0</v>
      </c>
      <c r="AA296" s="20">
        <v>172.27</v>
      </c>
      <c r="AB296" s="20">
        <v>0</v>
      </c>
      <c r="AC296" s="20">
        <v>0</v>
      </c>
      <c r="AD296" s="20">
        <v>0</v>
      </c>
      <c r="AE296" s="20">
        <v>0</v>
      </c>
      <c r="AF296" s="20">
        <v>42.94</v>
      </c>
      <c r="AG296" s="20">
        <v>0</v>
      </c>
      <c r="AH296" s="20">
        <v>0</v>
      </c>
      <c r="AI296" s="20">
        <v>0</v>
      </c>
      <c r="AJ296" s="20">
        <v>52.35</v>
      </c>
      <c r="AK296" s="20">
        <v>0</v>
      </c>
      <c r="AL296" s="20">
        <v>0</v>
      </c>
      <c r="AM296" s="20">
        <v>30.66</v>
      </c>
      <c r="AN296" s="20">
        <v>0</v>
      </c>
      <c r="AO296" s="20">
        <v>32.270000000000003</v>
      </c>
      <c r="AP296" s="20">
        <v>49.3</v>
      </c>
      <c r="AQ296" s="20">
        <v>0</v>
      </c>
      <c r="AR296" s="20">
        <v>0</v>
      </c>
      <c r="AS296" s="20">
        <v>0</v>
      </c>
      <c r="AT296" s="20">
        <f>VLOOKUP(E296,[1]Aplicado!$C$151:$AL$1340,36,0)</f>
        <v>42.94</v>
      </c>
      <c r="AU296" s="20">
        <f t="shared" si="4"/>
        <v>699.26</v>
      </c>
      <c r="AV296" s="20">
        <v>380.87</v>
      </c>
      <c r="AW296" s="20">
        <v>172.27</v>
      </c>
      <c r="AX296" s="21">
        <v>46</v>
      </c>
      <c r="AY296" s="21">
        <v>300</v>
      </c>
      <c r="AZ296" s="20">
        <v>214760.55710000001</v>
      </c>
      <c r="BA296" s="20">
        <v>58938.44</v>
      </c>
      <c r="BB296" s="22">
        <v>90</v>
      </c>
      <c r="BC296" s="22">
        <v>30.422805557798899</v>
      </c>
      <c r="BD296" s="22">
        <v>10.199999999999999</v>
      </c>
      <c r="BE296" s="22"/>
      <c r="BF296" s="18" t="s">
        <v>257</v>
      </c>
      <c r="BG296" s="15"/>
      <c r="BH296" s="18" t="s">
        <v>280</v>
      </c>
      <c r="BI296" s="18" t="s">
        <v>281</v>
      </c>
      <c r="BJ296" s="18" t="s">
        <v>561</v>
      </c>
      <c r="BK296" s="18" t="s">
        <v>279</v>
      </c>
      <c r="BL296" s="16" t="s">
        <v>0</v>
      </c>
      <c r="BM296" s="22">
        <v>161960.50693233</v>
      </c>
      <c r="BN296" s="16" t="s">
        <v>184</v>
      </c>
      <c r="BO296" s="22"/>
      <c r="BP296" s="23">
        <v>37741</v>
      </c>
      <c r="BQ296" s="23">
        <v>46873</v>
      </c>
      <c r="BR296" s="22">
        <v>133.91999999999999</v>
      </c>
      <c r="BS296" s="22">
        <v>52.35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35</v>
      </c>
      <c r="C297" s="7" t="s">
        <v>256</v>
      </c>
      <c r="D297" s="8">
        <v>45474</v>
      </c>
      <c r="E297" s="9" t="s">
        <v>167</v>
      </c>
      <c r="F297" s="10">
        <v>101</v>
      </c>
      <c r="G297" s="10">
        <v>100</v>
      </c>
      <c r="H297" s="11">
        <v>22119.119999999999</v>
      </c>
      <c r="I297" s="11">
        <v>26687.91</v>
      </c>
      <c r="J297" s="11">
        <v>0</v>
      </c>
      <c r="K297" s="11">
        <v>48807.03</v>
      </c>
      <c r="L297" s="11">
        <v>394.79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48807.03</v>
      </c>
      <c r="T297" s="11">
        <v>32172.87</v>
      </c>
      <c r="U297" s="11">
        <v>187.99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32360.86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>
        <v>0</v>
      </c>
      <c r="AT297" s="11">
        <f>VLOOKUP(E297,[1]Aplicado!$C$151:$AL$1340,36,0)</f>
        <v>0</v>
      </c>
      <c r="AU297" s="11">
        <f t="shared" si="4"/>
        <v>0</v>
      </c>
      <c r="AV297" s="11">
        <v>27082.7</v>
      </c>
      <c r="AW297" s="11">
        <v>32360.86</v>
      </c>
      <c r="AX297" s="12">
        <v>47</v>
      </c>
      <c r="AY297" s="12">
        <v>300</v>
      </c>
      <c r="AZ297" s="11">
        <v>230111.0442</v>
      </c>
      <c r="BA297" s="11">
        <v>63151.199999999997</v>
      </c>
      <c r="BB297" s="13">
        <v>90</v>
      </c>
      <c r="BC297" s="13">
        <v>69.5573908334283</v>
      </c>
      <c r="BD297" s="13">
        <v>10.199999999999999</v>
      </c>
      <c r="BE297" s="13"/>
      <c r="BF297" s="9" t="s">
        <v>257</v>
      </c>
      <c r="BG297" s="6"/>
      <c r="BH297" s="9" t="s">
        <v>38</v>
      </c>
      <c r="BI297" s="9" t="s">
        <v>326</v>
      </c>
      <c r="BJ297" s="9" t="s">
        <v>327</v>
      </c>
      <c r="BK297" s="9" t="s">
        <v>261</v>
      </c>
      <c r="BL297" s="7" t="s">
        <v>0</v>
      </c>
      <c r="BM297" s="13">
        <v>396767.52585633</v>
      </c>
      <c r="BN297" s="7" t="s">
        <v>184</v>
      </c>
      <c r="BO297" s="13"/>
      <c r="BP297" s="14">
        <v>37741</v>
      </c>
      <c r="BQ297" s="14">
        <v>46873</v>
      </c>
      <c r="BR297" s="13">
        <v>17552.43</v>
      </c>
      <c r="BS297" s="13">
        <v>56.25</v>
      </c>
      <c r="BT297" s="13">
        <v>42.94</v>
      </c>
    </row>
    <row r="298" spans="1:72" s="2" customFormat="1" ht="18.2" customHeight="1" x14ac:dyDescent="0.15">
      <c r="A298" s="15">
        <v>296</v>
      </c>
      <c r="B298" s="16" t="s">
        <v>35</v>
      </c>
      <c r="C298" s="16" t="s">
        <v>256</v>
      </c>
      <c r="D298" s="17">
        <v>45474</v>
      </c>
      <c r="E298" s="18" t="s">
        <v>168</v>
      </c>
      <c r="F298" s="19">
        <v>107</v>
      </c>
      <c r="G298" s="19">
        <v>106</v>
      </c>
      <c r="H298" s="20">
        <v>22119.119999999999</v>
      </c>
      <c r="I298" s="20">
        <v>27666.12</v>
      </c>
      <c r="J298" s="20">
        <v>0</v>
      </c>
      <c r="K298" s="20">
        <v>49785.24</v>
      </c>
      <c r="L298" s="20">
        <v>394.79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49785.24</v>
      </c>
      <c r="T298" s="20">
        <v>34691.339999999997</v>
      </c>
      <c r="U298" s="20">
        <v>187.99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34879.33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f>VLOOKUP(E298,[1]Aplicado!$C$151:$AL$1340,36,0)</f>
        <v>0</v>
      </c>
      <c r="AU298" s="20">
        <f t="shared" si="4"/>
        <v>0</v>
      </c>
      <c r="AV298" s="20">
        <v>28060.91</v>
      </c>
      <c r="AW298" s="20">
        <v>34879.33</v>
      </c>
      <c r="AX298" s="21">
        <v>47</v>
      </c>
      <c r="AY298" s="21">
        <v>300</v>
      </c>
      <c r="AZ298" s="20">
        <v>230111.0442</v>
      </c>
      <c r="BA298" s="20">
        <v>63151.199999999997</v>
      </c>
      <c r="BB298" s="22">
        <v>90</v>
      </c>
      <c r="BC298" s="22">
        <v>70.951487857712905</v>
      </c>
      <c r="BD298" s="22">
        <v>10.199999999999999</v>
      </c>
      <c r="BE298" s="22"/>
      <c r="BF298" s="18" t="s">
        <v>257</v>
      </c>
      <c r="BG298" s="15"/>
      <c r="BH298" s="18" t="s">
        <v>38</v>
      </c>
      <c r="BI298" s="18" t="s">
        <v>326</v>
      </c>
      <c r="BJ298" s="18" t="s">
        <v>327</v>
      </c>
      <c r="BK298" s="18" t="s">
        <v>261</v>
      </c>
      <c r="BL298" s="16" t="s">
        <v>0</v>
      </c>
      <c r="BM298" s="22">
        <v>404719.69916964002</v>
      </c>
      <c r="BN298" s="16" t="s">
        <v>184</v>
      </c>
      <c r="BO298" s="22"/>
      <c r="BP298" s="23">
        <v>37741</v>
      </c>
      <c r="BQ298" s="23">
        <v>46873</v>
      </c>
      <c r="BR298" s="22">
        <v>18526.03</v>
      </c>
      <c r="BS298" s="22">
        <v>56.25</v>
      </c>
      <c r="BT298" s="22">
        <v>42.94</v>
      </c>
    </row>
    <row r="299" spans="1:72" s="2" customFormat="1" ht="18.2" customHeight="1" x14ac:dyDescent="0.15">
      <c r="A299" s="6">
        <v>297</v>
      </c>
      <c r="B299" s="7" t="s">
        <v>35</v>
      </c>
      <c r="C299" s="7" t="s">
        <v>256</v>
      </c>
      <c r="D299" s="8">
        <v>45474</v>
      </c>
      <c r="E299" s="9" t="s">
        <v>169</v>
      </c>
      <c r="F299" s="10">
        <v>173</v>
      </c>
      <c r="G299" s="10">
        <v>172</v>
      </c>
      <c r="H299" s="11">
        <v>22348.74</v>
      </c>
      <c r="I299" s="11">
        <v>35477.68</v>
      </c>
      <c r="J299" s="11">
        <v>0</v>
      </c>
      <c r="K299" s="11">
        <v>57826.42</v>
      </c>
      <c r="L299" s="11">
        <v>389.72</v>
      </c>
      <c r="M299" s="11">
        <v>0</v>
      </c>
      <c r="N299" s="11">
        <v>0</v>
      </c>
      <c r="O299" s="11">
        <v>0</v>
      </c>
      <c r="P299" s="11">
        <v>0</v>
      </c>
      <c r="Q299" s="11">
        <v>0</v>
      </c>
      <c r="R299" s="11">
        <v>0</v>
      </c>
      <c r="S299" s="11">
        <v>57826.42</v>
      </c>
      <c r="T299" s="11">
        <v>64171.15</v>
      </c>
      <c r="U299" s="11">
        <v>187.7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64358.85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>
        <v>0</v>
      </c>
      <c r="AT299" s="11">
        <f>VLOOKUP(E299,[1]Aplicado!$C$151:$AL$1340,36,0)</f>
        <v>0</v>
      </c>
      <c r="AU299" s="11">
        <f t="shared" si="4"/>
        <v>0</v>
      </c>
      <c r="AV299" s="11">
        <v>35867.4</v>
      </c>
      <c r="AW299" s="11">
        <v>64358.85</v>
      </c>
      <c r="AX299" s="12">
        <v>47</v>
      </c>
      <c r="AY299" s="12">
        <v>300</v>
      </c>
      <c r="AZ299" s="11">
        <v>230245.27559999999</v>
      </c>
      <c r="BA299" s="11">
        <v>63151.199999999997</v>
      </c>
      <c r="BB299" s="13">
        <v>90</v>
      </c>
      <c r="BC299" s="13">
        <v>82.411384106715303</v>
      </c>
      <c r="BD299" s="13">
        <v>10.08</v>
      </c>
      <c r="BE299" s="13"/>
      <c r="BF299" s="9" t="s">
        <v>257</v>
      </c>
      <c r="BG299" s="6"/>
      <c r="BH299" s="9" t="s">
        <v>38</v>
      </c>
      <c r="BI299" s="9" t="s">
        <v>326</v>
      </c>
      <c r="BJ299" s="9" t="s">
        <v>327</v>
      </c>
      <c r="BK299" s="9" t="s">
        <v>261</v>
      </c>
      <c r="BL299" s="7" t="s">
        <v>0</v>
      </c>
      <c r="BM299" s="13">
        <v>470088.95219662</v>
      </c>
      <c r="BN299" s="7" t="s">
        <v>184</v>
      </c>
      <c r="BO299" s="13"/>
      <c r="BP299" s="14">
        <v>37763</v>
      </c>
      <c r="BQ299" s="14">
        <v>46895</v>
      </c>
      <c r="BR299" s="13">
        <v>30038.95</v>
      </c>
      <c r="BS299" s="13">
        <v>61.61</v>
      </c>
      <c r="BT299" s="13">
        <v>42.91</v>
      </c>
    </row>
    <row r="300" spans="1:72" s="2" customFormat="1" ht="18.2" customHeight="1" x14ac:dyDescent="0.15">
      <c r="A300" s="15">
        <v>298</v>
      </c>
      <c r="B300" s="16" t="s">
        <v>35</v>
      </c>
      <c r="C300" s="16" t="s">
        <v>256</v>
      </c>
      <c r="D300" s="17">
        <v>45474</v>
      </c>
      <c r="E300" s="18" t="s">
        <v>170</v>
      </c>
      <c r="F300" s="19">
        <v>101</v>
      </c>
      <c r="G300" s="19">
        <v>100</v>
      </c>
      <c r="H300" s="20">
        <v>22348.74</v>
      </c>
      <c r="I300" s="20">
        <v>26459.73</v>
      </c>
      <c r="J300" s="20">
        <v>0</v>
      </c>
      <c r="K300" s="20">
        <v>48808.47</v>
      </c>
      <c r="L300" s="20">
        <v>389.72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48808.47</v>
      </c>
      <c r="T300" s="20">
        <v>31859.69</v>
      </c>
      <c r="U300" s="20">
        <v>187.7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0">
        <v>32047.39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  <c r="AT300" s="20">
        <f>VLOOKUP(E300,[1]Aplicado!$C$151:$AL$1340,36,0)</f>
        <v>0</v>
      </c>
      <c r="AU300" s="20">
        <f t="shared" si="4"/>
        <v>0</v>
      </c>
      <c r="AV300" s="20">
        <v>26849.45</v>
      </c>
      <c r="AW300" s="20">
        <v>32047.39</v>
      </c>
      <c r="AX300" s="21">
        <v>47</v>
      </c>
      <c r="AY300" s="21">
        <v>300</v>
      </c>
      <c r="AZ300" s="20">
        <v>230187.10639999999</v>
      </c>
      <c r="BA300" s="20">
        <v>63151.199999999997</v>
      </c>
      <c r="BB300" s="22">
        <v>90</v>
      </c>
      <c r="BC300" s="22">
        <v>69.559443050963395</v>
      </c>
      <c r="BD300" s="22">
        <v>10.08</v>
      </c>
      <c r="BE300" s="22"/>
      <c r="BF300" s="18" t="s">
        <v>257</v>
      </c>
      <c r="BG300" s="15"/>
      <c r="BH300" s="18" t="s">
        <v>38</v>
      </c>
      <c r="BI300" s="18" t="s">
        <v>326</v>
      </c>
      <c r="BJ300" s="18" t="s">
        <v>327</v>
      </c>
      <c r="BK300" s="18" t="s">
        <v>261</v>
      </c>
      <c r="BL300" s="16" t="s">
        <v>0</v>
      </c>
      <c r="BM300" s="22">
        <v>396779.23206417001</v>
      </c>
      <c r="BN300" s="16" t="s">
        <v>184</v>
      </c>
      <c r="BO300" s="22"/>
      <c r="BP300" s="23">
        <v>37757</v>
      </c>
      <c r="BQ300" s="23">
        <v>46889</v>
      </c>
      <c r="BR300" s="22">
        <v>18078.55</v>
      </c>
      <c r="BS300" s="22">
        <v>61.61</v>
      </c>
      <c r="BT300" s="22">
        <v>42.92</v>
      </c>
    </row>
    <row r="301" spans="1:72" s="2" customFormat="1" ht="18.2" customHeight="1" x14ac:dyDescent="0.15">
      <c r="A301" s="6">
        <v>299</v>
      </c>
      <c r="B301" s="7" t="s">
        <v>35</v>
      </c>
      <c r="C301" s="7" t="s">
        <v>256</v>
      </c>
      <c r="D301" s="8">
        <v>45474</v>
      </c>
      <c r="E301" s="9" t="s">
        <v>18</v>
      </c>
      <c r="F301" s="10">
        <v>169</v>
      </c>
      <c r="G301" s="10">
        <v>168</v>
      </c>
      <c r="H301" s="11">
        <v>24508.89</v>
      </c>
      <c r="I301" s="11">
        <v>38413.620000000003</v>
      </c>
      <c r="J301" s="11">
        <v>0</v>
      </c>
      <c r="K301" s="11">
        <v>62922.51</v>
      </c>
      <c r="L301" s="11">
        <v>427.41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62922.51</v>
      </c>
      <c r="T301" s="11">
        <v>67989.53</v>
      </c>
      <c r="U301" s="11">
        <v>205.85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68195.38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>
        <v>0</v>
      </c>
      <c r="AT301" s="11">
        <f>VLOOKUP(E301,[1]Aplicado!$C$151:$AL$1340,36,0)</f>
        <v>0</v>
      </c>
      <c r="AU301" s="11">
        <f t="shared" si="4"/>
        <v>0</v>
      </c>
      <c r="AV301" s="11">
        <v>38841.03</v>
      </c>
      <c r="AW301" s="11">
        <v>68195.38</v>
      </c>
      <c r="AX301" s="12">
        <v>47</v>
      </c>
      <c r="AY301" s="12">
        <v>300</v>
      </c>
      <c r="AZ301" s="11">
        <v>252498.56839999999</v>
      </c>
      <c r="BA301" s="11">
        <v>69257.7</v>
      </c>
      <c r="BB301" s="13">
        <v>90</v>
      </c>
      <c r="BC301" s="13">
        <v>81.767455459826095</v>
      </c>
      <c r="BD301" s="13">
        <v>10.08</v>
      </c>
      <c r="BE301" s="13"/>
      <c r="BF301" s="9" t="s">
        <v>257</v>
      </c>
      <c r="BG301" s="6"/>
      <c r="BH301" s="9" t="s">
        <v>267</v>
      </c>
      <c r="BI301" s="9" t="s">
        <v>288</v>
      </c>
      <c r="BJ301" s="9" t="s">
        <v>290</v>
      </c>
      <c r="BK301" s="9" t="s">
        <v>261</v>
      </c>
      <c r="BL301" s="7" t="s">
        <v>0</v>
      </c>
      <c r="BM301" s="13">
        <v>511516.65269060998</v>
      </c>
      <c r="BN301" s="7" t="s">
        <v>184</v>
      </c>
      <c r="BO301" s="13"/>
      <c r="BP301" s="14">
        <v>37762</v>
      </c>
      <c r="BQ301" s="14">
        <v>46894</v>
      </c>
      <c r="BR301" s="13">
        <v>31813.68</v>
      </c>
      <c r="BS301" s="13">
        <v>67.56</v>
      </c>
      <c r="BT301" s="13">
        <v>42.92</v>
      </c>
    </row>
    <row r="302" spans="1:72" s="2" customFormat="1" ht="18.2" customHeight="1" x14ac:dyDescent="0.15">
      <c r="A302" s="15">
        <v>300</v>
      </c>
      <c r="B302" s="16" t="s">
        <v>35</v>
      </c>
      <c r="C302" s="16" t="s">
        <v>256</v>
      </c>
      <c r="D302" s="17">
        <v>45474</v>
      </c>
      <c r="E302" s="18" t="s">
        <v>171</v>
      </c>
      <c r="F302" s="19">
        <v>52</v>
      </c>
      <c r="G302" s="19">
        <v>51</v>
      </c>
      <c r="H302" s="20">
        <v>22345.439999999999</v>
      </c>
      <c r="I302" s="20">
        <v>16311.91</v>
      </c>
      <c r="J302" s="20">
        <v>0</v>
      </c>
      <c r="K302" s="20">
        <v>38657.35</v>
      </c>
      <c r="L302" s="20">
        <v>389.74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38657.35</v>
      </c>
      <c r="T302" s="20">
        <v>13338.17</v>
      </c>
      <c r="U302" s="20">
        <v>187.68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13525.85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f>VLOOKUP(E302,[1]Aplicado!$C$151:$AL$1340,36,0)</f>
        <v>0</v>
      </c>
      <c r="AU302" s="20">
        <f t="shared" si="4"/>
        <v>0</v>
      </c>
      <c r="AV302" s="20">
        <v>16701.650000000001</v>
      </c>
      <c r="AW302" s="20">
        <v>13525.85</v>
      </c>
      <c r="AX302" s="21">
        <v>47</v>
      </c>
      <c r="AY302" s="21">
        <v>300</v>
      </c>
      <c r="AZ302" s="20">
        <v>230245.27559999999</v>
      </c>
      <c r="BA302" s="20">
        <v>63151.199999999997</v>
      </c>
      <c r="BB302" s="22">
        <v>90</v>
      </c>
      <c r="BC302" s="22">
        <v>55.092563561737599</v>
      </c>
      <c r="BD302" s="22">
        <v>10.08</v>
      </c>
      <c r="BE302" s="22"/>
      <c r="BF302" s="18" t="s">
        <v>257</v>
      </c>
      <c r="BG302" s="15"/>
      <c r="BH302" s="18" t="s">
        <v>38</v>
      </c>
      <c r="BI302" s="18" t="s">
        <v>326</v>
      </c>
      <c r="BJ302" s="18" t="s">
        <v>327</v>
      </c>
      <c r="BK302" s="18" t="s">
        <v>261</v>
      </c>
      <c r="BL302" s="16" t="s">
        <v>0</v>
      </c>
      <c r="BM302" s="22">
        <v>314257.62058584997</v>
      </c>
      <c r="BN302" s="16" t="s">
        <v>184</v>
      </c>
      <c r="BO302" s="22"/>
      <c r="BP302" s="23">
        <v>37763</v>
      </c>
      <c r="BQ302" s="23">
        <v>46895</v>
      </c>
      <c r="BR302" s="22">
        <v>9833.75</v>
      </c>
      <c r="BS302" s="22">
        <v>61.61</v>
      </c>
      <c r="BT302" s="22">
        <v>42.91</v>
      </c>
    </row>
    <row r="303" spans="1:72" s="2" customFormat="1" ht="18.2" customHeight="1" x14ac:dyDescent="0.15">
      <c r="A303" s="6">
        <v>301</v>
      </c>
      <c r="B303" s="7" t="s">
        <v>35</v>
      </c>
      <c r="C303" s="7" t="s">
        <v>256</v>
      </c>
      <c r="D303" s="8">
        <v>45474</v>
      </c>
      <c r="E303" s="9" t="s">
        <v>172</v>
      </c>
      <c r="F303" s="10">
        <v>122</v>
      </c>
      <c r="G303" s="10">
        <v>121</v>
      </c>
      <c r="H303" s="11">
        <v>22348.74</v>
      </c>
      <c r="I303" s="11">
        <v>29670.799999999999</v>
      </c>
      <c r="J303" s="11">
        <v>0</v>
      </c>
      <c r="K303" s="11">
        <v>52019.54</v>
      </c>
      <c r="L303" s="11">
        <v>389.72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52019.54</v>
      </c>
      <c r="T303" s="11">
        <v>40577.230000000003</v>
      </c>
      <c r="U303" s="11">
        <v>187.7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40764.93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f>VLOOKUP(E303,[1]Aplicado!$C$151:$AL$1340,36,0)</f>
        <v>0</v>
      </c>
      <c r="AU303" s="11">
        <f t="shared" si="4"/>
        <v>0</v>
      </c>
      <c r="AV303" s="11">
        <v>30060.52</v>
      </c>
      <c r="AW303" s="11">
        <v>40764.93</v>
      </c>
      <c r="AX303" s="12">
        <v>47</v>
      </c>
      <c r="AY303" s="12">
        <v>300</v>
      </c>
      <c r="AZ303" s="11">
        <v>230245.27559999999</v>
      </c>
      <c r="BA303" s="11">
        <v>63151.199999999997</v>
      </c>
      <c r="BB303" s="13">
        <v>90</v>
      </c>
      <c r="BC303" s="13">
        <v>74.135702884505804</v>
      </c>
      <c r="BD303" s="13">
        <v>10.08</v>
      </c>
      <c r="BE303" s="13"/>
      <c r="BF303" s="9" t="s">
        <v>257</v>
      </c>
      <c r="BG303" s="6"/>
      <c r="BH303" s="9" t="s">
        <v>38</v>
      </c>
      <c r="BI303" s="9" t="s">
        <v>326</v>
      </c>
      <c r="BJ303" s="9" t="s">
        <v>327</v>
      </c>
      <c r="BK303" s="9" t="s">
        <v>261</v>
      </c>
      <c r="BL303" s="7" t="s">
        <v>0</v>
      </c>
      <c r="BM303" s="13">
        <v>422883.01873693999</v>
      </c>
      <c r="BN303" s="7" t="s">
        <v>184</v>
      </c>
      <c r="BO303" s="13"/>
      <c r="BP303" s="14">
        <v>37763</v>
      </c>
      <c r="BQ303" s="14">
        <v>46895</v>
      </c>
      <c r="BR303" s="13">
        <v>21508.13</v>
      </c>
      <c r="BS303" s="13">
        <v>61.61</v>
      </c>
      <c r="BT303" s="13">
        <v>42.91</v>
      </c>
    </row>
    <row r="304" spans="1:72" s="2" customFormat="1" ht="18.2" customHeight="1" x14ac:dyDescent="0.15">
      <c r="A304" s="15">
        <v>302</v>
      </c>
      <c r="B304" s="16" t="s">
        <v>35</v>
      </c>
      <c r="C304" s="16" t="s">
        <v>256</v>
      </c>
      <c r="D304" s="17">
        <v>45474</v>
      </c>
      <c r="E304" s="18" t="s">
        <v>173</v>
      </c>
      <c r="F304" s="19">
        <v>140</v>
      </c>
      <c r="G304" s="19">
        <v>139</v>
      </c>
      <c r="H304" s="20">
        <v>22348.74</v>
      </c>
      <c r="I304" s="20">
        <v>32008.05</v>
      </c>
      <c r="J304" s="20">
        <v>0</v>
      </c>
      <c r="K304" s="20">
        <v>54356.79</v>
      </c>
      <c r="L304" s="20">
        <v>389.72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54356.79</v>
      </c>
      <c r="T304" s="20">
        <v>48580.7</v>
      </c>
      <c r="U304" s="20">
        <v>187.7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48768.4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f>VLOOKUP(E304,[1]Aplicado!$C$151:$AL$1340,36,0)</f>
        <v>0</v>
      </c>
      <c r="AU304" s="20">
        <f t="shared" si="4"/>
        <v>0</v>
      </c>
      <c r="AV304" s="20">
        <v>32397.77</v>
      </c>
      <c r="AW304" s="20">
        <v>48768.4</v>
      </c>
      <c r="AX304" s="21">
        <v>47</v>
      </c>
      <c r="AY304" s="21">
        <v>300</v>
      </c>
      <c r="AZ304" s="20">
        <v>230254.95879999999</v>
      </c>
      <c r="BA304" s="20">
        <v>63151.199999999997</v>
      </c>
      <c r="BB304" s="22">
        <v>90</v>
      </c>
      <c r="BC304" s="22">
        <v>77.466637213544601</v>
      </c>
      <c r="BD304" s="22">
        <v>10.08</v>
      </c>
      <c r="BE304" s="22"/>
      <c r="BF304" s="18" t="s">
        <v>257</v>
      </c>
      <c r="BG304" s="15"/>
      <c r="BH304" s="18" t="s">
        <v>38</v>
      </c>
      <c r="BI304" s="18" t="s">
        <v>326</v>
      </c>
      <c r="BJ304" s="18" t="s">
        <v>327</v>
      </c>
      <c r="BK304" s="18" t="s">
        <v>261</v>
      </c>
      <c r="BL304" s="16" t="s">
        <v>0</v>
      </c>
      <c r="BM304" s="22">
        <v>441883.25087168999</v>
      </c>
      <c r="BN304" s="16" t="s">
        <v>184</v>
      </c>
      <c r="BO304" s="22"/>
      <c r="BP304" s="23">
        <v>37764</v>
      </c>
      <c r="BQ304" s="23">
        <v>46896</v>
      </c>
      <c r="BR304" s="22">
        <v>24557.13</v>
      </c>
      <c r="BS304" s="22">
        <v>61.61</v>
      </c>
      <c r="BT304" s="22">
        <v>42.91</v>
      </c>
    </row>
    <row r="305" spans="1:72" s="2" customFormat="1" ht="18.2" customHeight="1" x14ac:dyDescent="0.15">
      <c r="A305" s="6">
        <v>303</v>
      </c>
      <c r="B305" s="7" t="s">
        <v>35</v>
      </c>
      <c r="C305" s="7" t="s">
        <v>256</v>
      </c>
      <c r="D305" s="8">
        <v>45474</v>
      </c>
      <c r="E305" s="9" t="s">
        <v>33</v>
      </c>
      <c r="F305" s="10">
        <v>202</v>
      </c>
      <c r="G305" s="10">
        <v>201</v>
      </c>
      <c r="H305" s="11">
        <v>22348.74</v>
      </c>
      <c r="I305" s="11">
        <v>37828.559999999998</v>
      </c>
      <c r="J305" s="11">
        <v>0</v>
      </c>
      <c r="K305" s="11">
        <v>60177.3</v>
      </c>
      <c r="L305" s="11">
        <v>389.72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60177.3</v>
      </c>
      <c r="T305" s="11">
        <v>78810.28</v>
      </c>
      <c r="U305" s="11">
        <v>187.7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78997.98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f>VLOOKUP(E305,[1]Aplicado!$C$151:$AL$1340,36,0)</f>
        <v>0</v>
      </c>
      <c r="AU305" s="11">
        <f t="shared" si="4"/>
        <v>0</v>
      </c>
      <c r="AV305" s="11">
        <v>38218.28</v>
      </c>
      <c r="AW305" s="11">
        <v>78997.98</v>
      </c>
      <c r="AX305" s="12">
        <v>47</v>
      </c>
      <c r="AY305" s="12">
        <v>300</v>
      </c>
      <c r="AZ305" s="11">
        <v>230036.5258</v>
      </c>
      <c r="BA305" s="11">
        <v>63151.199999999997</v>
      </c>
      <c r="BB305" s="13">
        <v>90</v>
      </c>
      <c r="BC305" s="13">
        <v>85.761743244784</v>
      </c>
      <c r="BD305" s="13">
        <v>10.08</v>
      </c>
      <c r="BE305" s="13"/>
      <c r="BF305" s="9" t="s">
        <v>257</v>
      </c>
      <c r="BG305" s="6"/>
      <c r="BH305" s="9" t="s">
        <v>38</v>
      </c>
      <c r="BI305" s="9" t="s">
        <v>326</v>
      </c>
      <c r="BJ305" s="9" t="s">
        <v>327</v>
      </c>
      <c r="BK305" s="9" t="s">
        <v>261</v>
      </c>
      <c r="BL305" s="7" t="s">
        <v>0</v>
      </c>
      <c r="BM305" s="13">
        <v>489199.98684029997</v>
      </c>
      <c r="BN305" s="7" t="s">
        <v>184</v>
      </c>
      <c r="BO305" s="13"/>
      <c r="BP305" s="14">
        <v>37770</v>
      </c>
      <c r="BQ305" s="14">
        <v>46902</v>
      </c>
      <c r="BR305" s="13">
        <v>34434.25</v>
      </c>
      <c r="BS305" s="13">
        <v>61.61</v>
      </c>
      <c r="BT305" s="13">
        <v>42.95</v>
      </c>
    </row>
    <row r="306" spans="1:72" s="2" customFormat="1" ht="18.2" customHeight="1" x14ac:dyDescent="0.15">
      <c r="A306" s="15">
        <v>304</v>
      </c>
      <c r="B306" s="16" t="s">
        <v>35</v>
      </c>
      <c r="C306" s="16" t="s">
        <v>256</v>
      </c>
      <c r="D306" s="17">
        <v>45474</v>
      </c>
      <c r="E306" s="18" t="s">
        <v>174</v>
      </c>
      <c r="F306" s="19">
        <v>134</v>
      </c>
      <c r="G306" s="19">
        <v>133</v>
      </c>
      <c r="H306" s="20">
        <v>22348.74</v>
      </c>
      <c r="I306" s="20">
        <v>31267.73</v>
      </c>
      <c r="J306" s="20">
        <v>0</v>
      </c>
      <c r="K306" s="20">
        <v>53616.47</v>
      </c>
      <c r="L306" s="20">
        <v>389.72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53616.47</v>
      </c>
      <c r="T306" s="20">
        <v>46106.55</v>
      </c>
      <c r="U306" s="20">
        <v>187.7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46294.25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  <c r="AT306" s="20">
        <f>VLOOKUP(E306,[1]Aplicado!$C$151:$AL$1340,36,0)</f>
        <v>0</v>
      </c>
      <c r="AU306" s="20">
        <f t="shared" si="4"/>
        <v>0</v>
      </c>
      <c r="AV306" s="20">
        <v>31657.45</v>
      </c>
      <c r="AW306" s="20">
        <v>46294.25</v>
      </c>
      <c r="AX306" s="21">
        <v>47</v>
      </c>
      <c r="AY306" s="21">
        <v>300</v>
      </c>
      <c r="AZ306" s="20">
        <v>229977.09349999999</v>
      </c>
      <c r="BA306" s="20">
        <v>63151.199999999997</v>
      </c>
      <c r="BB306" s="22">
        <v>90</v>
      </c>
      <c r="BC306" s="22">
        <v>76.411569376353896</v>
      </c>
      <c r="BD306" s="22">
        <v>10.08</v>
      </c>
      <c r="BE306" s="22"/>
      <c r="BF306" s="18" t="s">
        <v>257</v>
      </c>
      <c r="BG306" s="15"/>
      <c r="BH306" s="18" t="s">
        <v>38</v>
      </c>
      <c r="BI306" s="18" t="s">
        <v>326</v>
      </c>
      <c r="BJ306" s="18" t="s">
        <v>327</v>
      </c>
      <c r="BK306" s="18" t="s">
        <v>261</v>
      </c>
      <c r="BL306" s="16" t="s">
        <v>0</v>
      </c>
      <c r="BM306" s="22">
        <v>435864.95935217</v>
      </c>
      <c r="BN306" s="16" t="s">
        <v>184</v>
      </c>
      <c r="BO306" s="22"/>
      <c r="BP306" s="23">
        <v>37771</v>
      </c>
      <c r="BQ306" s="23">
        <v>46903</v>
      </c>
      <c r="BR306" s="22">
        <v>23657.67</v>
      </c>
      <c r="BS306" s="22">
        <v>61.61</v>
      </c>
      <c r="BT306" s="22">
        <v>42.96</v>
      </c>
    </row>
    <row r="307" spans="1:72" s="2" customFormat="1" ht="18.2" customHeight="1" x14ac:dyDescent="0.15">
      <c r="A307" s="6">
        <v>305</v>
      </c>
      <c r="B307" s="7" t="s">
        <v>35</v>
      </c>
      <c r="C307" s="7" t="s">
        <v>256</v>
      </c>
      <c r="D307" s="8">
        <v>45474</v>
      </c>
      <c r="E307" s="9" t="s">
        <v>175</v>
      </c>
      <c r="F307" s="10">
        <v>200</v>
      </c>
      <c r="G307" s="10">
        <v>199</v>
      </c>
      <c r="H307" s="11">
        <v>22348.74</v>
      </c>
      <c r="I307" s="11">
        <v>37684.1</v>
      </c>
      <c r="J307" s="11">
        <v>0</v>
      </c>
      <c r="K307" s="11">
        <v>60032.84</v>
      </c>
      <c r="L307" s="11">
        <v>389.72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60032.84</v>
      </c>
      <c r="T307" s="11">
        <v>77779.38</v>
      </c>
      <c r="U307" s="11">
        <v>187.7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77967.08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>
        <v>0</v>
      </c>
      <c r="AT307" s="11">
        <f>VLOOKUP(E307,[1]Aplicado!$C$151:$AL$1340,36,0)</f>
        <v>0</v>
      </c>
      <c r="AU307" s="11">
        <f t="shared" si="4"/>
        <v>0</v>
      </c>
      <c r="AV307" s="11">
        <v>38073.82</v>
      </c>
      <c r="AW307" s="11">
        <v>77967.08</v>
      </c>
      <c r="AX307" s="12">
        <v>47</v>
      </c>
      <c r="AY307" s="12">
        <v>300</v>
      </c>
      <c r="AZ307" s="11">
        <v>229977.09349999999</v>
      </c>
      <c r="BA307" s="11">
        <v>63151.199999999997</v>
      </c>
      <c r="BB307" s="13">
        <v>90</v>
      </c>
      <c r="BC307" s="13">
        <v>85.555865921787699</v>
      </c>
      <c r="BD307" s="13">
        <v>10.08</v>
      </c>
      <c r="BE307" s="13"/>
      <c r="BF307" s="9" t="s">
        <v>257</v>
      </c>
      <c r="BG307" s="6"/>
      <c r="BH307" s="9" t="s">
        <v>38</v>
      </c>
      <c r="BI307" s="9" t="s">
        <v>326</v>
      </c>
      <c r="BJ307" s="9" t="s">
        <v>327</v>
      </c>
      <c r="BK307" s="9" t="s">
        <v>261</v>
      </c>
      <c r="BL307" s="7" t="s">
        <v>0</v>
      </c>
      <c r="BM307" s="13">
        <v>488025.62657323998</v>
      </c>
      <c r="BN307" s="7" t="s">
        <v>184</v>
      </c>
      <c r="BO307" s="13"/>
      <c r="BP307" s="14">
        <v>37771</v>
      </c>
      <c r="BQ307" s="14">
        <v>46903</v>
      </c>
      <c r="BR307" s="13">
        <v>33987.86</v>
      </c>
      <c r="BS307" s="13">
        <v>61.61</v>
      </c>
      <c r="BT307" s="13">
        <v>42.96</v>
      </c>
    </row>
    <row r="308" spans="1:72" s="2" customFormat="1" ht="18.2" customHeight="1" x14ac:dyDescent="0.15">
      <c r="A308" s="15">
        <v>306</v>
      </c>
      <c r="B308" s="16" t="s">
        <v>35</v>
      </c>
      <c r="C308" s="16" t="s">
        <v>256</v>
      </c>
      <c r="D308" s="17">
        <v>45474</v>
      </c>
      <c r="E308" s="18" t="s">
        <v>176</v>
      </c>
      <c r="F308" s="19">
        <v>12</v>
      </c>
      <c r="G308" s="19">
        <v>11</v>
      </c>
      <c r="H308" s="20">
        <v>29148.3</v>
      </c>
      <c r="I308" s="20">
        <v>5778.3</v>
      </c>
      <c r="J308" s="20">
        <v>0</v>
      </c>
      <c r="K308" s="20">
        <v>34926.6</v>
      </c>
      <c r="L308" s="20">
        <v>508.56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34926.6</v>
      </c>
      <c r="T308" s="20">
        <v>3062.55</v>
      </c>
      <c r="U308" s="20">
        <v>244.81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3307.36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  <c r="AT308" s="20">
        <f>VLOOKUP(E308,[1]Aplicado!$C$151:$AL$1340,36,0)</f>
        <v>0</v>
      </c>
      <c r="AU308" s="20">
        <f t="shared" si="4"/>
        <v>0</v>
      </c>
      <c r="AV308" s="20">
        <v>6286.86</v>
      </c>
      <c r="AW308" s="20">
        <v>3307.36</v>
      </c>
      <c r="AX308" s="21">
        <v>48</v>
      </c>
      <c r="AY308" s="21">
        <v>300</v>
      </c>
      <c r="AZ308" s="20">
        <v>300366.52309999999</v>
      </c>
      <c r="BA308" s="20">
        <v>82394.78</v>
      </c>
      <c r="BB308" s="22">
        <v>90</v>
      </c>
      <c r="BC308" s="22">
        <v>38.150402246355902</v>
      </c>
      <c r="BD308" s="22">
        <v>10.08</v>
      </c>
      <c r="BE308" s="22"/>
      <c r="BF308" s="18" t="s">
        <v>257</v>
      </c>
      <c r="BG308" s="15"/>
      <c r="BH308" s="18" t="s">
        <v>267</v>
      </c>
      <c r="BI308" s="18" t="s">
        <v>288</v>
      </c>
      <c r="BJ308" s="18" t="s">
        <v>290</v>
      </c>
      <c r="BK308" s="18" t="s">
        <v>261</v>
      </c>
      <c r="BL308" s="16" t="s">
        <v>0</v>
      </c>
      <c r="BM308" s="22">
        <v>283929.19357260002</v>
      </c>
      <c r="BN308" s="16" t="s">
        <v>184</v>
      </c>
      <c r="BO308" s="22"/>
      <c r="BP308" s="23">
        <v>37767</v>
      </c>
      <c r="BQ308" s="23">
        <v>46899</v>
      </c>
      <c r="BR308" s="22">
        <v>2816.62</v>
      </c>
      <c r="BS308" s="22">
        <v>80.39</v>
      </c>
      <c r="BT308" s="22">
        <v>42.92</v>
      </c>
    </row>
    <row r="309" spans="1:72" s="2" customFormat="1" ht="18.2" customHeight="1" x14ac:dyDescent="0.15">
      <c r="A309" s="6">
        <v>307</v>
      </c>
      <c r="B309" s="7" t="s">
        <v>35</v>
      </c>
      <c r="C309" s="7" t="s">
        <v>256</v>
      </c>
      <c r="D309" s="8">
        <v>45474</v>
      </c>
      <c r="E309" s="9" t="s">
        <v>19</v>
      </c>
      <c r="F309" s="10">
        <v>178</v>
      </c>
      <c r="G309" s="10">
        <v>177</v>
      </c>
      <c r="H309" s="11">
        <v>29071.93</v>
      </c>
      <c r="I309" s="11">
        <v>46609.95</v>
      </c>
      <c r="J309" s="11">
        <v>0</v>
      </c>
      <c r="K309" s="11">
        <v>75681.88</v>
      </c>
      <c r="L309" s="11">
        <v>506.85</v>
      </c>
      <c r="M309" s="11">
        <v>0</v>
      </c>
      <c r="N309" s="11">
        <v>0</v>
      </c>
      <c r="O309" s="11">
        <v>0</v>
      </c>
      <c r="P309" s="11">
        <v>0</v>
      </c>
      <c r="Q309" s="11">
        <v>0</v>
      </c>
      <c r="R309" s="11">
        <v>0</v>
      </c>
      <c r="S309" s="11">
        <v>75681.88</v>
      </c>
      <c r="T309" s="11">
        <v>86322.68</v>
      </c>
      <c r="U309" s="11">
        <v>244.17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86566.85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>
        <v>0</v>
      </c>
      <c r="AT309" s="11">
        <f>VLOOKUP(E309,[1]Aplicado!$C$151:$AL$1340,36,0)</f>
        <v>0</v>
      </c>
      <c r="AU309" s="11">
        <f t="shared" si="4"/>
        <v>0</v>
      </c>
      <c r="AV309" s="11">
        <v>47116.800000000003</v>
      </c>
      <c r="AW309" s="11">
        <v>86566.85</v>
      </c>
      <c r="AX309" s="12">
        <v>48</v>
      </c>
      <c r="AY309" s="12">
        <v>300</v>
      </c>
      <c r="AZ309" s="11">
        <v>299351.66960000002</v>
      </c>
      <c r="BA309" s="11">
        <v>82137.600000000006</v>
      </c>
      <c r="BB309" s="13">
        <v>90</v>
      </c>
      <c r="BC309" s="13">
        <v>82.926323632538598</v>
      </c>
      <c r="BD309" s="13">
        <v>10.08</v>
      </c>
      <c r="BE309" s="13"/>
      <c r="BF309" s="9" t="s">
        <v>257</v>
      </c>
      <c r="BG309" s="6"/>
      <c r="BH309" s="9" t="s">
        <v>280</v>
      </c>
      <c r="BI309" s="9" t="s">
        <v>281</v>
      </c>
      <c r="BJ309" s="9" t="s">
        <v>555</v>
      </c>
      <c r="BK309" s="9" t="s">
        <v>261</v>
      </c>
      <c r="BL309" s="7" t="s">
        <v>0</v>
      </c>
      <c r="BM309" s="13">
        <v>615241.53958467999</v>
      </c>
      <c r="BN309" s="7" t="s">
        <v>184</v>
      </c>
      <c r="BO309" s="13"/>
      <c r="BP309" s="14">
        <v>37768</v>
      </c>
      <c r="BQ309" s="14">
        <v>46900</v>
      </c>
      <c r="BR309" s="13">
        <v>38517.78</v>
      </c>
      <c r="BS309" s="13">
        <v>79.930000000000007</v>
      </c>
      <c r="BT309" s="13">
        <v>42.93</v>
      </c>
    </row>
    <row r="310" spans="1:72" s="2" customFormat="1" ht="18.2" customHeight="1" x14ac:dyDescent="0.15">
      <c r="A310" s="15">
        <v>308</v>
      </c>
      <c r="B310" s="16" t="s">
        <v>35</v>
      </c>
      <c r="C310" s="16" t="s">
        <v>256</v>
      </c>
      <c r="D310" s="17">
        <v>45474</v>
      </c>
      <c r="E310" s="18" t="s">
        <v>562</v>
      </c>
      <c r="F310" s="19">
        <v>9</v>
      </c>
      <c r="G310" s="19">
        <v>8</v>
      </c>
      <c r="H310" s="20">
        <v>16810.43</v>
      </c>
      <c r="I310" s="20">
        <v>2381.96</v>
      </c>
      <c r="J310" s="20">
        <v>0</v>
      </c>
      <c r="K310" s="20">
        <v>19192.39</v>
      </c>
      <c r="L310" s="20">
        <v>309.8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19192.39</v>
      </c>
      <c r="T310" s="20">
        <v>1245.4000000000001</v>
      </c>
      <c r="U310" s="20">
        <v>142.80000000000001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1388.2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  <c r="AT310" s="20">
        <f>VLOOKUP(E310,[1]Aplicado!$C$151:$AL$1340,36,0)</f>
        <v>0</v>
      </c>
      <c r="AU310" s="20">
        <f t="shared" si="4"/>
        <v>0</v>
      </c>
      <c r="AV310" s="20">
        <v>2691.76</v>
      </c>
      <c r="AW310" s="20">
        <v>1388.2</v>
      </c>
      <c r="AX310" s="21">
        <v>47</v>
      </c>
      <c r="AY310" s="21">
        <v>300</v>
      </c>
      <c r="AZ310" s="20">
        <v>180263.655</v>
      </c>
      <c r="BA310" s="20">
        <v>49500</v>
      </c>
      <c r="BB310" s="22">
        <v>90</v>
      </c>
      <c r="BC310" s="22">
        <v>34.895254545454499</v>
      </c>
      <c r="BD310" s="22">
        <v>10.08</v>
      </c>
      <c r="BE310" s="22"/>
      <c r="BF310" s="18" t="s">
        <v>257</v>
      </c>
      <c r="BG310" s="15"/>
      <c r="BH310" s="18" t="s">
        <v>267</v>
      </c>
      <c r="BI310" s="18" t="s">
        <v>428</v>
      </c>
      <c r="BJ310" s="18" t="s">
        <v>563</v>
      </c>
      <c r="BK310" s="18" t="s">
        <v>261</v>
      </c>
      <c r="BL310" s="16" t="s">
        <v>0</v>
      </c>
      <c r="BM310" s="22">
        <v>156020.90714329001</v>
      </c>
      <c r="BN310" s="16" t="s">
        <v>184</v>
      </c>
      <c r="BO310" s="22"/>
      <c r="BP310" s="23">
        <v>37771</v>
      </c>
      <c r="BQ310" s="23">
        <v>46903</v>
      </c>
      <c r="BR310" s="22">
        <v>1401.36</v>
      </c>
      <c r="BS310" s="22">
        <v>48.3</v>
      </c>
      <c r="BT310" s="22">
        <v>42.96</v>
      </c>
    </row>
    <row r="311" spans="1:72" s="2" customFormat="1" ht="18.2" customHeight="1" x14ac:dyDescent="0.15">
      <c r="A311" s="6">
        <v>309</v>
      </c>
      <c r="B311" s="7" t="s">
        <v>35</v>
      </c>
      <c r="C311" s="7" t="s">
        <v>256</v>
      </c>
      <c r="D311" s="8">
        <v>45474</v>
      </c>
      <c r="E311" s="9" t="s">
        <v>564</v>
      </c>
      <c r="F311" s="10">
        <v>0</v>
      </c>
      <c r="G311" s="10">
        <v>0</v>
      </c>
      <c r="H311" s="11">
        <v>38949.230000000003</v>
      </c>
      <c r="I311" s="11">
        <v>0</v>
      </c>
      <c r="J311" s="11">
        <v>0</v>
      </c>
      <c r="K311" s="11">
        <v>38949.230000000003</v>
      </c>
      <c r="L311" s="11">
        <v>471.73</v>
      </c>
      <c r="M311" s="11">
        <v>0</v>
      </c>
      <c r="N311" s="11">
        <v>0</v>
      </c>
      <c r="O311" s="11">
        <v>0</v>
      </c>
      <c r="P311" s="11">
        <v>471.73</v>
      </c>
      <c r="Q311" s="11">
        <v>1.95</v>
      </c>
      <c r="R311" s="11">
        <v>0</v>
      </c>
      <c r="S311" s="11">
        <v>38475.550000000003</v>
      </c>
      <c r="T311" s="11">
        <v>0</v>
      </c>
      <c r="U311" s="11">
        <v>340.79</v>
      </c>
      <c r="V311" s="11">
        <v>0</v>
      </c>
      <c r="W311" s="11">
        <v>0</v>
      </c>
      <c r="X311" s="11">
        <v>340.79</v>
      </c>
      <c r="Y311" s="11">
        <v>0</v>
      </c>
      <c r="Z311" s="11">
        <v>0</v>
      </c>
      <c r="AA311" s="11">
        <v>0</v>
      </c>
      <c r="AB311" s="11">
        <v>148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105.66</v>
      </c>
      <c r="AI311" s="11">
        <v>0.28999999999999998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6.0000000000000001E-3</v>
      </c>
      <c r="AR311" s="11">
        <v>0</v>
      </c>
      <c r="AS311" s="11">
        <v>0</v>
      </c>
      <c r="AT311" s="11">
        <f>VLOOKUP(E311,[1]Aplicado!$C$151:$AL$1340,36,0)</f>
        <v>0</v>
      </c>
      <c r="AU311" s="11">
        <f t="shared" si="4"/>
        <v>1068.4260000000002</v>
      </c>
      <c r="AV311" s="11">
        <v>0</v>
      </c>
      <c r="AW311" s="11">
        <v>0</v>
      </c>
      <c r="AX311" s="12">
        <v>64</v>
      </c>
      <c r="AY311" s="12">
        <v>360</v>
      </c>
      <c r="AZ311" s="11">
        <v>270805.48</v>
      </c>
      <c r="BA311" s="11">
        <v>88825</v>
      </c>
      <c r="BB311" s="13">
        <v>85</v>
      </c>
      <c r="BC311" s="13">
        <v>36.818708133971299</v>
      </c>
      <c r="BD311" s="13">
        <v>10.5</v>
      </c>
      <c r="BE311" s="13"/>
      <c r="BF311" s="9" t="s">
        <v>257</v>
      </c>
      <c r="BG311" s="6"/>
      <c r="BH311" s="9" t="s">
        <v>258</v>
      </c>
      <c r="BI311" s="9" t="s">
        <v>259</v>
      </c>
      <c r="BJ311" s="9" t="s">
        <v>377</v>
      </c>
      <c r="BK311" s="9" t="s">
        <v>20</v>
      </c>
      <c r="BL311" s="7" t="s">
        <v>0</v>
      </c>
      <c r="BM311" s="13">
        <v>312779.71184604999</v>
      </c>
      <c r="BN311" s="7" t="s">
        <v>184</v>
      </c>
      <c r="BO311" s="13"/>
      <c r="BP311" s="14">
        <v>36409</v>
      </c>
      <c r="BQ311" s="14">
        <v>47367</v>
      </c>
      <c r="BR311" s="13">
        <v>0</v>
      </c>
      <c r="BS311" s="13">
        <v>148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35</v>
      </c>
      <c r="C312" s="16" t="s">
        <v>256</v>
      </c>
      <c r="D312" s="17">
        <v>45474</v>
      </c>
      <c r="E312" s="18" t="s">
        <v>177</v>
      </c>
      <c r="F312" s="19">
        <v>118</v>
      </c>
      <c r="G312" s="19">
        <v>117</v>
      </c>
      <c r="H312" s="20">
        <v>38596.370000000003</v>
      </c>
      <c r="I312" s="20">
        <v>30079.77</v>
      </c>
      <c r="J312" s="20">
        <v>0</v>
      </c>
      <c r="K312" s="20">
        <v>68676.14</v>
      </c>
      <c r="L312" s="20">
        <v>409.83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68676.14</v>
      </c>
      <c r="T312" s="20">
        <v>57538.34</v>
      </c>
      <c r="U312" s="20">
        <v>337.69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57876.03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  <c r="AT312" s="20">
        <f>VLOOKUP(E312,[1]Aplicado!$C$151:$AL$1340,36,0)</f>
        <v>0</v>
      </c>
      <c r="AU312" s="20">
        <f t="shared" si="4"/>
        <v>0</v>
      </c>
      <c r="AV312" s="20">
        <v>30489.599999999999</v>
      </c>
      <c r="AW312" s="20">
        <v>57876.03</v>
      </c>
      <c r="AX312" s="21">
        <v>69</v>
      </c>
      <c r="AY312" s="21">
        <v>360</v>
      </c>
      <c r="AZ312" s="20">
        <v>262350.6776</v>
      </c>
      <c r="BA312" s="20">
        <v>81719</v>
      </c>
      <c r="BB312" s="22">
        <v>85</v>
      </c>
      <c r="BC312" s="22">
        <v>71.433472019970907</v>
      </c>
      <c r="BD312" s="22">
        <v>10.5</v>
      </c>
      <c r="BE312" s="22"/>
      <c r="BF312" s="18" t="s">
        <v>257</v>
      </c>
      <c r="BG312" s="15"/>
      <c r="BH312" s="18" t="s">
        <v>258</v>
      </c>
      <c r="BI312" s="18" t="s">
        <v>259</v>
      </c>
      <c r="BJ312" s="18" t="s">
        <v>260</v>
      </c>
      <c r="BK312" s="18" t="s">
        <v>261</v>
      </c>
      <c r="BL312" s="16" t="s">
        <v>0</v>
      </c>
      <c r="BM312" s="22">
        <v>558289.70033954002</v>
      </c>
      <c r="BN312" s="16" t="s">
        <v>184</v>
      </c>
      <c r="BO312" s="22"/>
      <c r="BP312" s="23">
        <v>36578</v>
      </c>
      <c r="BQ312" s="23">
        <v>47536</v>
      </c>
      <c r="BR312" s="22">
        <v>32502.97</v>
      </c>
      <c r="BS312" s="22">
        <v>148</v>
      </c>
      <c r="BT312" s="22">
        <v>44.8</v>
      </c>
    </row>
    <row r="313" spans="1:72" s="2" customFormat="1" ht="18.2" customHeight="1" x14ac:dyDescent="0.15">
      <c r="A313" s="6">
        <v>311</v>
      </c>
      <c r="B313" s="7" t="s">
        <v>35</v>
      </c>
      <c r="C313" s="7" t="s">
        <v>256</v>
      </c>
      <c r="D313" s="8">
        <v>45474</v>
      </c>
      <c r="E313" s="9" t="s">
        <v>565</v>
      </c>
      <c r="F313" s="10">
        <v>0</v>
      </c>
      <c r="G313" s="10">
        <v>0</v>
      </c>
      <c r="H313" s="11">
        <v>35274.67</v>
      </c>
      <c r="I313" s="11">
        <v>0</v>
      </c>
      <c r="J313" s="11">
        <v>0</v>
      </c>
      <c r="K313" s="11">
        <v>35274.67</v>
      </c>
      <c r="L313" s="11">
        <v>415.82</v>
      </c>
      <c r="M313" s="11">
        <v>0</v>
      </c>
      <c r="N313" s="11">
        <v>0</v>
      </c>
      <c r="O313" s="11">
        <v>0</v>
      </c>
      <c r="P313" s="11">
        <v>415.82</v>
      </c>
      <c r="Q313" s="11">
        <v>0</v>
      </c>
      <c r="R313" s="11">
        <v>0</v>
      </c>
      <c r="S313" s="11">
        <v>34858.85</v>
      </c>
      <c r="T313" s="11">
        <v>0</v>
      </c>
      <c r="U313" s="11">
        <v>308.64999999999998</v>
      </c>
      <c r="V313" s="11">
        <v>0</v>
      </c>
      <c r="W313" s="11">
        <v>0</v>
      </c>
      <c r="X313" s="11">
        <v>308.64999999999998</v>
      </c>
      <c r="Y313" s="11">
        <v>0</v>
      </c>
      <c r="Z313" s="11">
        <v>0</v>
      </c>
      <c r="AA313" s="11">
        <v>0</v>
      </c>
      <c r="AB313" s="11">
        <v>132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94.21</v>
      </c>
      <c r="AI313" s="11">
        <v>0.28000000000000003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>
        <v>6.1510000000000002E-3</v>
      </c>
      <c r="AT313" s="11">
        <f>VLOOKUP(E313,[1]Aplicado!$C$151:$AL$1340,36,0)</f>
        <v>0</v>
      </c>
      <c r="AU313" s="11">
        <f t="shared" si="4"/>
        <v>950.95384899999999</v>
      </c>
      <c r="AV313" s="11">
        <v>0</v>
      </c>
      <c r="AW313" s="11">
        <v>0</v>
      </c>
      <c r="AX313" s="12">
        <v>70</v>
      </c>
      <c r="AY313" s="12">
        <v>360</v>
      </c>
      <c r="AZ313" s="11">
        <v>247481.52</v>
      </c>
      <c r="BA313" s="11">
        <v>79200</v>
      </c>
      <c r="BB313" s="13">
        <v>90</v>
      </c>
      <c r="BC313" s="13">
        <v>39.6123295454545</v>
      </c>
      <c r="BD313" s="13">
        <v>10.5</v>
      </c>
      <c r="BE313" s="13"/>
      <c r="BF313" s="9" t="s">
        <v>257</v>
      </c>
      <c r="BG313" s="6"/>
      <c r="BH313" s="9" t="s">
        <v>258</v>
      </c>
      <c r="BI313" s="9" t="s">
        <v>259</v>
      </c>
      <c r="BJ313" s="9" t="s">
        <v>260</v>
      </c>
      <c r="BK313" s="9" t="s">
        <v>20</v>
      </c>
      <c r="BL313" s="7" t="s">
        <v>0</v>
      </c>
      <c r="BM313" s="13">
        <v>283378.43275235</v>
      </c>
      <c r="BN313" s="7" t="s">
        <v>184</v>
      </c>
      <c r="BO313" s="13"/>
      <c r="BP313" s="14">
        <v>36739</v>
      </c>
      <c r="BQ313" s="14">
        <v>47696</v>
      </c>
      <c r="BR313" s="13">
        <v>0</v>
      </c>
      <c r="BS313" s="13">
        <v>132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35</v>
      </c>
      <c r="C314" s="16" t="s">
        <v>256</v>
      </c>
      <c r="D314" s="17">
        <v>45474</v>
      </c>
      <c r="E314" s="18" t="s">
        <v>566</v>
      </c>
      <c r="F314" s="19">
        <v>2</v>
      </c>
      <c r="G314" s="19">
        <v>3</v>
      </c>
      <c r="H314" s="20">
        <v>33789.199999999997</v>
      </c>
      <c r="I314" s="20">
        <v>1602.73</v>
      </c>
      <c r="J314" s="20">
        <v>0</v>
      </c>
      <c r="K314" s="20">
        <v>35391.93</v>
      </c>
      <c r="L314" s="20">
        <v>425.8</v>
      </c>
      <c r="M314" s="20">
        <v>0</v>
      </c>
      <c r="N314" s="20">
        <v>0</v>
      </c>
      <c r="O314" s="20">
        <v>833.27</v>
      </c>
      <c r="P314" s="20">
        <v>0</v>
      </c>
      <c r="Q314" s="20">
        <v>0</v>
      </c>
      <c r="R314" s="20">
        <v>0</v>
      </c>
      <c r="S314" s="20">
        <v>34558.660000000003</v>
      </c>
      <c r="T314" s="20">
        <v>1070.5</v>
      </c>
      <c r="U314" s="20">
        <v>298.67</v>
      </c>
      <c r="V314" s="20">
        <v>0</v>
      </c>
      <c r="W314" s="20">
        <v>443.33</v>
      </c>
      <c r="X314" s="20">
        <v>0</v>
      </c>
      <c r="Y314" s="20">
        <v>0</v>
      </c>
      <c r="Z314" s="20">
        <v>0</v>
      </c>
      <c r="AA314" s="20">
        <v>925.84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264</v>
      </c>
      <c r="AK314" s="20">
        <v>0</v>
      </c>
      <c r="AL314" s="20">
        <v>0</v>
      </c>
      <c r="AM314" s="20">
        <v>88.8</v>
      </c>
      <c r="AN314" s="20">
        <v>0</v>
      </c>
      <c r="AO314" s="20">
        <v>188.42</v>
      </c>
      <c r="AP314" s="20">
        <v>0.52</v>
      </c>
      <c r="AQ314" s="20">
        <v>0</v>
      </c>
      <c r="AR314" s="20">
        <v>0</v>
      </c>
      <c r="AS314" s="20">
        <v>1.23E-3</v>
      </c>
      <c r="AT314" s="20">
        <f>VLOOKUP(E314,[1]Aplicado!$C$151:$AL$1340,36,0)</f>
        <v>0</v>
      </c>
      <c r="AU314" s="20">
        <f t="shared" si="4"/>
        <v>1818.3387699999998</v>
      </c>
      <c r="AV314" s="20">
        <v>1195.26</v>
      </c>
      <c r="AW314" s="20">
        <v>925.84</v>
      </c>
      <c r="AX314" s="21">
        <v>80</v>
      </c>
      <c r="AY314" s="21">
        <v>360</v>
      </c>
      <c r="AZ314" s="20">
        <v>257972</v>
      </c>
      <c r="BA314" s="20">
        <v>79200</v>
      </c>
      <c r="BB314" s="22">
        <v>90</v>
      </c>
      <c r="BC314" s="22">
        <v>39.271204545454601</v>
      </c>
      <c r="BD314" s="22">
        <v>10.5</v>
      </c>
      <c r="BE314" s="22"/>
      <c r="BF314" s="18" t="s">
        <v>257</v>
      </c>
      <c r="BG314" s="15"/>
      <c r="BH314" s="18" t="s">
        <v>258</v>
      </c>
      <c r="BI314" s="18" t="s">
        <v>259</v>
      </c>
      <c r="BJ314" s="18" t="s">
        <v>260</v>
      </c>
      <c r="BK314" s="18" t="s">
        <v>279</v>
      </c>
      <c r="BL314" s="16" t="s">
        <v>0</v>
      </c>
      <c r="BM314" s="22">
        <v>280938.09488326003</v>
      </c>
      <c r="BN314" s="16" t="s">
        <v>184</v>
      </c>
      <c r="BO314" s="22"/>
      <c r="BP314" s="23">
        <v>36911</v>
      </c>
      <c r="BQ314" s="23">
        <v>47868</v>
      </c>
      <c r="BR314" s="22">
        <v>497.34</v>
      </c>
      <c r="BS314" s="22">
        <v>132</v>
      </c>
      <c r="BT314" s="22">
        <v>44.4</v>
      </c>
    </row>
    <row r="315" spans="1:72" s="2" customFormat="1" ht="18.2" customHeight="1" x14ac:dyDescent="0.15">
      <c r="A315" s="6">
        <v>313</v>
      </c>
      <c r="B315" s="7" t="s">
        <v>35</v>
      </c>
      <c r="C315" s="7" t="s">
        <v>256</v>
      </c>
      <c r="D315" s="8">
        <v>45474</v>
      </c>
      <c r="E315" s="9" t="s">
        <v>567</v>
      </c>
      <c r="F315" s="10">
        <v>0</v>
      </c>
      <c r="G315" s="10">
        <v>0</v>
      </c>
      <c r="H315" s="11">
        <v>38043.31</v>
      </c>
      <c r="I315" s="11">
        <v>0</v>
      </c>
      <c r="J315" s="11">
        <v>0</v>
      </c>
      <c r="K315" s="11">
        <v>38043.31</v>
      </c>
      <c r="L315" s="11">
        <v>391.59</v>
      </c>
      <c r="M315" s="11">
        <v>0</v>
      </c>
      <c r="N315" s="11">
        <v>0</v>
      </c>
      <c r="O315" s="11">
        <v>0</v>
      </c>
      <c r="P315" s="11">
        <v>391.59</v>
      </c>
      <c r="Q315" s="11">
        <v>0</v>
      </c>
      <c r="R315" s="11">
        <v>0</v>
      </c>
      <c r="S315" s="11">
        <v>37651.72</v>
      </c>
      <c r="T315" s="11">
        <v>0</v>
      </c>
      <c r="U315" s="11">
        <v>332.88</v>
      </c>
      <c r="V315" s="11">
        <v>0</v>
      </c>
      <c r="W315" s="11">
        <v>0</v>
      </c>
      <c r="X315" s="11">
        <v>332.88</v>
      </c>
      <c r="Y315" s="11">
        <v>0</v>
      </c>
      <c r="Z315" s="11">
        <v>0</v>
      </c>
      <c r="AA315" s="11">
        <v>0</v>
      </c>
      <c r="AB315" s="11">
        <v>132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94.21</v>
      </c>
      <c r="AI315" s="11">
        <v>0.06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>
        <v>1.1070999999999999E-2</v>
      </c>
      <c r="AT315" s="11">
        <f>VLOOKUP(E315,[1]Aplicado!$C$151:$AL$1340,36,0)</f>
        <v>0</v>
      </c>
      <c r="AU315" s="11">
        <f t="shared" si="4"/>
        <v>950.72892899999999</v>
      </c>
      <c r="AV315" s="11">
        <v>0</v>
      </c>
      <c r="AW315" s="11">
        <v>0</v>
      </c>
      <c r="AX315" s="12">
        <v>84</v>
      </c>
      <c r="AY315" s="12">
        <v>360</v>
      </c>
      <c r="AZ315" s="11">
        <v>261681.2</v>
      </c>
      <c r="BA315" s="11">
        <v>79200</v>
      </c>
      <c r="BB315" s="13">
        <v>90</v>
      </c>
      <c r="BC315" s="13">
        <v>42.786045454545501</v>
      </c>
      <c r="BD315" s="13">
        <v>10.5</v>
      </c>
      <c r="BE315" s="13"/>
      <c r="BF315" s="9" t="s">
        <v>257</v>
      </c>
      <c r="BG315" s="6"/>
      <c r="BH315" s="9" t="s">
        <v>258</v>
      </c>
      <c r="BI315" s="9" t="s">
        <v>259</v>
      </c>
      <c r="BJ315" s="9" t="s">
        <v>260</v>
      </c>
      <c r="BK315" s="9" t="s">
        <v>20</v>
      </c>
      <c r="BL315" s="7" t="s">
        <v>0</v>
      </c>
      <c r="BM315" s="13">
        <v>306082.54156491999</v>
      </c>
      <c r="BN315" s="7" t="s">
        <v>184</v>
      </c>
      <c r="BO315" s="13"/>
      <c r="BP315" s="14">
        <v>37019</v>
      </c>
      <c r="BQ315" s="14">
        <v>47976</v>
      </c>
      <c r="BR315" s="13">
        <v>0</v>
      </c>
      <c r="BS315" s="13">
        <v>132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35</v>
      </c>
      <c r="C316" s="16" t="s">
        <v>256</v>
      </c>
      <c r="D316" s="17">
        <v>45474</v>
      </c>
      <c r="E316" s="18" t="s">
        <v>568</v>
      </c>
      <c r="F316" s="19">
        <v>0</v>
      </c>
      <c r="G316" s="19">
        <v>0</v>
      </c>
      <c r="H316" s="20">
        <v>44596.84</v>
      </c>
      <c r="I316" s="20">
        <v>0</v>
      </c>
      <c r="J316" s="20">
        <v>0</v>
      </c>
      <c r="K316" s="20">
        <v>44596.84</v>
      </c>
      <c r="L316" s="20">
        <v>374.5</v>
      </c>
      <c r="M316" s="20">
        <v>0</v>
      </c>
      <c r="N316" s="20">
        <v>0</v>
      </c>
      <c r="O316" s="20">
        <v>0</v>
      </c>
      <c r="P316" s="20">
        <v>374.5</v>
      </c>
      <c r="Q316" s="20">
        <v>0</v>
      </c>
      <c r="R316" s="20">
        <v>0</v>
      </c>
      <c r="S316" s="20">
        <v>44222.34</v>
      </c>
      <c r="T316" s="20">
        <v>0</v>
      </c>
      <c r="U316" s="20">
        <v>390.22</v>
      </c>
      <c r="V316" s="20">
        <v>0</v>
      </c>
      <c r="W316" s="20">
        <v>0</v>
      </c>
      <c r="X316" s="20">
        <v>390.22</v>
      </c>
      <c r="Y316" s="20">
        <v>0</v>
      </c>
      <c r="Z316" s="20">
        <v>0</v>
      </c>
      <c r="AA316" s="20">
        <v>0</v>
      </c>
      <c r="AB316" s="20">
        <v>148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100.4</v>
      </c>
      <c r="AI316" s="20">
        <v>0.31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>
        <v>1.23E-3</v>
      </c>
      <c r="AT316" s="20">
        <f>VLOOKUP(E316,[1]Aplicado!$C$151:$AL$1340,36,0)</f>
        <v>0</v>
      </c>
      <c r="AU316" s="20">
        <f t="shared" si="4"/>
        <v>1013.4287700000001</v>
      </c>
      <c r="AV316" s="20">
        <v>0</v>
      </c>
      <c r="AW316" s="20">
        <v>0</v>
      </c>
      <c r="AX316" s="21">
        <v>84</v>
      </c>
      <c r="AY316" s="21">
        <v>360</v>
      </c>
      <c r="AZ316" s="20">
        <v>311886.52</v>
      </c>
      <c r="BA316" s="20">
        <v>83600</v>
      </c>
      <c r="BB316" s="22">
        <v>80</v>
      </c>
      <c r="BC316" s="22">
        <v>42.318028708134001</v>
      </c>
      <c r="BD316" s="22">
        <v>10.5</v>
      </c>
      <c r="BE316" s="22"/>
      <c r="BF316" s="18" t="s">
        <v>257</v>
      </c>
      <c r="BG316" s="15"/>
      <c r="BH316" s="18" t="s">
        <v>258</v>
      </c>
      <c r="BI316" s="18" t="s">
        <v>259</v>
      </c>
      <c r="BJ316" s="18" t="s">
        <v>260</v>
      </c>
      <c r="BK316" s="18" t="s">
        <v>20</v>
      </c>
      <c r="BL316" s="16" t="s">
        <v>0</v>
      </c>
      <c r="BM316" s="22">
        <v>359497.15500774002</v>
      </c>
      <c r="BN316" s="16" t="s">
        <v>184</v>
      </c>
      <c r="BO316" s="22"/>
      <c r="BP316" s="23">
        <v>37061</v>
      </c>
      <c r="BQ316" s="23">
        <v>48018</v>
      </c>
      <c r="BR316" s="22">
        <v>0</v>
      </c>
      <c r="BS316" s="22">
        <v>148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35</v>
      </c>
      <c r="C317" s="7" t="s">
        <v>256</v>
      </c>
      <c r="D317" s="8">
        <v>45474</v>
      </c>
      <c r="E317" s="9" t="s">
        <v>569</v>
      </c>
      <c r="F317" s="10">
        <v>4</v>
      </c>
      <c r="G317" s="10">
        <v>3</v>
      </c>
      <c r="H317" s="11">
        <v>43672.52</v>
      </c>
      <c r="I317" s="11">
        <v>1462</v>
      </c>
      <c r="J317" s="11">
        <v>0</v>
      </c>
      <c r="K317" s="11">
        <v>45134.52</v>
      </c>
      <c r="L317" s="11">
        <v>373.53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45134.52</v>
      </c>
      <c r="T317" s="11">
        <v>1326.64</v>
      </c>
      <c r="U317" s="11">
        <v>382.11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1708.75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>
        <v>0</v>
      </c>
      <c r="AT317" s="11">
        <f>VLOOKUP(E317,[1]Aplicado!$C$151:$AL$1340,36,0)</f>
        <v>0</v>
      </c>
      <c r="AU317" s="11">
        <f t="shared" si="4"/>
        <v>0</v>
      </c>
      <c r="AV317" s="11">
        <v>1835.53</v>
      </c>
      <c r="AW317" s="11">
        <v>1708.75</v>
      </c>
      <c r="AX317" s="12">
        <v>82</v>
      </c>
      <c r="AY317" s="12">
        <v>360</v>
      </c>
      <c r="AZ317" s="11">
        <v>285968.80619999999</v>
      </c>
      <c r="BA317" s="11">
        <v>82607.25</v>
      </c>
      <c r="BB317" s="13">
        <v>85</v>
      </c>
      <c r="BC317" s="13">
        <v>46.441858311467797</v>
      </c>
      <c r="BD317" s="13">
        <v>10.5</v>
      </c>
      <c r="BE317" s="13"/>
      <c r="BF317" s="9" t="s">
        <v>257</v>
      </c>
      <c r="BG317" s="6"/>
      <c r="BH317" s="9" t="s">
        <v>258</v>
      </c>
      <c r="BI317" s="9" t="s">
        <v>259</v>
      </c>
      <c r="BJ317" s="9" t="s">
        <v>260</v>
      </c>
      <c r="BK317" s="9" t="s">
        <v>279</v>
      </c>
      <c r="BL317" s="7" t="s">
        <v>0</v>
      </c>
      <c r="BM317" s="13">
        <v>366912.54991572001</v>
      </c>
      <c r="BN317" s="7" t="s">
        <v>184</v>
      </c>
      <c r="BO317" s="13"/>
      <c r="BP317" s="14">
        <v>36960</v>
      </c>
      <c r="BQ317" s="14">
        <v>47917</v>
      </c>
      <c r="BR317" s="13">
        <v>1121.21</v>
      </c>
      <c r="BS317" s="13">
        <v>148</v>
      </c>
      <c r="BT317" s="13">
        <v>44.24</v>
      </c>
    </row>
    <row r="318" spans="1:72" s="2" customFormat="1" ht="18.2" customHeight="1" x14ac:dyDescent="0.15">
      <c r="A318" s="15">
        <v>316</v>
      </c>
      <c r="B318" s="16" t="s">
        <v>35</v>
      </c>
      <c r="C318" s="16" t="s">
        <v>256</v>
      </c>
      <c r="D318" s="17">
        <v>45474</v>
      </c>
      <c r="E318" s="18" t="s">
        <v>178</v>
      </c>
      <c r="F318" s="19">
        <v>171</v>
      </c>
      <c r="G318" s="19">
        <v>170</v>
      </c>
      <c r="H318" s="20">
        <v>49068.75</v>
      </c>
      <c r="I318" s="20">
        <v>33525.199999999997</v>
      </c>
      <c r="J318" s="20">
        <v>0</v>
      </c>
      <c r="K318" s="20">
        <v>82593.95</v>
      </c>
      <c r="L318" s="20">
        <v>378.75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82593.95</v>
      </c>
      <c r="T318" s="20">
        <v>104656.49</v>
      </c>
      <c r="U318" s="20">
        <v>429.33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105085.82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  <c r="AT318" s="20">
        <f>VLOOKUP(E318,[1]Aplicado!$C$151:$AL$1340,36,0)</f>
        <v>0</v>
      </c>
      <c r="AU318" s="20">
        <f t="shared" si="4"/>
        <v>0</v>
      </c>
      <c r="AV318" s="20">
        <v>33903.949999999997</v>
      </c>
      <c r="AW318" s="20">
        <v>105085.82</v>
      </c>
      <c r="AX318" s="21">
        <v>87</v>
      </c>
      <c r="AY318" s="21">
        <v>360</v>
      </c>
      <c r="AZ318" s="20">
        <v>295038.22519999999</v>
      </c>
      <c r="BA318" s="20">
        <v>88339.5</v>
      </c>
      <c r="BB318" s="22">
        <v>90</v>
      </c>
      <c r="BC318" s="22">
        <v>84.146452040140602</v>
      </c>
      <c r="BD318" s="22">
        <v>10.5</v>
      </c>
      <c r="BE318" s="22"/>
      <c r="BF318" s="18" t="s">
        <v>257</v>
      </c>
      <c r="BG318" s="15"/>
      <c r="BH318" s="18" t="s">
        <v>258</v>
      </c>
      <c r="BI318" s="18" t="s">
        <v>259</v>
      </c>
      <c r="BJ318" s="18" t="s">
        <v>260</v>
      </c>
      <c r="BK318" s="18" t="s">
        <v>261</v>
      </c>
      <c r="BL318" s="16" t="s">
        <v>0</v>
      </c>
      <c r="BM318" s="22">
        <v>671431.90626844997</v>
      </c>
      <c r="BN318" s="16" t="s">
        <v>184</v>
      </c>
      <c r="BO318" s="22"/>
      <c r="BP318" s="23">
        <v>37159</v>
      </c>
      <c r="BQ318" s="23">
        <v>48116</v>
      </c>
      <c r="BR318" s="22">
        <v>47620.52</v>
      </c>
      <c r="BS318" s="22">
        <v>148</v>
      </c>
      <c r="BT318" s="22">
        <v>43.31</v>
      </c>
    </row>
    <row r="319" spans="1:72" s="2" customFormat="1" ht="18.2" customHeight="1" x14ac:dyDescent="0.15">
      <c r="A319" s="6">
        <v>317</v>
      </c>
      <c r="B319" s="7" t="s">
        <v>35</v>
      </c>
      <c r="C319" s="7" t="s">
        <v>256</v>
      </c>
      <c r="D319" s="8">
        <v>45474</v>
      </c>
      <c r="E319" s="9" t="s">
        <v>570</v>
      </c>
      <c r="F319" s="10">
        <v>0</v>
      </c>
      <c r="G319" s="10">
        <v>0</v>
      </c>
      <c r="H319" s="11">
        <v>26300.03</v>
      </c>
      <c r="I319" s="11">
        <v>624.72</v>
      </c>
      <c r="J319" s="11">
        <v>0</v>
      </c>
      <c r="K319" s="11">
        <v>26924.75</v>
      </c>
      <c r="L319" s="11">
        <v>630.17999999999995</v>
      </c>
      <c r="M319" s="11">
        <v>0</v>
      </c>
      <c r="N319" s="11">
        <v>0</v>
      </c>
      <c r="O319" s="11">
        <v>624.72</v>
      </c>
      <c r="P319" s="11">
        <v>0</v>
      </c>
      <c r="Q319" s="11">
        <v>0</v>
      </c>
      <c r="R319" s="11">
        <v>0</v>
      </c>
      <c r="S319" s="11">
        <v>26300.03</v>
      </c>
      <c r="T319" s="11">
        <v>235.59</v>
      </c>
      <c r="U319" s="11">
        <v>230.13</v>
      </c>
      <c r="V319" s="11">
        <v>0</v>
      </c>
      <c r="W319" s="11">
        <v>235.59</v>
      </c>
      <c r="X319" s="11">
        <v>0</v>
      </c>
      <c r="Y319" s="11">
        <v>0</v>
      </c>
      <c r="Z319" s="11">
        <v>0</v>
      </c>
      <c r="AA319" s="11">
        <v>230.13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148</v>
      </c>
      <c r="AK319" s="11">
        <v>0</v>
      </c>
      <c r="AL319" s="11">
        <v>0</v>
      </c>
      <c r="AM319" s="11">
        <v>0</v>
      </c>
      <c r="AN319" s="11">
        <v>0</v>
      </c>
      <c r="AO319" s="11">
        <v>110.91</v>
      </c>
      <c r="AP319" s="11">
        <v>0.08</v>
      </c>
      <c r="AQ319" s="11">
        <v>0</v>
      </c>
      <c r="AR319" s="11">
        <v>0</v>
      </c>
      <c r="AS319" s="11">
        <v>0</v>
      </c>
      <c r="AT319" s="11">
        <f>VLOOKUP(E319,[1]Aplicado!$C$151:$AL$1340,36,0)</f>
        <v>0</v>
      </c>
      <c r="AU319" s="11">
        <f t="shared" si="4"/>
        <v>1119.3</v>
      </c>
      <c r="AV319" s="11">
        <v>630.17999999999995</v>
      </c>
      <c r="AW319" s="11">
        <v>230.13</v>
      </c>
      <c r="AX319" s="12">
        <v>38</v>
      </c>
      <c r="AY319" s="12">
        <v>360</v>
      </c>
      <c r="AZ319" s="11">
        <v>337559.03999999998</v>
      </c>
      <c r="BA319" s="11">
        <v>94050</v>
      </c>
      <c r="BB319" s="13">
        <v>84</v>
      </c>
      <c r="BC319" s="13">
        <v>23.489659968102099</v>
      </c>
      <c r="BD319" s="13">
        <v>10.5</v>
      </c>
      <c r="BE319" s="13"/>
      <c r="BF319" s="9" t="s">
        <v>257</v>
      </c>
      <c r="BG319" s="6"/>
      <c r="BH319" s="9" t="s">
        <v>258</v>
      </c>
      <c r="BI319" s="9" t="s">
        <v>259</v>
      </c>
      <c r="BJ319" s="9" t="s">
        <v>260</v>
      </c>
      <c r="BK319" s="9" t="s">
        <v>20</v>
      </c>
      <c r="BL319" s="7" t="s">
        <v>0</v>
      </c>
      <c r="BM319" s="13">
        <v>213801.12317933</v>
      </c>
      <c r="BN319" s="7" t="s">
        <v>184</v>
      </c>
      <c r="BO319" s="13"/>
      <c r="BP319" s="14">
        <v>37165</v>
      </c>
      <c r="BQ319" s="14">
        <v>48122</v>
      </c>
      <c r="BR319" s="13">
        <v>302.2</v>
      </c>
      <c r="BS319" s="13">
        <v>148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35</v>
      </c>
      <c r="C320" s="16" t="s">
        <v>256</v>
      </c>
      <c r="D320" s="17">
        <v>45474</v>
      </c>
      <c r="E320" s="18" t="s">
        <v>571</v>
      </c>
      <c r="F320" s="19">
        <v>1</v>
      </c>
      <c r="G320" s="19">
        <v>1</v>
      </c>
      <c r="H320" s="20">
        <v>53652.22</v>
      </c>
      <c r="I320" s="20">
        <v>387.46</v>
      </c>
      <c r="J320" s="20">
        <v>0</v>
      </c>
      <c r="K320" s="20">
        <v>54039.68</v>
      </c>
      <c r="L320" s="20">
        <v>390.85</v>
      </c>
      <c r="M320" s="20">
        <v>0</v>
      </c>
      <c r="N320" s="20">
        <v>0</v>
      </c>
      <c r="O320" s="20">
        <v>387.46</v>
      </c>
      <c r="P320" s="20">
        <v>0</v>
      </c>
      <c r="Q320" s="20">
        <v>0</v>
      </c>
      <c r="R320" s="20">
        <v>0</v>
      </c>
      <c r="S320" s="20">
        <v>53652.22</v>
      </c>
      <c r="T320" s="20">
        <v>971.78</v>
      </c>
      <c r="U320" s="20">
        <v>469.46</v>
      </c>
      <c r="V320" s="20">
        <v>0</v>
      </c>
      <c r="W320" s="20">
        <v>472.85</v>
      </c>
      <c r="X320" s="20">
        <v>0</v>
      </c>
      <c r="Y320" s="20">
        <v>0</v>
      </c>
      <c r="Z320" s="20">
        <v>0</v>
      </c>
      <c r="AA320" s="20">
        <v>968.39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148</v>
      </c>
      <c r="AK320" s="20">
        <v>0</v>
      </c>
      <c r="AL320" s="20">
        <v>0</v>
      </c>
      <c r="AM320" s="20">
        <v>0</v>
      </c>
      <c r="AN320" s="20">
        <v>0</v>
      </c>
      <c r="AO320" s="20">
        <v>110.91</v>
      </c>
      <c r="AP320" s="20">
        <v>0.21</v>
      </c>
      <c r="AQ320" s="20">
        <v>0</v>
      </c>
      <c r="AR320" s="20">
        <v>0</v>
      </c>
      <c r="AS320" s="20">
        <v>1.23E-3</v>
      </c>
      <c r="AT320" s="20">
        <f>VLOOKUP(E320,[1]Aplicado!$C$151:$AL$1340,36,0)</f>
        <v>0</v>
      </c>
      <c r="AU320" s="20">
        <f t="shared" si="4"/>
        <v>1119.42877</v>
      </c>
      <c r="AV320" s="20">
        <v>390.85</v>
      </c>
      <c r="AW320" s="20">
        <v>968.39</v>
      </c>
      <c r="AX320" s="21">
        <v>92</v>
      </c>
      <c r="AY320" s="21">
        <v>360</v>
      </c>
      <c r="AZ320" s="20">
        <v>330274.8</v>
      </c>
      <c r="BA320" s="20">
        <v>94050</v>
      </c>
      <c r="BB320" s="22">
        <v>87</v>
      </c>
      <c r="BC320" s="22">
        <v>49.6304427432217</v>
      </c>
      <c r="BD320" s="22">
        <v>10.5</v>
      </c>
      <c r="BE320" s="22"/>
      <c r="BF320" s="18" t="s">
        <v>257</v>
      </c>
      <c r="BG320" s="15"/>
      <c r="BH320" s="18" t="s">
        <v>258</v>
      </c>
      <c r="BI320" s="18" t="s">
        <v>259</v>
      </c>
      <c r="BJ320" s="18" t="s">
        <v>260</v>
      </c>
      <c r="BK320" s="18" t="s">
        <v>279</v>
      </c>
      <c r="BL320" s="16" t="s">
        <v>0</v>
      </c>
      <c r="BM320" s="22">
        <v>436155.58222042001</v>
      </c>
      <c r="BN320" s="16" t="s">
        <v>184</v>
      </c>
      <c r="BO320" s="22"/>
      <c r="BP320" s="23">
        <v>37281</v>
      </c>
      <c r="BQ320" s="23">
        <v>48238</v>
      </c>
      <c r="BR320" s="22">
        <v>303.56</v>
      </c>
      <c r="BS320" s="22">
        <v>148</v>
      </c>
      <c r="BT320" s="22">
        <v>0</v>
      </c>
    </row>
    <row r="321" spans="1:72" s="2" customFormat="1" ht="82.7" customHeight="1" x14ac:dyDescent="0.15">
      <c r="A321" s="24" t="s">
        <v>572</v>
      </c>
      <c r="B321" s="24" t="s">
        <v>582</v>
      </c>
      <c r="C321" s="24" t="s">
        <v>186</v>
      </c>
      <c r="D321" s="24" t="s">
        <v>186</v>
      </c>
      <c r="E321" s="24" t="s">
        <v>188</v>
      </c>
      <c r="F321" s="24" t="s">
        <v>573</v>
      </c>
      <c r="G321" s="24" t="s">
        <v>574</v>
      </c>
      <c r="H321" s="24" t="s">
        <v>191</v>
      </c>
      <c r="I321" s="24" t="s">
        <v>192</v>
      </c>
      <c r="J321" s="24" t="s">
        <v>575</v>
      </c>
      <c r="K321" s="24" t="s">
        <v>194</v>
      </c>
      <c r="L321" s="25" t="s">
        <v>195</v>
      </c>
      <c r="M321" s="24" t="s">
        <v>196</v>
      </c>
      <c r="N321" s="24" t="s">
        <v>197</v>
      </c>
      <c r="O321" s="24" t="s">
        <v>198</v>
      </c>
      <c r="P321" s="24" t="s">
        <v>199</v>
      </c>
      <c r="Q321" s="24" t="s">
        <v>200</v>
      </c>
      <c r="R321" s="24" t="s">
        <v>201</v>
      </c>
      <c r="S321" s="24" t="s">
        <v>202</v>
      </c>
      <c r="T321" s="24" t="s">
        <v>203</v>
      </c>
      <c r="U321" s="24" t="s">
        <v>204</v>
      </c>
      <c r="V321" s="24" t="s">
        <v>205</v>
      </c>
      <c r="W321" s="24" t="s">
        <v>206</v>
      </c>
      <c r="X321" s="24" t="s">
        <v>207</v>
      </c>
      <c r="Y321" s="24" t="s">
        <v>208</v>
      </c>
      <c r="Z321" s="24" t="s">
        <v>209</v>
      </c>
      <c r="AA321" s="24" t="s">
        <v>210</v>
      </c>
      <c r="AB321" s="24" t="s">
        <v>211</v>
      </c>
      <c r="AC321" s="24" t="s">
        <v>212</v>
      </c>
      <c r="AD321" s="24" t="s">
        <v>213</v>
      </c>
      <c r="AE321" s="24" t="s">
        <v>214</v>
      </c>
      <c r="AF321" s="24" t="s">
        <v>215</v>
      </c>
      <c r="AG321" s="24" t="s">
        <v>216</v>
      </c>
      <c r="AH321" s="24" t="s">
        <v>217</v>
      </c>
      <c r="AI321" s="24" t="s">
        <v>218</v>
      </c>
      <c r="AJ321" s="24" t="s">
        <v>219</v>
      </c>
      <c r="AK321" s="24" t="s">
        <v>220</v>
      </c>
      <c r="AL321" s="24" t="s">
        <v>221</v>
      </c>
      <c r="AM321" s="24" t="s">
        <v>222</v>
      </c>
      <c r="AN321" s="24" t="s">
        <v>223</v>
      </c>
      <c r="AO321" s="24" t="s">
        <v>224</v>
      </c>
      <c r="AP321" s="24" t="s">
        <v>225</v>
      </c>
      <c r="AQ321" s="24" t="s">
        <v>226</v>
      </c>
      <c r="AR321" s="24" t="s">
        <v>227</v>
      </c>
      <c r="AS321" s="26" t="s">
        <v>228</v>
      </c>
      <c r="AT321" s="26" t="s">
        <v>229</v>
      </c>
      <c r="AU321" s="24" t="s">
        <v>230</v>
      </c>
      <c r="AV321" s="24" t="s">
        <v>231</v>
      </c>
      <c r="AW321" s="24" t="s">
        <v>232</v>
      </c>
      <c r="AX321" s="24" t="s">
        <v>233</v>
      </c>
      <c r="AY321" s="24" t="s">
        <v>234</v>
      </c>
      <c r="AZ321" s="24" t="s">
        <v>235</v>
      </c>
      <c r="BA321" s="24" t="s">
        <v>236</v>
      </c>
      <c r="BB321" s="24" t="s">
        <v>237</v>
      </c>
      <c r="BC321" s="24" t="s">
        <v>238</v>
      </c>
      <c r="BD321" s="24" t="s">
        <v>239</v>
      </c>
      <c r="BE321" s="24" t="s">
        <v>240</v>
      </c>
      <c r="BF321" s="24" t="s">
        <v>241</v>
      </c>
      <c r="BG321" s="24" t="s">
        <v>242</v>
      </c>
      <c r="BH321" s="24" t="s">
        <v>243</v>
      </c>
      <c r="BI321" s="24" t="s">
        <v>244</v>
      </c>
      <c r="BJ321" s="24" t="s">
        <v>245</v>
      </c>
      <c r="BK321" s="24" t="s">
        <v>246</v>
      </c>
      <c r="BL321" s="24" t="s">
        <v>247</v>
      </c>
      <c r="BM321" s="24" t="s">
        <v>248</v>
      </c>
      <c r="BN321" s="24" t="s">
        <v>249</v>
      </c>
      <c r="BO321" s="24" t="s">
        <v>250</v>
      </c>
      <c r="BP321" s="24" t="s">
        <v>576</v>
      </c>
      <c r="BQ321" s="24" t="s">
        <v>577</v>
      </c>
      <c r="BR321" s="25" t="s">
        <v>253</v>
      </c>
      <c r="BS321" s="24" t="s">
        <v>254</v>
      </c>
      <c r="BT321" s="24" t="s">
        <v>255</v>
      </c>
    </row>
    <row r="322" spans="1:72" s="33" customFormat="1" ht="13.35" customHeight="1" x14ac:dyDescent="0.2">
      <c r="A322" s="27" t="s">
        <v>578</v>
      </c>
      <c r="B322" s="28"/>
      <c r="C322" s="28"/>
      <c r="D322" s="28"/>
      <c r="E322" s="28"/>
      <c r="F322" s="29"/>
      <c r="G322" s="29"/>
      <c r="H322" s="30">
        <f>SUMIF($BL$3:$BL$321,"UDIS",H3:H321)</f>
        <v>11760195.939068986</v>
      </c>
      <c r="I322" s="30">
        <f t="shared" ref="I322:AW322" si="5">SUMIF($BL$3:$BL$321,"UDIS",I3:I321)</f>
        <v>6253286.1824979996</v>
      </c>
      <c r="J322" s="30">
        <f t="shared" si="5"/>
        <v>101092.01</v>
      </c>
      <c r="K322" s="30">
        <f t="shared" si="5"/>
        <v>18013482.121566992</v>
      </c>
      <c r="L322" s="30">
        <f t="shared" si="5"/>
        <v>142715.06999999995</v>
      </c>
      <c r="M322" s="30">
        <f t="shared" si="5"/>
        <v>0</v>
      </c>
      <c r="N322" s="30">
        <f t="shared" si="5"/>
        <v>0</v>
      </c>
      <c r="O322" s="30">
        <f t="shared" si="5"/>
        <v>88110.65</v>
      </c>
      <c r="P322" s="30">
        <f t="shared" si="5"/>
        <v>33735.800000000003</v>
      </c>
      <c r="Q322" s="30">
        <f t="shared" si="5"/>
        <v>250877.44000000006</v>
      </c>
      <c r="R322" s="30">
        <f t="shared" si="5"/>
        <v>0</v>
      </c>
      <c r="S322" s="30">
        <f t="shared" si="5"/>
        <v>17640758.231566992</v>
      </c>
      <c r="T322" s="30">
        <f t="shared" si="5"/>
        <v>12611557.765866999</v>
      </c>
      <c r="U322" s="30">
        <f t="shared" si="5"/>
        <v>100112.28</v>
      </c>
      <c r="V322" s="30">
        <f t="shared" si="5"/>
        <v>0</v>
      </c>
      <c r="W322" s="30">
        <f t="shared" si="5"/>
        <v>190881.70999999996</v>
      </c>
      <c r="X322" s="30">
        <f t="shared" si="5"/>
        <v>24746.820000000003</v>
      </c>
      <c r="Y322" s="30">
        <f t="shared" si="5"/>
        <v>0</v>
      </c>
      <c r="Z322" s="30">
        <f t="shared" si="5"/>
        <v>0</v>
      </c>
      <c r="AA322" s="30">
        <f t="shared" si="5"/>
        <v>12496041.515866997</v>
      </c>
      <c r="AB322" s="30">
        <f t="shared" si="5"/>
        <v>8402.4400000000023</v>
      </c>
      <c r="AC322" s="30">
        <f t="shared" si="5"/>
        <v>0</v>
      </c>
      <c r="AD322" s="30">
        <f t="shared" si="5"/>
        <v>175</v>
      </c>
      <c r="AE322" s="30">
        <f t="shared" si="5"/>
        <v>0</v>
      </c>
      <c r="AF322" s="30">
        <f t="shared" si="5"/>
        <v>701.74</v>
      </c>
      <c r="AG322" s="30">
        <f t="shared" si="5"/>
        <v>0</v>
      </c>
      <c r="AH322" s="30">
        <f t="shared" si="5"/>
        <v>6264.8899999999967</v>
      </c>
      <c r="AI322" s="30">
        <f t="shared" si="5"/>
        <v>4118.0700000000006</v>
      </c>
      <c r="AJ322" s="30">
        <f t="shared" si="5"/>
        <v>48292.79</v>
      </c>
      <c r="AK322" s="30">
        <f t="shared" si="5"/>
        <v>0</v>
      </c>
      <c r="AL322" s="30">
        <f t="shared" si="5"/>
        <v>363.33</v>
      </c>
      <c r="AM322" s="30">
        <f t="shared" si="5"/>
        <v>8871.8599999999988</v>
      </c>
      <c r="AN322" s="30">
        <f t="shared" si="5"/>
        <v>0</v>
      </c>
      <c r="AO322" s="30">
        <f t="shared" si="5"/>
        <v>36476.270000000004</v>
      </c>
      <c r="AP322" s="30">
        <f t="shared" si="5"/>
        <v>12954.609999999999</v>
      </c>
      <c r="AQ322" s="30">
        <f t="shared" si="5"/>
        <v>64555.866999999984</v>
      </c>
      <c r="AR322" s="30">
        <f t="shared" si="5"/>
        <v>3395.6400000000003</v>
      </c>
      <c r="AS322" s="30">
        <f t="shared" si="5"/>
        <v>47189.347289000005</v>
      </c>
      <c r="AT322" s="30">
        <f t="shared" si="5"/>
        <v>279949.06999999989</v>
      </c>
      <c r="AU322" s="31">
        <f t="shared" si="5"/>
        <v>354694.49971100019</v>
      </c>
      <c r="AV322" s="30">
        <f t="shared" si="5"/>
        <v>6274154.8024980063</v>
      </c>
      <c r="AW322" s="30">
        <f t="shared" si="5"/>
        <v>12496041.515866997</v>
      </c>
      <c r="AX322" s="29"/>
      <c r="AY322" s="29"/>
      <c r="AZ322" s="29"/>
      <c r="BA322" s="30">
        <v>27322029.550000001</v>
      </c>
      <c r="BB322" s="29"/>
      <c r="BC322" s="29">
        <v>17195.9834885317</v>
      </c>
      <c r="BD322" s="29"/>
      <c r="BE322" s="29"/>
      <c r="BF322" s="29"/>
      <c r="BG322" s="29"/>
      <c r="BH322" s="29"/>
      <c r="BI322" s="29"/>
      <c r="BJ322" s="29"/>
      <c r="BK322" s="29"/>
      <c r="BL322" s="29"/>
      <c r="BM322" s="32"/>
      <c r="BN322" s="29"/>
      <c r="BO322" s="29"/>
      <c r="BP322" s="29"/>
      <c r="BQ322" s="29"/>
      <c r="BR322" s="29">
        <v>6376304.2999999998</v>
      </c>
      <c r="BS322" s="29"/>
      <c r="BT322" s="29"/>
    </row>
    <row r="323" spans="1:72" s="33" customFormat="1" ht="13.35" customHeight="1" x14ac:dyDescent="0.2">
      <c r="A323" s="27" t="s">
        <v>579</v>
      </c>
      <c r="B323" s="28"/>
      <c r="C323" s="28"/>
      <c r="D323" s="28"/>
      <c r="E323" s="28"/>
      <c r="F323" s="29"/>
      <c r="G323" s="32" t="s">
        <v>583</v>
      </c>
      <c r="H323" s="30">
        <f>SUMIF($BL$3:$BL$321,"PESOS",H3:H321)</f>
        <v>1401567.9000000001</v>
      </c>
      <c r="I323" s="30">
        <f t="shared" ref="I323:AW323" si="6">SUMIF($BL$3:$BL$321,"PESOS",I3:I321)</f>
        <v>34537.969999999994</v>
      </c>
      <c r="J323" s="30">
        <f t="shared" si="6"/>
        <v>0</v>
      </c>
      <c r="K323" s="30">
        <f t="shared" si="6"/>
        <v>1436105.87</v>
      </c>
      <c r="L323" s="30">
        <f t="shared" si="6"/>
        <v>26458.620000000003</v>
      </c>
      <c r="M323" s="30">
        <f t="shared" si="6"/>
        <v>0</v>
      </c>
      <c r="N323" s="30">
        <f t="shared" si="6"/>
        <v>0</v>
      </c>
      <c r="O323" s="30">
        <f t="shared" si="6"/>
        <v>11534.189999999999</v>
      </c>
      <c r="P323" s="30">
        <f t="shared" si="6"/>
        <v>5113.96</v>
      </c>
      <c r="Q323" s="30">
        <f t="shared" si="6"/>
        <v>0</v>
      </c>
      <c r="R323" s="30">
        <f t="shared" si="6"/>
        <v>0</v>
      </c>
      <c r="S323" s="30">
        <f t="shared" si="6"/>
        <v>1419457.7200000002</v>
      </c>
      <c r="T323" s="30">
        <f t="shared" si="6"/>
        <v>14422.539999999999</v>
      </c>
      <c r="U323" s="30">
        <f t="shared" si="6"/>
        <v>12762.5</v>
      </c>
      <c r="V323" s="30">
        <f t="shared" si="6"/>
        <v>0</v>
      </c>
      <c r="W323" s="30">
        <f t="shared" si="6"/>
        <v>5443.2999999999993</v>
      </c>
      <c r="X323" s="30">
        <f t="shared" si="6"/>
        <v>2275.5100000000002</v>
      </c>
      <c r="Y323" s="30">
        <f t="shared" si="6"/>
        <v>0</v>
      </c>
      <c r="Z323" s="30">
        <f t="shared" si="6"/>
        <v>0</v>
      </c>
      <c r="AA323" s="30">
        <f t="shared" si="6"/>
        <v>19466.23</v>
      </c>
      <c r="AB323" s="30">
        <f t="shared" si="6"/>
        <v>0</v>
      </c>
      <c r="AC323" s="30">
        <f t="shared" si="6"/>
        <v>0</v>
      </c>
      <c r="AD323" s="30">
        <f t="shared" si="6"/>
        <v>0</v>
      </c>
      <c r="AE323" s="30">
        <f t="shared" si="6"/>
        <v>0</v>
      </c>
      <c r="AF323" s="30">
        <f t="shared" si="6"/>
        <v>230</v>
      </c>
      <c r="AG323" s="30">
        <f t="shared" si="6"/>
        <v>0</v>
      </c>
      <c r="AH323" s="30">
        <f t="shared" si="6"/>
        <v>0</v>
      </c>
      <c r="AI323" s="30">
        <f t="shared" si="6"/>
        <v>449.05</v>
      </c>
      <c r="AJ323" s="30">
        <f t="shared" si="6"/>
        <v>0</v>
      </c>
      <c r="AK323" s="30">
        <f t="shared" si="6"/>
        <v>0</v>
      </c>
      <c r="AL323" s="30">
        <f t="shared" si="6"/>
        <v>0</v>
      </c>
      <c r="AM323" s="30">
        <f t="shared" si="6"/>
        <v>0</v>
      </c>
      <c r="AN323" s="30">
        <f t="shared" si="6"/>
        <v>0</v>
      </c>
      <c r="AO323" s="30">
        <f t="shared" si="6"/>
        <v>0</v>
      </c>
      <c r="AP323" s="30">
        <f t="shared" si="6"/>
        <v>288.66000000000003</v>
      </c>
      <c r="AQ323" s="30">
        <f t="shared" si="6"/>
        <v>0</v>
      </c>
      <c r="AR323" s="30">
        <f t="shared" si="6"/>
        <v>0</v>
      </c>
      <c r="AS323" s="30">
        <f t="shared" si="6"/>
        <v>1.05</v>
      </c>
      <c r="AT323" s="30">
        <f t="shared" si="6"/>
        <v>0</v>
      </c>
      <c r="AU323" s="31">
        <f t="shared" si="6"/>
        <v>25333.62</v>
      </c>
      <c r="AV323" s="30">
        <f t="shared" si="6"/>
        <v>44348.439999999995</v>
      </c>
      <c r="AW323" s="30">
        <f t="shared" si="6"/>
        <v>19466.23</v>
      </c>
      <c r="AX323" s="29"/>
      <c r="AY323" s="29"/>
      <c r="AZ323" s="29"/>
      <c r="BA323" s="30">
        <v>1872087.84</v>
      </c>
      <c r="BB323" s="29"/>
      <c r="BC323" s="30">
        <v>2.8355252120638799</v>
      </c>
      <c r="BD323" s="29"/>
      <c r="BE323" s="29"/>
      <c r="BF323" s="29"/>
      <c r="BG323" s="29"/>
      <c r="BH323" s="29"/>
      <c r="BI323" s="29"/>
      <c r="BJ323" s="29"/>
      <c r="BK323" s="29"/>
      <c r="BL323" s="32" t="s">
        <v>580</v>
      </c>
      <c r="BM323" s="30">
        <v>144826667.660218</v>
      </c>
      <c r="BN323" s="29"/>
      <c r="BO323" s="29"/>
      <c r="BP323" s="29"/>
      <c r="BQ323" s="29"/>
      <c r="BR323" s="29">
        <v>2951.51</v>
      </c>
      <c r="BS323" s="29"/>
      <c r="BT323" s="29"/>
    </row>
    <row r="324" spans="1:72" s="2" customFormat="1" ht="18.2" customHeight="1" x14ac:dyDescent="0.15">
      <c r="A324" s="34" t="s">
        <v>581</v>
      </c>
      <c r="B324" s="35"/>
      <c r="C324" s="35"/>
      <c r="D324" s="35"/>
      <c r="E324" s="35"/>
      <c r="F324" s="35"/>
      <c r="G324" s="35"/>
      <c r="H324" s="34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36"/>
      <c r="Z324" s="36"/>
      <c r="AA324" s="36"/>
      <c r="AB324" s="36"/>
      <c r="AC324" s="35"/>
      <c r="AD324" s="35"/>
      <c r="AE324" s="35"/>
      <c r="AF324" s="35"/>
      <c r="AG324" s="35"/>
      <c r="AH324" s="35"/>
      <c r="AI324" s="35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8">
        <v>68.896226415094304</v>
      </c>
      <c r="AY324" s="38">
        <v>329.36477987421398</v>
      </c>
      <c r="AZ324" s="39">
        <v>314836.35153856903</v>
      </c>
      <c r="BA324" s="39">
        <v>91805.400597484302</v>
      </c>
      <c r="BB324" s="36"/>
      <c r="BC324" s="36">
        <v>54.084336521206801</v>
      </c>
      <c r="BD324" s="36">
        <v>10.3484191075627</v>
      </c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</row>
    <row r="325" spans="1:72" s="2" customFormat="1" ht="28.7" customHeight="1" x14ac:dyDescent="0.15"/>
    <row r="326" spans="1:72" x14ac:dyDescent="0.2">
      <c r="AU326" s="1">
        <v>357120.72687616316</v>
      </c>
    </row>
    <row r="327" spans="1:72" x14ac:dyDescent="0.2">
      <c r="AU327" s="1">
        <v>25333.620000000003</v>
      </c>
    </row>
    <row r="330" spans="1:72" x14ac:dyDescent="0.2">
      <c r="AU330" s="41">
        <v>-2426.2271651629708</v>
      </c>
    </row>
    <row r="331" spans="1:72" x14ac:dyDescent="0.2">
      <c r="AU331" s="41">
        <v>0</v>
      </c>
    </row>
    <row r="333" spans="1:72" x14ac:dyDescent="0.2">
      <c r="AT333" s="43" t="s">
        <v>588</v>
      </c>
      <c r="AU333" s="42">
        <v>-2426.2271651631472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2024-07-17T00:40:27Z</cp:lastPrinted>
  <dcterms:created xsi:type="dcterms:W3CDTF">2009-11-18T23:35:41Z</dcterms:created>
  <dcterms:modified xsi:type="dcterms:W3CDTF">2024-07-22T19:27:18Z</dcterms:modified>
</cp:coreProperties>
</file>