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HITO\CREDITO X CREDITO\2024\"/>
    </mc:Choice>
  </mc:AlternateContent>
  <xr:revisionPtr revIDLastSave="0" documentId="13_ncr:1_{1583D4B5-0CD0-4019-B9F7-91F4FACDA53D}" xr6:coauthVersionLast="47" xr6:coauthVersionMax="47" xr10:uidLastSave="{00000000-0000-0000-0000-000000000000}"/>
  <bookViews>
    <workbookView xWindow="20370" yWindow="-120" windowWidth="29040" windowHeight="15720" tabRatio="847" xr2:uid="{00000000-000D-0000-FFFF-FFFF00000000}"/>
  </bookViews>
  <sheets>
    <sheet name="CxC" sheetId="61" r:id="rId1"/>
  </sheets>
  <definedNames>
    <definedName name="_xlnm._FilterDatabase" localSheetId="0" hidden="1">CxC!$A$2:$BT$390</definedName>
    <definedName name="vencida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386" i="61" l="1"/>
  <c r="R386" i="61"/>
  <c r="AU385" i="61" l="1"/>
  <c r="AU384" i="61"/>
  <c r="AU383" i="61"/>
  <c r="AU382" i="61"/>
  <c r="AU381" i="61"/>
  <c r="AU380" i="61"/>
  <c r="AU379" i="61"/>
  <c r="AU378" i="61"/>
  <c r="AU377" i="61"/>
  <c r="AU376" i="61"/>
  <c r="AU375" i="61"/>
  <c r="AU374" i="61"/>
  <c r="AU373" i="61"/>
  <c r="AU372" i="61"/>
  <c r="AU371" i="61"/>
  <c r="AU370" i="61"/>
  <c r="AU369" i="61"/>
  <c r="AU368" i="61"/>
  <c r="AU367" i="61"/>
  <c r="AU366" i="61"/>
  <c r="AU365" i="61"/>
  <c r="AU364" i="61"/>
  <c r="AU363" i="61"/>
  <c r="AU362" i="61"/>
  <c r="AU361" i="61"/>
  <c r="AU360" i="61"/>
  <c r="AU359" i="61"/>
  <c r="AU358" i="61"/>
  <c r="AU357" i="61"/>
  <c r="AU356" i="61"/>
  <c r="AU355" i="61"/>
  <c r="AU354" i="61"/>
  <c r="AU353" i="61"/>
  <c r="AU352" i="61"/>
  <c r="AU351" i="61"/>
  <c r="AU350" i="61"/>
  <c r="AU349" i="61"/>
  <c r="AU348" i="61"/>
  <c r="AU347" i="61"/>
  <c r="AU346" i="61"/>
  <c r="AU345" i="61"/>
  <c r="AU344" i="61"/>
  <c r="AU343" i="61"/>
  <c r="AU342" i="61"/>
  <c r="AU341" i="61"/>
  <c r="AU340" i="61"/>
  <c r="AU339" i="61"/>
  <c r="AU338" i="61"/>
  <c r="AU337" i="61"/>
  <c r="AU336" i="61"/>
  <c r="AU335" i="61"/>
  <c r="AU334" i="61"/>
  <c r="AU333" i="61"/>
  <c r="AU332" i="61"/>
  <c r="AU331" i="61"/>
  <c r="AU330" i="61"/>
  <c r="AU329" i="61"/>
  <c r="AU328" i="61"/>
  <c r="AU327" i="61"/>
  <c r="AU326" i="61"/>
  <c r="AU325" i="61"/>
  <c r="AU324" i="61"/>
  <c r="AU323" i="61"/>
  <c r="AU322" i="61"/>
  <c r="AU321" i="61"/>
  <c r="AU320" i="61"/>
  <c r="AU319" i="61"/>
  <c r="AU318" i="61"/>
  <c r="AU317" i="61"/>
  <c r="AU316" i="61"/>
  <c r="AU315" i="61"/>
  <c r="AU314" i="61"/>
  <c r="AU313" i="61"/>
  <c r="AU312" i="61"/>
  <c r="AU311" i="61"/>
  <c r="AU310" i="61"/>
  <c r="AU309" i="61"/>
  <c r="AU308" i="61"/>
  <c r="AU307" i="61"/>
  <c r="AU306" i="61"/>
  <c r="AU305" i="61"/>
  <c r="AU304" i="61"/>
  <c r="AU303" i="61"/>
  <c r="AU302" i="61"/>
  <c r="AU301" i="61"/>
  <c r="AU300" i="61"/>
  <c r="AU299" i="61"/>
  <c r="AU298" i="61"/>
  <c r="AU297" i="61"/>
  <c r="AU296" i="61"/>
  <c r="AU295" i="61"/>
  <c r="AU294" i="61"/>
  <c r="AU293" i="61"/>
  <c r="AU292" i="61"/>
  <c r="AU291" i="61"/>
  <c r="AU290" i="61"/>
  <c r="AU289" i="61"/>
  <c r="AU288" i="61"/>
  <c r="AU287" i="61"/>
  <c r="AU286" i="61"/>
  <c r="AU285" i="61"/>
  <c r="AU284" i="61"/>
  <c r="AU283" i="61"/>
  <c r="AU282" i="61"/>
  <c r="AU281" i="61"/>
  <c r="AU280" i="61"/>
  <c r="AU279" i="61"/>
  <c r="AU278" i="61"/>
  <c r="AU277" i="61"/>
  <c r="AU276" i="61"/>
  <c r="AU275" i="61"/>
  <c r="AU274" i="61"/>
  <c r="AU273" i="61"/>
  <c r="AU272" i="61"/>
  <c r="AU271" i="61"/>
  <c r="AU270" i="61"/>
  <c r="AU269" i="61"/>
  <c r="AU268" i="61"/>
  <c r="AU267" i="61"/>
  <c r="AU266" i="61"/>
  <c r="AU265" i="61"/>
  <c r="AU264" i="61"/>
  <c r="AU263" i="61"/>
  <c r="AU262" i="61"/>
  <c r="AU261" i="61"/>
  <c r="AU260" i="61"/>
  <c r="AU259" i="61"/>
  <c r="AU258" i="61"/>
  <c r="AU257" i="61"/>
  <c r="AU256" i="61"/>
  <c r="AU255" i="61"/>
  <c r="AU254" i="61"/>
  <c r="AU253" i="61"/>
  <c r="AU252" i="61"/>
  <c r="AU251" i="61"/>
  <c r="AU250" i="61"/>
  <c r="AU249" i="61"/>
  <c r="AU248" i="61"/>
  <c r="AU247" i="61"/>
  <c r="AU246" i="61"/>
  <c r="AU245" i="61"/>
  <c r="AU244" i="61"/>
  <c r="AU243" i="61"/>
  <c r="AU242" i="61"/>
  <c r="AU241" i="61"/>
  <c r="AU240" i="61"/>
  <c r="AU239" i="61"/>
  <c r="AU238" i="61"/>
  <c r="AU237" i="61"/>
  <c r="AU236" i="61"/>
  <c r="AU235" i="61"/>
  <c r="AU234" i="61"/>
  <c r="AU233" i="61"/>
  <c r="AU232" i="61"/>
  <c r="AU231" i="61"/>
  <c r="AU230" i="61"/>
  <c r="AU229" i="61"/>
  <c r="AU228" i="61"/>
  <c r="AU227" i="61"/>
  <c r="AU226" i="61"/>
  <c r="AU225" i="61"/>
  <c r="AU224" i="61"/>
  <c r="AU223" i="61"/>
  <c r="AU222" i="61"/>
  <c r="AU221" i="61"/>
  <c r="AU220" i="61"/>
  <c r="AU219" i="61"/>
  <c r="AU218" i="61"/>
  <c r="AU217" i="61"/>
  <c r="AU216" i="61"/>
  <c r="AU215" i="61"/>
  <c r="AU214" i="61"/>
  <c r="AU213" i="61"/>
  <c r="AU212" i="61"/>
  <c r="AU211" i="61"/>
  <c r="AU210" i="61"/>
  <c r="AU209" i="61"/>
  <c r="AU208" i="61"/>
  <c r="AU207" i="61"/>
  <c r="AU206" i="61"/>
  <c r="AU205" i="61"/>
  <c r="AU204" i="61"/>
  <c r="AU203" i="61"/>
  <c r="AU202" i="61"/>
  <c r="AU201" i="61"/>
  <c r="AU200" i="61"/>
  <c r="AU199" i="61"/>
  <c r="AU198" i="61"/>
  <c r="AU197" i="61"/>
  <c r="AU196" i="61"/>
  <c r="AU195" i="61"/>
  <c r="AU194" i="61"/>
  <c r="AU193" i="61"/>
  <c r="AU192" i="61"/>
  <c r="AU191" i="61"/>
  <c r="AU190" i="61"/>
  <c r="AU189" i="61"/>
  <c r="AU188" i="61"/>
  <c r="AU187" i="61"/>
  <c r="AU186" i="61"/>
  <c r="AU185" i="61"/>
  <c r="AU184" i="61"/>
  <c r="AU183" i="61"/>
  <c r="AU182" i="61"/>
  <c r="AU181" i="61"/>
  <c r="AU180" i="61"/>
  <c r="AU179" i="61"/>
  <c r="AU178" i="61"/>
  <c r="AU177" i="61"/>
  <c r="AU176" i="61"/>
  <c r="AU175" i="61"/>
  <c r="AU174" i="61"/>
  <c r="AU173" i="61"/>
  <c r="AU172" i="61"/>
  <c r="AU171" i="61"/>
  <c r="AU170" i="61"/>
  <c r="AU169" i="61"/>
  <c r="AU168" i="61"/>
  <c r="AU167" i="61"/>
  <c r="AU166" i="61"/>
  <c r="AU165" i="61"/>
  <c r="AU164" i="61"/>
  <c r="AU163" i="61"/>
  <c r="AU162" i="61"/>
  <c r="AU161" i="61"/>
  <c r="AU160" i="61"/>
  <c r="AU159" i="61"/>
  <c r="AU158" i="61"/>
  <c r="AU157" i="61"/>
  <c r="AU156" i="61"/>
  <c r="AU155" i="61"/>
  <c r="AU154" i="61"/>
  <c r="AU153" i="61"/>
  <c r="AU152" i="61"/>
  <c r="AU151" i="61"/>
  <c r="AU150" i="61"/>
  <c r="AU149" i="61"/>
  <c r="AU148" i="61"/>
  <c r="AU147" i="61"/>
  <c r="AU146" i="61"/>
  <c r="AU145" i="61"/>
  <c r="AU144" i="61"/>
  <c r="AU143" i="61"/>
  <c r="AU142" i="61"/>
  <c r="AU141" i="61"/>
  <c r="AU140" i="61"/>
  <c r="AU139" i="61"/>
  <c r="AU138" i="61"/>
  <c r="AU137" i="61"/>
  <c r="AU136" i="61"/>
  <c r="AU135" i="61"/>
  <c r="AU134" i="61"/>
  <c r="AU133" i="61"/>
  <c r="AU132" i="61"/>
  <c r="AU131" i="61"/>
  <c r="AU130" i="61"/>
  <c r="AU129" i="61"/>
  <c r="AU128" i="61"/>
  <c r="AU127" i="61"/>
  <c r="AU126" i="61"/>
  <c r="AU125" i="61"/>
  <c r="AU124" i="61"/>
  <c r="AU123" i="61"/>
  <c r="AU122" i="61"/>
  <c r="AU121" i="61"/>
  <c r="AU120" i="61"/>
  <c r="AU119" i="61"/>
  <c r="AU118" i="61"/>
  <c r="AU117" i="61"/>
  <c r="AU116" i="61"/>
  <c r="AU115" i="61"/>
  <c r="AU114" i="61"/>
  <c r="AU113" i="61"/>
  <c r="AU112" i="61"/>
  <c r="AU111" i="61"/>
  <c r="AU110" i="61"/>
  <c r="AU109" i="61"/>
  <c r="AU108" i="61"/>
  <c r="AU107" i="61"/>
  <c r="AU106" i="61"/>
  <c r="AU105" i="61"/>
  <c r="AU104" i="61"/>
  <c r="AU103" i="61"/>
  <c r="AU102" i="61"/>
  <c r="AU101" i="61"/>
  <c r="AU100" i="61"/>
  <c r="AU99" i="61"/>
  <c r="AU98" i="61"/>
  <c r="AU97" i="61"/>
  <c r="AU96" i="61"/>
  <c r="AU95" i="61"/>
  <c r="AU94" i="61"/>
  <c r="AU93" i="61"/>
  <c r="AU92" i="61"/>
  <c r="AU91" i="61"/>
  <c r="AU90" i="61"/>
  <c r="AU89" i="61"/>
  <c r="AU88" i="61"/>
  <c r="AU87" i="61"/>
  <c r="AU86" i="61"/>
  <c r="AU85" i="61"/>
  <c r="AU84" i="61"/>
  <c r="AU83" i="61"/>
  <c r="AU82" i="61"/>
  <c r="AU81" i="61"/>
  <c r="AU80" i="61"/>
  <c r="AU79" i="61"/>
  <c r="AU78" i="61"/>
  <c r="AU77" i="61"/>
  <c r="AU76" i="61"/>
  <c r="AU75" i="61"/>
  <c r="AU74" i="61"/>
  <c r="AU73" i="61"/>
  <c r="AU72" i="61"/>
  <c r="AU71" i="61"/>
  <c r="AU70" i="61"/>
  <c r="AU69" i="61"/>
  <c r="AU68" i="61"/>
  <c r="AU67" i="61"/>
  <c r="AU66" i="61"/>
  <c r="AU65" i="61"/>
  <c r="AU64" i="61"/>
  <c r="AU63" i="61"/>
  <c r="AU62" i="61"/>
  <c r="AU61" i="61"/>
  <c r="AU60" i="61"/>
  <c r="AU59" i="61"/>
  <c r="AU58" i="61"/>
  <c r="AU57" i="61"/>
  <c r="AU56" i="61"/>
  <c r="AU55" i="61"/>
  <c r="AU54" i="61"/>
  <c r="AU53" i="61"/>
  <c r="AU52" i="61"/>
  <c r="AU51" i="61"/>
  <c r="AU50" i="61"/>
  <c r="AU49" i="61"/>
  <c r="AU48" i="61"/>
  <c r="AU47" i="61"/>
  <c r="AU46" i="61"/>
  <c r="AU45" i="61"/>
  <c r="AU44" i="61"/>
  <c r="AU43" i="61"/>
  <c r="AU42" i="61"/>
  <c r="AU41" i="61"/>
  <c r="AU40" i="61"/>
  <c r="AU39" i="61"/>
  <c r="AU38" i="61"/>
  <c r="AU37" i="61"/>
  <c r="AU36" i="61"/>
  <c r="AU35" i="61"/>
  <c r="AU34" i="61"/>
  <c r="AU33" i="61"/>
  <c r="AU32" i="61"/>
  <c r="AU31" i="61"/>
  <c r="AU30" i="61"/>
  <c r="AU29" i="61"/>
  <c r="AU28" i="61"/>
  <c r="AU27" i="61"/>
  <c r="AU26" i="61"/>
  <c r="AU25" i="61"/>
  <c r="AU24" i="61"/>
  <c r="AU23" i="61"/>
  <c r="AU22" i="61"/>
  <c r="AU21" i="61"/>
  <c r="AU20" i="61"/>
  <c r="AU19" i="61"/>
  <c r="AU18" i="61"/>
  <c r="AU17" i="61"/>
  <c r="AU16" i="61"/>
  <c r="AU15" i="61"/>
  <c r="AU14" i="61"/>
  <c r="AU13" i="61"/>
  <c r="AU12" i="61"/>
  <c r="AU11" i="61"/>
  <c r="AU10" i="61"/>
  <c r="AU9" i="61"/>
  <c r="AU8" i="61"/>
  <c r="AU7" i="61"/>
  <c r="AU6" i="61"/>
  <c r="AU5" i="61"/>
  <c r="AU4" i="61"/>
  <c r="AU3" i="61"/>
  <c r="AW389" i="61"/>
  <c r="AV389" i="61"/>
  <c r="AT389" i="61"/>
  <c r="AS389" i="61"/>
  <c r="AR389" i="61"/>
  <c r="AQ389" i="61"/>
  <c r="AP389" i="61"/>
  <c r="AO389" i="61"/>
  <c r="AN389" i="61"/>
  <c r="AM389" i="61"/>
  <c r="AL389" i="61"/>
  <c r="AK389" i="61"/>
  <c r="AJ389" i="61"/>
  <c r="AI389" i="61"/>
  <c r="AH389" i="61"/>
  <c r="AG389" i="61"/>
  <c r="AF389" i="61"/>
  <c r="AE389" i="61"/>
  <c r="AD389" i="61"/>
  <c r="AC389" i="61"/>
  <c r="AB389" i="61"/>
  <c r="AA389" i="61"/>
  <c r="Z389" i="61"/>
  <c r="Y389" i="61"/>
  <c r="X389" i="61"/>
  <c r="W389" i="61"/>
  <c r="V389" i="61"/>
  <c r="U389" i="61"/>
  <c r="T389" i="61"/>
  <c r="S389" i="61"/>
  <c r="R389" i="61"/>
  <c r="Q389" i="61"/>
  <c r="P389" i="61"/>
  <c r="O389" i="61"/>
  <c r="N389" i="61"/>
  <c r="M389" i="61"/>
  <c r="L389" i="61"/>
  <c r="K389" i="61"/>
  <c r="J389" i="61"/>
  <c r="I389" i="61"/>
  <c r="H389" i="61"/>
  <c r="AW388" i="61"/>
  <c r="AV388" i="61"/>
  <c r="AT388" i="61"/>
  <c r="AS388" i="61"/>
  <c r="AR388" i="61"/>
  <c r="AQ388" i="61"/>
  <c r="AP388" i="61"/>
  <c r="AO388" i="61"/>
  <c r="AN388" i="61"/>
  <c r="AM388" i="61"/>
  <c r="AL388" i="61"/>
  <c r="AK388" i="61"/>
  <c r="AJ388" i="61"/>
  <c r="AI388" i="61"/>
  <c r="AH388" i="61"/>
  <c r="AG388" i="61"/>
  <c r="AF388" i="61"/>
  <c r="AE388" i="61"/>
  <c r="AD388" i="61"/>
  <c r="AC388" i="61"/>
  <c r="AB388" i="61"/>
  <c r="AA388" i="61"/>
  <c r="Z388" i="61"/>
  <c r="Y388" i="61"/>
  <c r="X388" i="61"/>
  <c r="W388" i="61"/>
  <c r="V388" i="61"/>
  <c r="U388" i="61"/>
  <c r="T388" i="61"/>
  <c r="R388" i="61"/>
  <c r="Q388" i="61"/>
  <c r="P388" i="61"/>
  <c r="O388" i="61"/>
  <c r="N388" i="61"/>
  <c r="M388" i="61"/>
  <c r="S388" i="61" s="1"/>
  <c r="L388" i="61"/>
  <c r="K388" i="61"/>
  <c r="J388" i="61"/>
  <c r="I388" i="61"/>
  <c r="H388" i="61"/>
  <c r="AU388" i="61" l="1"/>
  <c r="AU389" i="61"/>
</calcChain>
</file>

<file path=xl/sharedStrings.xml><?xml version="1.0" encoding="utf-8"?>
<sst xmlns="http://schemas.openxmlformats.org/spreadsheetml/2006/main" count="3943" uniqueCount="682">
  <si>
    <t>Pesos</t>
  </si>
  <si>
    <t>UDIS</t>
  </si>
  <si>
    <t>010102618542</t>
  </si>
  <si>
    <t>209701</t>
  </si>
  <si>
    <t>218069</t>
  </si>
  <si>
    <t>220501</t>
  </si>
  <si>
    <t>222692</t>
  </si>
  <si>
    <t>223019</t>
  </si>
  <si>
    <t>224796</t>
  </si>
  <si>
    <t>225899</t>
  </si>
  <si>
    <t>226015</t>
  </si>
  <si>
    <t>226715</t>
  </si>
  <si>
    <t>227696</t>
  </si>
  <si>
    <t>228151</t>
  </si>
  <si>
    <t>231601</t>
  </si>
  <si>
    <t>232210</t>
  </si>
  <si>
    <t>235414</t>
  </si>
  <si>
    <t>238238</t>
  </si>
  <si>
    <t>238248</t>
  </si>
  <si>
    <t>240498</t>
  </si>
  <si>
    <t>242183</t>
  </si>
  <si>
    <t>245634</t>
  </si>
  <si>
    <t>249554</t>
  </si>
  <si>
    <t>263037</t>
  </si>
  <si>
    <t>3012010101055936</t>
  </si>
  <si>
    <t>3030010102504551</t>
  </si>
  <si>
    <t>244817</t>
  </si>
  <si>
    <t>215290</t>
  </si>
  <si>
    <t>225752</t>
  </si>
  <si>
    <t>234675</t>
  </si>
  <si>
    <t>213973</t>
  </si>
  <si>
    <t>304003003080</t>
  </si>
  <si>
    <t>304010001028</t>
  </si>
  <si>
    <t>304010001556</t>
  </si>
  <si>
    <t>304012000481</t>
  </si>
  <si>
    <t>304013001611</t>
  </si>
  <si>
    <t>100110003355</t>
  </si>
  <si>
    <t>120050000310</t>
  </si>
  <si>
    <t>304012000648</t>
  </si>
  <si>
    <t>304016000586</t>
  </si>
  <si>
    <t>304016000883</t>
  </si>
  <si>
    <t>304016002004</t>
  </si>
  <si>
    <t>500100004950</t>
  </si>
  <si>
    <t>823024000023</t>
  </si>
  <si>
    <t>No</t>
  </si>
  <si>
    <t>3000000190238</t>
  </si>
  <si>
    <t>3000000193513</t>
  </si>
  <si>
    <t>HSC-Pendulum</t>
  </si>
  <si>
    <t>3000000195317</t>
  </si>
  <si>
    <t>3000000195206</t>
  </si>
  <si>
    <t>3000000195861</t>
  </si>
  <si>
    <t>224849</t>
  </si>
  <si>
    <t>242742</t>
  </si>
  <si>
    <t>252457</t>
  </si>
  <si>
    <t>286327</t>
  </si>
  <si>
    <t>3012010101065141</t>
  </si>
  <si>
    <t>304002003297</t>
  </si>
  <si>
    <t>304003002900</t>
  </si>
  <si>
    <t>304013001280</t>
  </si>
  <si>
    <t>509001000017</t>
  </si>
  <si>
    <t>529001002458</t>
  </si>
  <si>
    <t>529001002474</t>
  </si>
  <si>
    <t>534001000122</t>
  </si>
  <si>
    <t>811001000025</t>
  </si>
  <si>
    <t>828001000102</t>
  </si>
  <si>
    <t>3000000201705</t>
  </si>
  <si>
    <t>3000000204146</t>
  </si>
  <si>
    <t>3000000196245</t>
  </si>
  <si>
    <t>3000000205746</t>
  </si>
  <si>
    <t>3000000205532</t>
  </si>
  <si>
    <t>3000000205807</t>
  </si>
  <si>
    <t>3000000205815</t>
  </si>
  <si>
    <t>3000000205753</t>
  </si>
  <si>
    <t>228510</t>
  </si>
  <si>
    <t>3000000206613</t>
  </si>
  <si>
    <t>3000000206885</t>
  </si>
  <si>
    <t>304002003537</t>
  </si>
  <si>
    <t>3000000207545</t>
  </si>
  <si>
    <t>3000000207201</t>
  </si>
  <si>
    <t>3000000207974</t>
  </si>
  <si>
    <t>100113000267</t>
  </si>
  <si>
    <t>217732</t>
  </si>
  <si>
    <t>231580</t>
  </si>
  <si>
    <t>235901</t>
  </si>
  <si>
    <t>242228</t>
  </si>
  <si>
    <t>243717</t>
  </si>
  <si>
    <t>304010000277</t>
  </si>
  <si>
    <t>224716</t>
  </si>
  <si>
    <t>228938</t>
  </si>
  <si>
    <t>231588</t>
  </si>
  <si>
    <t>232473</t>
  </si>
  <si>
    <t>237040</t>
  </si>
  <si>
    <t>238112</t>
  </si>
  <si>
    <t>240880</t>
  </si>
  <si>
    <t>241353</t>
  </si>
  <si>
    <t>241671</t>
  </si>
  <si>
    <t>257634</t>
  </si>
  <si>
    <t>267398</t>
  </si>
  <si>
    <t>304010000459</t>
  </si>
  <si>
    <t>304016001394</t>
  </si>
  <si>
    <t>304016002475</t>
  </si>
  <si>
    <t>350002000379</t>
  </si>
  <si>
    <t>350002000627</t>
  </si>
  <si>
    <t>590410000418</t>
  </si>
  <si>
    <t>987001000098</t>
  </si>
  <si>
    <t>QR</t>
  </si>
  <si>
    <t>3000000208373</t>
  </si>
  <si>
    <t>EM</t>
  </si>
  <si>
    <t>3000000208585</t>
  </si>
  <si>
    <t>3000000208626</t>
  </si>
  <si>
    <t>010102578498</t>
  </si>
  <si>
    <t>010102590642</t>
  </si>
  <si>
    <t>010102635322</t>
  </si>
  <si>
    <t>010102642526</t>
  </si>
  <si>
    <t>212844</t>
  </si>
  <si>
    <t>214369</t>
  </si>
  <si>
    <t>214615</t>
  </si>
  <si>
    <t>215748</t>
  </si>
  <si>
    <t>216298</t>
  </si>
  <si>
    <t>219906</t>
  </si>
  <si>
    <t>220570</t>
  </si>
  <si>
    <t>220797</t>
  </si>
  <si>
    <t>221412</t>
  </si>
  <si>
    <t>221463</t>
  </si>
  <si>
    <t>222989</t>
  </si>
  <si>
    <t>223573</t>
  </si>
  <si>
    <t>224061</t>
  </si>
  <si>
    <t>225484</t>
  </si>
  <si>
    <t>226365</t>
  </si>
  <si>
    <t>226788</t>
  </si>
  <si>
    <t>226805</t>
  </si>
  <si>
    <t>226888</t>
  </si>
  <si>
    <t>226930</t>
  </si>
  <si>
    <t>227198</t>
  </si>
  <si>
    <t>227410</t>
  </si>
  <si>
    <t>227823</t>
  </si>
  <si>
    <t>227971</t>
  </si>
  <si>
    <t>228376</t>
  </si>
  <si>
    <t>229669</t>
  </si>
  <si>
    <t>230151</t>
  </si>
  <si>
    <t>230155</t>
  </si>
  <si>
    <t>230607</t>
  </si>
  <si>
    <t>230954</t>
  </si>
  <si>
    <t>231084</t>
  </si>
  <si>
    <t>231112</t>
  </si>
  <si>
    <t>231194</t>
  </si>
  <si>
    <t>231293</t>
  </si>
  <si>
    <t>231383</t>
  </si>
  <si>
    <t>231861</t>
  </si>
  <si>
    <t>233068</t>
  </si>
  <si>
    <t>233332</t>
  </si>
  <si>
    <t>233333</t>
  </si>
  <si>
    <t>233459</t>
  </si>
  <si>
    <t>234202</t>
  </si>
  <si>
    <t>234542</t>
  </si>
  <si>
    <t>234856</t>
  </si>
  <si>
    <t>235310</t>
  </si>
  <si>
    <t>235847</t>
  </si>
  <si>
    <t>236131</t>
  </si>
  <si>
    <t>236323</t>
  </si>
  <si>
    <t>236625</t>
  </si>
  <si>
    <t>237233</t>
  </si>
  <si>
    <t>238309</t>
  </si>
  <si>
    <t>239023</t>
  </si>
  <si>
    <t>239561</t>
  </si>
  <si>
    <t>239702</t>
  </si>
  <si>
    <t>242610</t>
  </si>
  <si>
    <t>242693</t>
  </si>
  <si>
    <t>242875</t>
  </si>
  <si>
    <t>243499</t>
  </si>
  <si>
    <t>243647</t>
  </si>
  <si>
    <t>244066</t>
  </si>
  <si>
    <t>244380</t>
  </si>
  <si>
    <t>246937</t>
  </si>
  <si>
    <t>248799</t>
  </si>
  <si>
    <t>248808</t>
  </si>
  <si>
    <t>248971</t>
  </si>
  <si>
    <t>249698</t>
  </si>
  <si>
    <t>249734</t>
  </si>
  <si>
    <t>252442</t>
  </si>
  <si>
    <t>254856</t>
  </si>
  <si>
    <t>257277</t>
  </si>
  <si>
    <t>261395</t>
  </si>
  <si>
    <t>261662</t>
  </si>
  <si>
    <t>262078</t>
  </si>
  <si>
    <t>262765</t>
  </si>
  <si>
    <t>262794</t>
  </si>
  <si>
    <t>263421</t>
  </si>
  <si>
    <t>263456</t>
  </si>
  <si>
    <t>265936</t>
  </si>
  <si>
    <t>267254</t>
  </si>
  <si>
    <t>267589</t>
  </si>
  <si>
    <t>267632</t>
  </si>
  <si>
    <t>268612</t>
  </si>
  <si>
    <t>268664</t>
  </si>
  <si>
    <t>268828</t>
  </si>
  <si>
    <t>272839</t>
  </si>
  <si>
    <t>285959</t>
  </si>
  <si>
    <t>286280</t>
  </si>
  <si>
    <t>287577</t>
  </si>
  <si>
    <t>290878</t>
  </si>
  <si>
    <t>293680</t>
  </si>
  <si>
    <t>299213</t>
  </si>
  <si>
    <t>3012010101024916</t>
  </si>
  <si>
    <t>3012010101064987</t>
  </si>
  <si>
    <t>3012010101065471</t>
  </si>
  <si>
    <t>3012010101065489</t>
  </si>
  <si>
    <t>3012010101065521</t>
  </si>
  <si>
    <t>3012010101078250</t>
  </si>
  <si>
    <t>3012010101123429</t>
  </si>
  <si>
    <t>3012010101146453</t>
  </si>
  <si>
    <t>3012010101167137</t>
  </si>
  <si>
    <t>3012010101985595</t>
  </si>
  <si>
    <t>3030010102487674</t>
  </si>
  <si>
    <t>3030010102519823</t>
  </si>
  <si>
    <t>3030010102524484</t>
  </si>
  <si>
    <t>3030010102527263</t>
  </si>
  <si>
    <t>3030010102563847</t>
  </si>
  <si>
    <t>3030010102570503</t>
  </si>
  <si>
    <t>304002003339</t>
  </si>
  <si>
    <t>304002003420</t>
  </si>
  <si>
    <t>304003002835</t>
  </si>
  <si>
    <t>304003003148</t>
  </si>
  <si>
    <t>304003003171</t>
  </si>
  <si>
    <t>304010000210</t>
  </si>
  <si>
    <t>304010000293</t>
  </si>
  <si>
    <t>304010000335</t>
  </si>
  <si>
    <t>304010000350</t>
  </si>
  <si>
    <t>304010000483</t>
  </si>
  <si>
    <t>304010000871</t>
  </si>
  <si>
    <t>304010000988</t>
  </si>
  <si>
    <t>304010001143</t>
  </si>
  <si>
    <t>304010001150</t>
  </si>
  <si>
    <t>304010001168</t>
  </si>
  <si>
    <t>304010001622</t>
  </si>
  <si>
    <t>304010001697</t>
  </si>
  <si>
    <t>304010001762</t>
  </si>
  <si>
    <t>304010001796</t>
  </si>
  <si>
    <t>304010001895</t>
  </si>
  <si>
    <t>304010001903</t>
  </si>
  <si>
    <t>304010001960</t>
  </si>
  <si>
    <t>304010002026</t>
  </si>
  <si>
    <t>304010002117</t>
  </si>
  <si>
    <t>304010002141</t>
  </si>
  <si>
    <t>304010002174</t>
  </si>
  <si>
    <t>304010002208</t>
  </si>
  <si>
    <t>304010002216</t>
  </si>
  <si>
    <t>304010002224</t>
  </si>
  <si>
    <t>304010002315</t>
  </si>
  <si>
    <t>304010002372</t>
  </si>
  <si>
    <t>304010002562</t>
  </si>
  <si>
    <t>304010002729</t>
  </si>
  <si>
    <t>304010002810</t>
  </si>
  <si>
    <t>304010002950</t>
  </si>
  <si>
    <t>304010002968</t>
  </si>
  <si>
    <t>304010002984</t>
  </si>
  <si>
    <t>304010002992</t>
  </si>
  <si>
    <t>304010003016</t>
  </si>
  <si>
    <t>304010003040</t>
  </si>
  <si>
    <t>304010003149</t>
  </si>
  <si>
    <t>304010003164</t>
  </si>
  <si>
    <t>304010003180</t>
  </si>
  <si>
    <t>304010003198</t>
  </si>
  <si>
    <t>304010003339</t>
  </si>
  <si>
    <t>304010003412</t>
  </si>
  <si>
    <t>304010003479</t>
  </si>
  <si>
    <t>304010003529</t>
  </si>
  <si>
    <t>304010003578</t>
  </si>
  <si>
    <t>304012000010</t>
  </si>
  <si>
    <t>304012000135</t>
  </si>
  <si>
    <t>304012000317</t>
  </si>
  <si>
    <t>304012000341</t>
  </si>
  <si>
    <t>304012000374</t>
  </si>
  <si>
    <t>304012000457</t>
  </si>
  <si>
    <t>304012000473</t>
  </si>
  <si>
    <t>304012000507</t>
  </si>
  <si>
    <t>304012000523</t>
  </si>
  <si>
    <t>304012000564</t>
  </si>
  <si>
    <t>304013001116</t>
  </si>
  <si>
    <t>304013001173</t>
  </si>
  <si>
    <t>304013001215</t>
  </si>
  <si>
    <t>304013001322</t>
  </si>
  <si>
    <t>304013001355</t>
  </si>
  <si>
    <t>304013001397</t>
  </si>
  <si>
    <t>304013001595</t>
  </si>
  <si>
    <t>304014000125</t>
  </si>
  <si>
    <t>304015000470</t>
  </si>
  <si>
    <t>304015000637</t>
  </si>
  <si>
    <t>304015000694</t>
  </si>
  <si>
    <t>304016000115</t>
  </si>
  <si>
    <t>304129</t>
  </si>
  <si>
    <t>307055</t>
  </si>
  <si>
    <t>384001000155</t>
  </si>
  <si>
    <t>384001000205</t>
  </si>
  <si>
    <t>500130000226</t>
  </si>
  <si>
    <t>522001000226</t>
  </si>
  <si>
    <t>529001002359</t>
  </si>
  <si>
    <t>529001002532</t>
  </si>
  <si>
    <t>529001002763</t>
  </si>
  <si>
    <t>529001002797</t>
  </si>
  <si>
    <t>529001002805</t>
  </si>
  <si>
    <t>529001002813</t>
  </si>
  <si>
    <t>529001002920</t>
  </si>
  <si>
    <t>529001002946</t>
  </si>
  <si>
    <t>534001000023</t>
  </si>
  <si>
    <t>590410000681</t>
  </si>
  <si>
    <t>800020001775</t>
  </si>
  <si>
    <t>811001000017</t>
  </si>
  <si>
    <t>857001000176</t>
  </si>
  <si>
    <t>857001000390</t>
  </si>
  <si>
    <t>857001000770</t>
  </si>
  <si>
    <t>8869</t>
  </si>
  <si>
    <t>987001000189</t>
  </si>
  <si>
    <t>Hipotecaria Su Casita</t>
  </si>
  <si>
    <t>Hipotecaria Crédito y Casa</t>
  </si>
  <si>
    <t>0</t>
  </si>
  <si>
    <t>AGUASCALIENTES</t>
  </si>
  <si>
    <t>VERACRUZ</t>
  </si>
  <si>
    <t>Consecutivo / No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</si>
  <si>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</si>
  <si>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</si>
  <si>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</si>
  <si>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</si>
  <si>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</si>
  <si>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</si>
  <si>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</si>
  <si>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</si>
  <si>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</si>
  <si>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</si>
  <si>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</si>
  <si>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</si>
  <si>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</si>
  <si>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</si>
  <si>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</si>
  <si>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</si>
  <si>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</si>
  <si>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</si>
  <si>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</si>
  <si>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</si>
  <si>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</si>
  <si>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</si>
  <si>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</si>
  <si>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</si>
  <si>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</si>
  <si>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</si>
  <si>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</si>
  <si>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</si>
  <si>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</si>
  <si>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</si>
  <si>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</si>
  <si>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</si>
  <si>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</si>
  <si>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</si>
  <si>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</si>
  <si>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</si>
  <si>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</si>
  <si>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</si>
  <si>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</si>
  <si>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</si>
  <si>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</si>
  <si>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</si>
  <si>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</si>
  <si>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</si>
  <si>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</si>
  <si>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</si>
  <si>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</si>
  <si>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</si>
  <si>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</si>
  <si>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</si>
  <si>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</si>
  <si>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</si>
  <si>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</si>
  <si>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</si>
  <si>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</si>
  <si>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</si>
  <si>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</si>
  <si>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</si>
  <si>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</si>
  <si>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</si>
  <si>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</si>
  <si>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</si>
  <si>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</si>
  <si>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</si>
  <si>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</si>
  <si>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</si>
  <si>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</si>
  <si>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</si>
  <si>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</si>
  <si>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</si>
  <si>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HITO</t>
  </si>
  <si>
    <t>Formal</t>
  </si>
  <si>
    <t>IXTAPALUCA</t>
  </si>
  <si>
    <t>56530</t>
  </si>
  <si>
    <t>Proceso Judicial</t>
  </si>
  <si>
    <t>JAL</t>
  </si>
  <si>
    <t>TLAJOMULCO DE ZU?IGA</t>
  </si>
  <si>
    <t>45640</t>
  </si>
  <si>
    <t>Ecatepec de Morelos, MEX</t>
  </si>
  <si>
    <t>55070</t>
  </si>
  <si>
    <t>Al Corriente</t>
  </si>
  <si>
    <t>Informal</t>
  </si>
  <si>
    <t>BCN</t>
  </si>
  <si>
    <t>ENSENADA</t>
  </si>
  <si>
    <t>22895</t>
  </si>
  <si>
    <t>45645</t>
  </si>
  <si>
    <t>SOLIDARIDAD</t>
  </si>
  <si>
    <t>77710</t>
  </si>
  <si>
    <t>100110000302</t>
  </si>
  <si>
    <t>TECAMAC</t>
  </si>
  <si>
    <t>55749</t>
  </si>
  <si>
    <t>100110001144</t>
  </si>
  <si>
    <t>Morosidad</t>
  </si>
  <si>
    <t>120050000112</t>
  </si>
  <si>
    <t>BCS</t>
  </si>
  <si>
    <t>LOS CABOS</t>
  </si>
  <si>
    <t>23000</t>
  </si>
  <si>
    <t>#DIV/0</t>
  </si>
  <si>
    <t>23474</t>
  </si>
  <si>
    <t>120050000799</t>
  </si>
  <si>
    <t>120050000955</t>
  </si>
  <si>
    <t>23478</t>
  </si>
  <si>
    <t>120050001276</t>
  </si>
  <si>
    <t>COA</t>
  </si>
  <si>
    <t>Benito Juarez</t>
  </si>
  <si>
    <t>77539</t>
  </si>
  <si>
    <t>VER</t>
  </si>
  <si>
    <t>91808</t>
  </si>
  <si>
    <t>N/D, VER</t>
  </si>
  <si>
    <t>91640</t>
  </si>
  <si>
    <t>23450</t>
  </si>
  <si>
    <t>GUADALAJARA</t>
  </si>
  <si>
    <t>44790</t>
  </si>
  <si>
    <t>214901</t>
  </si>
  <si>
    <t>NL</t>
  </si>
  <si>
    <t>Santa Catarina</t>
  </si>
  <si>
    <t>66365</t>
  </si>
  <si>
    <t>EMILIANO ZAPATA</t>
  </si>
  <si>
    <t>MEXICALI</t>
  </si>
  <si>
    <t>21000</t>
  </si>
  <si>
    <t>217363</t>
  </si>
  <si>
    <t>HUEHUETOCA</t>
  </si>
  <si>
    <t>54680</t>
  </si>
  <si>
    <t>BENITO JUAREZ</t>
  </si>
  <si>
    <t>217446</t>
  </si>
  <si>
    <t>VALLE DE CHALCO SOLIDARIDAD</t>
  </si>
  <si>
    <t>56618</t>
  </si>
  <si>
    <t>Tecamac de Felipe Villanueva</t>
  </si>
  <si>
    <t>55764</t>
  </si>
  <si>
    <t>JUAREZ</t>
  </si>
  <si>
    <t>67250</t>
  </si>
  <si>
    <t>N/D, MEX</t>
  </si>
  <si>
    <t>54693</t>
  </si>
  <si>
    <t>TONALA</t>
  </si>
  <si>
    <t>45404</t>
  </si>
  <si>
    <t>221639</t>
  </si>
  <si>
    <t>GTO</t>
  </si>
  <si>
    <t>LEON</t>
  </si>
  <si>
    <t>222673</t>
  </si>
  <si>
    <t>77725</t>
  </si>
  <si>
    <t>56535</t>
  </si>
  <si>
    <t>SON</t>
  </si>
  <si>
    <t>HERMOSILLO</t>
  </si>
  <si>
    <t>83296</t>
  </si>
  <si>
    <t>224141</t>
  </si>
  <si>
    <t>SIN</t>
  </si>
  <si>
    <t>CULIACAN</t>
  </si>
  <si>
    <t>80029</t>
  </si>
  <si>
    <t>224472</t>
  </si>
  <si>
    <t>TIJUANA</t>
  </si>
  <si>
    <t>22236</t>
  </si>
  <si>
    <t>224485</t>
  </si>
  <si>
    <t>224647</t>
  </si>
  <si>
    <t>Tecamac de Felipe Villanueva, MEX</t>
  </si>
  <si>
    <t>77536</t>
  </si>
  <si>
    <t>77518</t>
  </si>
  <si>
    <t>225638</t>
  </si>
  <si>
    <t>Cancun, QROO</t>
  </si>
  <si>
    <t>225928</t>
  </si>
  <si>
    <t>226289</t>
  </si>
  <si>
    <t>226446</t>
  </si>
  <si>
    <t>226460</t>
  </si>
  <si>
    <t>CHS</t>
  </si>
  <si>
    <t>TUXTLA GUTIERREZ</t>
  </si>
  <si>
    <t>29017</t>
  </si>
  <si>
    <t>CHICOLOAPAN</t>
  </si>
  <si>
    <t>56370</t>
  </si>
  <si>
    <t>226781</t>
  </si>
  <si>
    <t>MAZATLAN</t>
  </si>
  <si>
    <t>82125</t>
  </si>
  <si>
    <t>23400</t>
  </si>
  <si>
    <t>227250</t>
  </si>
  <si>
    <t>ECATEPEC</t>
  </si>
  <si>
    <t>55075</t>
  </si>
  <si>
    <t>Solidaridad</t>
  </si>
  <si>
    <t>Cancun</t>
  </si>
  <si>
    <t>228837</t>
  </si>
  <si>
    <t>TLAJOMULCO DE ZU¥IGA</t>
  </si>
  <si>
    <t>229284</t>
  </si>
  <si>
    <t>22245</t>
  </si>
  <si>
    <t>229601</t>
  </si>
  <si>
    <t>TAM</t>
  </si>
  <si>
    <t>NUEVO LAREDO</t>
  </si>
  <si>
    <t>88000</t>
  </si>
  <si>
    <t>Liquidado</t>
  </si>
  <si>
    <t>230885</t>
  </si>
  <si>
    <t>37358</t>
  </si>
  <si>
    <t>APODACA</t>
  </si>
  <si>
    <t>66600</t>
  </si>
  <si>
    <t>AHOME</t>
  </si>
  <si>
    <t>81248</t>
  </si>
  <si>
    <t>231173</t>
  </si>
  <si>
    <t>77500</t>
  </si>
  <si>
    <t>23456</t>
  </si>
  <si>
    <t>231689</t>
  </si>
  <si>
    <t>22563</t>
  </si>
  <si>
    <t>231699</t>
  </si>
  <si>
    <t>Garcia</t>
  </si>
  <si>
    <t>66023</t>
  </si>
  <si>
    <t>232494</t>
  </si>
  <si>
    <t>Los Cabos</t>
  </si>
  <si>
    <t>233203</t>
  </si>
  <si>
    <t>233836</t>
  </si>
  <si>
    <t>80184</t>
  </si>
  <si>
    <t>DF</t>
  </si>
  <si>
    <t>GUSTAVO A MADERO</t>
  </si>
  <si>
    <t>7850</t>
  </si>
  <si>
    <t>234442</t>
  </si>
  <si>
    <t>Cabo San Lucas</t>
  </si>
  <si>
    <t>234849</t>
  </si>
  <si>
    <t>Playa del Carmen</t>
  </si>
  <si>
    <t>MICH</t>
  </si>
  <si>
    <t>TARIMBARO</t>
  </si>
  <si>
    <t>236257</t>
  </si>
  <si>
    <t>AGS</t>
  </si>
  <si>
    <t>20235</t>
  </si>
  <si>
    <t>Tecamac</t>
  </si>
  <si>
    <t>239021</t>
  </si>
  <si>
    <t>37419</t>
  </si>
  <si>
    <t>PUE</t>
  </si>
  <si>
    <t>PUEBLA</t>
  </si>
  <si>
    <t>72590</t>
  </si>
  <si>
    <t>HUEJOTZINGO</t>
  </si>
  <si>
    <t>74160</t>
  </si>
  <si>
    <t>243885</t>
  </si>
  <si>
    <t>243966</t>
  </si>
  <si>
    <t>244291</t>
  </si>
  <si>
    <t>23435</t>
  </si>
  <si>
    <t>244330</t>
  </si>
  <si>
    <t>80080</t>
  </si>
  <si>
    <t>244755</t>
  </si>
  <si>
    <t>22667</t>
  </si>
  <si>
    <t>TLALNEPANTLA</t>
  </si>
  <si>
    <t>54180</t>
  </si>
  <si>
    <t>249596</t>
  </si>
  <si>
    <t>RAMOS ARIZPE</t>
  </si>
  <si>
    <t>25900</t>
  </si>
  <si>
    <t>YUC</t>
  </si>
  <si>
    <t>MERIDA</t>
  </si>
  <si>
    <t>97143</t>
  </si>
  <si>
    <t>45400</t>
  </si>
  <si>
    <t>259688</t>
  </si>
  <si>
    <t>23427</t>
  </si>
  <si>
    <t>MORELIA</t>
  </si>
  <si>
    <t>58095</t>
  </si>
  <si>
    <t>22647</t>
  </si>
  <si>
    <t>37545</t>
  </si>
  <si>
    <t>274610</t>
  </si>
  <si>
    <t>37440</t>
  </si>
  <si>
    <t>22180</t>
  </si>
  <si>
    <t>286082</t>
  </si>
  <si>
    <t>58200</t>
  </si>
  <si>
    <t>22210</t>
  </si>
  <si>
    <t>291818</t>
  </si>
  <si>
    <t>23407</t>
  </si>
  <si>
    <t>77723</t>
  </si>
  <si>
    <t>3000000191363</t>
  </si>
  <si>
    <t>22217</t>
  </si>
  <si>
    <t>22116</t>
  </si>
  <si>
    <t>CABO SAN LUCAS</t>
  </si>
  <si>
    <t>23444</t>
  </si>
  <si>
    <t>91809</t>
  </si>
  <si>
    <t>91800</t>
  </si>
  <si>
    <t>67289</t>
  </si>
  <si>
    <t>Benito Juarez, Cancun</t>
  </si>
  <si>
    <t>ECATEPEC DE MORELOS</t>
  </si>
  <si>
    <t>Temoya</t>
  </si>
  <si>
    <t>Veracruz</t>
  </si>
  <si>
    <t>ENSENDA</t>
  </si>
  <si>
    <t>22800</t>
  </si>
  <si>
    <t>55763</t>
  </si>
  <si>
    <t>55765</t>
  </si>
  <si>
    <t>TLAJOMULCO DE ZUÑIGA</t>
  </si>
  <si>
    <t>CAJEME</t>
  </si>
  <si>
    <t>85134</t>
  </si>
  <si>
    <t>58891</t>
  </si>
  <si>
    <t>MELCHOR OCAMPO</t>
  </si>
  <si>
    <t>54890</t>
  </si>
  <si>
    <t>3012010101174687</t>
  </si>
  <si>
    <t>85137</t>
  </si>
  <si>
    <t>301205</t>
  </si>
  <si>
    <t>302100001544</t>
  </si>
  <si>
    <t>QRO</t>
  </si>
  <si>
    <t>CORREGIDORA</t>
  </si>
  <si>
    <t>76902</t>
  </si>
  <si>
    <t>302100001734</t>
  </si>
  <si>
    <t>302100001890</t>
  </si>
  <si>
    <t>54190</t>
  </si>
  <si>
    <t>3030010102499232</t>
  </si>
  <si>
    <t>ACOLMAN</t>
  </si>
  <si>
    <t>55870</t>
  </si>
  <si>
    <t>3030010102566121</t>
  </si>
  <si>
    <t>TLAJOMULCO DE ZU¿IGA</t>
  </si>
  <si>
    <t>3030010102589842</t>
  </si>
  <si>
    <t>45654</t>
  </si>
  <si>
    <t>304002002745</t>
  </si>
  <si>
    <t>COSOLEACAQUE</t>
  </si>
  <si>
    <t>96340</t>
  </si>
  <si>
    <t>304003002827</t>
  </si>
  <si>
    <t>304010000160</t>
  </si>
  <si>
    <t>304012000465</t>
  </si>
  <si>
    <t>77560</t>
  </si>
  <si>
    <t>304016000149</t>
  </si>
  <si>
    <t>77535</t>
  </si>
  <si>
    <t>313427</t>
  </si>
  <si>
    <t>342006000018</t>
  </si>
  <si>
    <t>360040000067</t>
  </si>
  <si>
    <t>COACALCO DE BERRIOZABAL</t>
  </si>
  <si>
    <t>55715</t>
  </si>
  <si>
    <t>384001000148</t>
  </si>
  <si>
    <t>IZTACALCO</t>
  </si>
  <si>
    <t>08100</t>
  </si>
  <si>
    <t>384001000189</t>
  </si>
  <si>
    <t>404001002967</t>
  </si>
  <si>
    <t>56577</t>
  </si>
  <si>
    <t>Tultitlan</t>
  </si>
  <si>
    <t>54900</t>
  </si>
  <si>
    <t>TULTITLAN</t>
  </si>
  <si>
    <t>500130000259</t>
  </si>
  <si>
    <t>500130000424</t>
  </si>
  <si>
    <t>22813</t>
  </si>
  <si>
    <t>EL MARQUES</t>
  </si>
  <si>
    <t>76240</t>
  </si>
  <si>
    <t>29050</t>
  </si>
  <si>
    <t>OAX</t>
  </si>
  <si>
    <t>SANTA CRUZ XOXOCOTLAN</t>
  </si>
  <si>
    <t>68130</t>
  </si>
  <si>
    <t>SLP</t>
  </si>
  <si>
    <t>CERRITOS</t>
  </si>
  <si>
    <t>79440</t>
  </si>
  <si>
    <t>San Luis Potosi</t>
  </si>
  <si>
    <t>78396</t>
  </si>
  <si>
    <t>TLAQUEPAQUE</t>
  </si>
  <si>
    <t>45600</t>
  </si>
  <si>
    <t>865002000012</t>
  </si>
  <si>
    <t>NAY</t>
  </si>
  <si>
    <t>BAHIA DE BANDERAS</t>
  </si>
  <si>
    <t>63732</t>
  </si>
  <si>
    <t>83240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</si>
  <si>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</si>
  <si>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</si>
  <si>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</si>
  <si>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</si>
  <si>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</si>
  <si>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</si>
  <si>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</si>
  <si>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</si>
  <si>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</si>
  <si>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</si>
  <si>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Originador / Originator</t>
  </si>
  <si>
    <t>Crédito Inmobiliario S.A. de C.V.</t>
  </si>
  <si>
    <t>Suma:</t>
  </si>
  <si>
    <t>3000000208945</t>
  </si>
  <si>
    <t>3000000209102</t>
  </si>
  <si>
    <t>3000000209133</t>
  </si>
  <si>
    <t>3000000209282</t>
  </si>
  <si>
    <t>246800</t>
  </si>
  <si>
    <t>3000000209768</t>
  </si>
  <si>
    <t>3000000209814</t>
  </si>
  <si>
    <t>Inmuebles Recuperados</t>
  </si>
  <si>
    <t>231638</t>
  </si>
  <si>
    <t>VENTA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</si>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</sst>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9" formatCode="0.000%"/>
    <numFmt numFmtId="172" formatCode="[$$-80A]#,##0"/>
    <numFmt numFmtId="173" formatCode="_-[$€-2]* #,##0.00_-;\-[$€-2]* #,##0.00_-;_-[$€-2]* &quot;-&quot;??_-"/>
    <numFmt numFmtId="175" formatCode="_(* #,##0.00_);_(* \(#,##0.00\);_(* \-??_);_(@_)"/>
    <numFmt numFmtId="176" formatCode="[$$-80A]#,##0.00;[Red]\-[$$-80A]#,##0.00"/>
    <numFmt numFmtId="177" formatCode="_-\$* #,##0.00_-;&quot;-$&quot;* #,##0.00_-;_-\$* \-??_-;_-@_-"/>
    <numFmt numFmtId="187" formatCode="mm\/dd\/yyyy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Helv"/>
    </font>
    <font>
      <sz val="10"/>
      <color indexed="8"/>
      <name val="Arial"/>
      <family val="2"/>
    </font>
    <font>
      <sz val="11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sz val="10"/>
      <name val="Century Gothic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0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62"/>
      <name val="Calibri"/>
      <family val="2"/>
    </font>
    <font>
      <b/>
      <sz val="8"/>
      <color indexed="52"/>
      <name val="Calibri"/>
      <family val="2"/>
    </font>
    <font>
      <sz val="8"/>
      <color indexed="9"/>
      <name val="Calibri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sz val="8"/>
      <color theme="0"/>
      <name val="Calibri"/>
      <family val="2"/>
      <scheme val="minor"/>
    </font>
    <font>
      <sz val="8"/>
      <color rgb="FF006100"/>
      <name val="Calibri"/>
      <family val="2"/>
      <scheme val="minor"/>
    </font>
    <font>
      <b/>
      <sz val="8"/>
      <color rgb="FFFA7D00"/>
      <name val="Calibri"/>
      <family val="2"/>
      <scheme val="minor"/>
    </font>
    <font>
      <sz val="8"/>
      <color rgb="FFFA7D00"/>
      <name val="Calibri"/>
      <family val="2"/>
      <scheme val="minor"/>
    </font>
    <font>
      <sz val="8"/>
      <color rgb="FF3F3F76"/>
      <name val="Calibri"/>
      <family val="2"/>
      <scheme val="minor"/>
    </font>
    <font>
      <sz val="8"/>
      <color rgb="FF9C0006"/>
      <name val="Calibri"/>
      <family val="2"/>
      <scheme val="minor"/>
    </font>
    <font>
      <sz val="8"/>
      <color rgb="FF9C6500"/>
      <name val="Calibri"/>
      <family val="2"/>
      <scheme val="minor"/>
    </font>
    <font>
      <b/>
      <sz val="8"/>
      <color rgb="FF3F3F3F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rgb="FF7F7F7F"/>
      <name val="Calibri"/>
      <family val="2"/>
      <scheme val="minor"/>
    </font>
    <font>
      <sz val="10"/>
      <name val="Verdana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rgb="FFF0F0F4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3" tint="0.39997558519241921"/>
        <bgColor rgb="FFFFFFFF"/>
      </patternFill>
    </fill>
    <fill>
      <patternFill patternType="solid">
        <fgColor rgb="FFFFC000"/>
        <bgColor rgb="FFFFFFFF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17687">
    <xf numFmtId="0" fontId="0" fillId="0" borderId="0"/>
    <xf numFmtId="172" fontId="17" fillId="3" borderId="0" applyNumberFormat="0" applyBorder="0" applyAlignment="0" applyProtection="0"/>
    <xf numFmtId="172" fontId="17" fillId="3" borderId="0" applyNumberFormat="0" applyBorder="0" applyAlignment="0" applyProtection="0"/>
    <xf numFmtId="172" fontId="17" fillId="3" borderId="0" applyNumberFormat="0" applyBorder="0" applyAlignment="0" applyProtection="0"/>
    <xf numFmtId="0" fontId="17" fillId="3" borderId="0" applyNumberFormat="0" applyBorder="0" applyAlignment="0" applyProtection="0"/>
    <xf numFmtId="172" fontId="17" fillId="5" borderId="0" applyNumberFormat="0" applyBorder="0" applyAlignment="0" applyProtection="0"/>
    <xf numFmtId="172" fontId="17" fillId="5" borderId="0" applyNumberFormat="0" applyBorder="0" applyAlignment="0" applyProtection="0"/>
    <xf numFmtId="172" fontId="17" fillId="5" borderId="0" applyNumberFormat="0" applyBorder="0" applyAlignment="0" applyProtection="0"/>
    <xf numFmtId="0" fontId="17" fillId="5" borderId="0" applyNumberFormat="0" applyBorder="0" applyAlignment="0" applyProtection="0"/>
    <xf numFmtId="172" fontId="17" fillId="7" borderId="0" applyNumberFormat="0" applyBorder="0" applyAlignment="0" applyProtection="0"/>
    <xf numFmtId="172" fontId="17" fillId="7" borderId="0" applyNumberFormat="0" applyBorder="0" applyAlignment="0" applyProtection="0"/>
    <xf numFmtId="172" fontId="17" fillId="7" borderId="0" applyNumberFormat="0" applyBorder="0" applyAlignment="0" applyProtection="0"/>
    <xf numFmtId="0" fontId="17" fillId="7" borderId="0" applyNumberFormat="0" applyBorder="0" applyAlignment="0" applyProtection="0"/>
    <xf numFmtId="172" fontId="17" fillId="8" borderId="0" applyNumberFormat="0" applyBorder="0" applyAlignment="0" applyProtection="0"/>
    <xf numFmtId="172" fontId="17" fillId="8" borderId="0" applyNumberFormat="0" applyBorder="0" applyAlignment="0" applyProtection="0"/>
    <xf numFmtId="172" fontId="17" fillId="8" borderId="0" applyNumberFormat="0" applyBorder="0" applyAlignment="0" applyProtection="0"/>
    <xf numFmtId="0" fontId="17" fillId="8" borderId="0" applyNumberFormat="0" applyBorder="0" applyAlignment="0" applyProtection="0"/>
    <xf numFmtId="172" fontId="17" fillId="9" borderId="0" applyNumberFormat="0" applyBorder="0" applyAlignment="0" applyProtection="0"/>
    <xf numFmtId="172" fontId="17" fillId="9" borderId="0" applyNumberFormat="0" applyBorder="0" applyAlignment="0" applyProtection="0"/>
    <xf numFmtId="172" fontId="17" fillId="9" borderId="0" applyNumberFormat="0" applyBorder="0" applyAlignment="0" applyProtection="0"/>
    <xf numFmtId="0" fontId="17" fillId="9" borderId="0" applyNumberFormat="0" applyBorder="0" applyAlignment="0" applyProtection="0"/>
    <xf numFmtId="172" fontId="17" fillId="2" borderId="0" applyNumberFormat="0" applyBorder="0" applyAlignment="0" applyProtection="0"/>
    <xf numFmtId="172" fontId="17" fillId="2" borderId="0" applyNumberFormat="0" applyBorder="0" applyAlignment="0" applyProtection="0"/>
    <xf numFmtId="172" fontId="17" fillId="2" borderId="0" applyNumberFormat="0" applyBorder="0" applyAlignment="0" applyProtection="0"/>
    <xf numFmtId="0" fontId="17" fillId="2" borderId="0" applyNumberFormat="0" applyBorder="0" applyAlignment="0" applyProtection="0"/>
    <xf numFmtId="172" fontId="17" fillId="11" borderId="0" applyNumberFormat="0" applyBorder="0" applyAlignment="0" applyProtection="0"/>
    <xf numFmtId="172" fontId="17" fillId="11" borderId="0" applyNumberFormat="0" applyBorder="0" applyAlignment="0" applyProtection="0"/>
    <xf numFmtId="172" fontId="17" fillId="11" borderId="0" applyNumberFormat="0" applyBorder="0" applyAlignment="0" applyProtection="0"/>
    <xf numFmtId="0" fontId="17" fillId="11" borderId="0" applyNumberFormat="0" applyBorder="0" applyAlignment="0" applyProtection="0"/>
    <xf numFmtId="172" fontId="17" fillId="4" borderId="0" applyNumberFormat="0" applyBorder="0" applyAlignment="0" applyProtection="0"/>
    <xf numFmtId="172" fontId="17" fillId="4" borderId="0" applyNumberFormat="0" applyBorder="0" applyAlignment="0" applyProtection="0"/>
    <xf numFmtId="172" fontId="17" fillId="4" borderId="0" applyNumberFormat="0" applyBorder="0" applyAlignment="0" applyProtection="0"/>
    <xf numFmtId="0" fontId="17" fillId="4" borderId="0" applyNumberFormat="0" applyBorder="0" applyAlignment="0" applyProtection="0"/>
    <xf numFmtId="172" fontId="17" fillId="13" borderId="0" applyNumberFormat="0" applyBorder="0" applyAlignment="0" applyProtection="0"/>
    <xf numFmtId="172" fontId="17" fillId="13" borderId="0" applyNumberFormat="0" applyBorder="0" applyAlignment="0" applyProtection="0"/>
    <xf numFmtId="172" fontId="17" fillId="13" borderId="0" applyNumberFormat="0" applyBorder="0" applyAlignment="0" applyProtection="0"/>
    <xf numFmtId="0" fontId="17" fillId="13" borderId="0" applyNumberFormat="0" applyBorder="0" applyAlignment="0" applyProtection="0"/>
    <xf numFmtId="172" fontId="17" fillId="8" borderId="0" applyNumberFormat="0" applyBorder="0" applyAlignment="0" applyProtection="0"/>
    <xf numFmtId="172" fontId="17" fillId="8" borderId="0" applyNumberFormat="0" applyBorder="0" applyAlignment="0" applyProtection="0"/>
    <xf numFmtId="172" fontId="17" fillId="8" borderId="0" applyNumberFormat="0" applyBorder="0" applyAlignment="0" applyProtection="0"/>
    <xf numFmtId="0" fontId="17" fillId="8" borderId="0" applyNumberFormat="0" applyBorder="0" applyAlignment="0" applyProtection="0"/>
    <xf numFmtId="172" fontId="17" fillId="11" borderId="0" applyNumberFormat="0" applyBorder="0" applyAlignment="0" applyProtection="0"/>
    <xf numFmtId="172" fontId="17" fillId="11" borderId="0" applyNumberFormat="0" applyBorder="0" applyAlignment="0" applyProtection="0"/>
    <xf numFmtId="172" fontId="17" fillId="11" borderId="0" applyNumberFormat="0" applyBorder="0" applyAlignment="0" applyProtection="0"/>
    <xf numFmtId="0" fontId="17" fillId="11" borderId="0" applyNumberFormat="0" applyBorder="0" applyAlignment="0" applyProtection="0"/>
    <xf numFmtId="172" fontId="17" fillId="14" borderId="0" applyNumberFormat="0" applyBorder="0" applyAlignment="0" applyProtection="0"/>
    <xf numFmtId="172" fontId="17" fillId="14" borderId="0" applyNumberFormat="0" applyBorder="0" applyAlignment="0" applyProtection="0"/>
    <xf numFmtId="172" fontId="17" fillId="14" borderId="0" applyNumberFormat="0" applyBorder="0" applyAlignment="0" applyProtection="0"/>
    <xf numFmtId="0" fontId="17" fillId="14" borderId="0" applyNumberFormat="0" applyBorder="0" applyAlignment="0" applyProtection="0"/>
    <xf numFmtId="172" fontId="18" fillId="16" borderId="0" applyNumberFormat="0" applyBorder="0" applyAlignment="0" applyProtection="0"/>
    <xf numFmtId="0" fontId="18" fillId="16" borderId="0" applyNumberFormat="0" applyBorder="0" applyAlignment="0" applyProtection="0"/>
    <xf numFmtId="172" fontId="18" fillId="4" borderId="0" applyNumberFormat="0" applyBorder="0" applyAlignment="0" applyProtection="0"/>
    <xf numFmtId="0" fontId="18" fillId="4" borderId="0" applyNumberFormat="0" applyBorder="0" applyAlignment="0" applyProtection="0"/>
    <xf numFmtId="172" fontId="18" fillId="13" borderId="0" applyNumberFormat="0" applyBorder="0" applyAlignment="0" applyProtection="0"/>
    <xf numFmtId="0" fontId="18" fillId="13" borderId="0" applyNumberFormat="0" applyBorder="0" applyAlignment="0" applyProtection="0"/>
    <xf numFmtId="172" fontId="18" fillId="17" borderId="0" applyNumberFormat="0" applyBorder="0" applyAlignment="0" applyProtection="0"/>
    <xf numFmtId="0" fontId="18" fillId="17" borderId="0" applyNumberFormat="0" applyBorder="0" applyAlignment="0" applyProtection="0"/>
    <xf numFmtId="172" fontId="18" fillId="15" borderId="0" applyNumberFormat="0" applyBorder="0" applyAlignment="0" applyProtection="0"/>
    <xf numFmtId="0" fontId="18" fillId="15" borderId="0" applyNumberFormat="0" applyBorder="0" applyAlignment="0" applyProtection="0"/>
    <xf numFmtId="172" fontId="18" fillId="18" borderId="0" applyNumberFormat="0" applyBorder="0" applyAlignment="0" applyProtection="0"/>
    <xf numFmtId="0" fontId="18" fillId="18" borderId="0" applyNumberFormat="0" applyBorder="0" applyAlignment="0" applyProtection="0"/>
    <xf numFmtId="172" fontId="19" fillId="7" borderId="0" applyNumberFormat="0" applyBorder="0" applyAlignment="0" applyProtection="0"/>
    <xf numFmtId="0" fontId="19" fillId="7" borderId="0" applyNumberFormat="0" applyBorder="0" applyAlignment="0" applyProtection="0"/>
    <xf numFmtId="172" fontId="20" fillId="10" borderId="1" applyNumberFormat="0" applyAlignment="0" applyProtection="0"/>
    <xf numFmtId="0" fontId="20" fillId="10" borderId="1" applyNumberFormat="0" applyAlignment="0" applyProtection="0"/>
    <xf numFmtId="172" fontId="21" fillId="19" borderId="2" applyNumberFormat="0" applyAlignment="0" applyProtection="0"/>
    <xf numFmtId="0" fontId="21" fillId="19" borderId="2" applyNumberFormat="0" applyAlignment="0" applyProtection="0"/>
    <xf numFmtId="172" fontId="22" fillId="0" borderId="3" applyNumberFormat="0" applyFill="0" applyAlignment="0" applyProtection="0"/>
    <xf numFmtId="0" fontId="22" fillId="0" borderId="3" applyNumberFormat="0" applyFill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172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2" fontId="18" fillId="20" borderId="0" applyNumberFormat="0" applyBorder="0" applyAlignment="0" applyProtection="0"/>
    <xf numFmtId="0" fontId="18" fillId="20" borderId="0" applyNumberFormat="0" applyBorder="0" applyAlignment="0" applyProtection="0"/>
    <xf numFmtId="172" fontId="18" fillId="21" borderId="0" applyNumberFormat="0" applyBorder="0" applyAlignment="0" applyProtection="0"/>
    <xf numFmtId="0" fontId="18" fillId="21" borderId="0" applyNumberFormat="0" applyBorder="0" applyAlignment="0" applyProtection="0"/>
    <xf numFmtId="172" fontId="18" fillId="22" borderId="0" applyNumberFormat="0" applyBorder="0" applyAlignment="0" applyProtection="0"/>
    <xf numFmtId="0" fontId="18" fillId="22" borderId="0" applyNumberFormat="0" applyBorder="0" applyAlignment="0" applyProtection="0"/>
    <xf numFmtId="172" fontId="18" fillId="17" borderId="0" applyNumberFormat="0" applyBorder="0" applyAlignment="0" applyProtection="0"/>
    <xf numFmtId="0" fontId="18" fillId="17" borderId="0" applyNumberFormat="0" applyBorder="0" applyAlignment="0" applyProtection="0"/>
    <xf numFmtId="172" fontId="18" fillId="15" borderId="0" applyNumberFormat="0" applyBorder="0" applyAlignment="0" applyProtection="0"/>
    <xf numFmtId="0" fontId="18" fillId="15" borderId="0" applyNumberFormat="0" applyBorder="0" applyAlignment="0" applyProtection="0"/>
    <xf numFmtId="172" fontId="18" fillId="23" borderId="0" applyNumberFormat="0" applyBorder="0" applyAlignment="0" applyProtection="0"/>
    <xf numFmtId="0" fontId="18" fillId="23" borderId="0" applyNumberFormat="0" applyBorder="0" applyAlignment="0" applyProtection="0"/>
    <xf numFmtId="172" fontId="15" fillId="2" borderId="1" applyNumberFormat="0" applyAlignment="0" applyProtection="0"/>
    <xf numFmtId="0" fontId="15" fillId="2" borderId="1" applyNumberFormat="0" applyAlignment="0" applyProtection="0"/>
    <xf numFmtId="172" fontId="11" fillId="0" borderId="0"/>
    <xf numFmtId="172" fontId="11" fillId="0" borderId="0"/>
    <xf numFmtId="173" fontId="11" fillId="0" borderId="0" applyFont="0" applyFill="0" applyBorder="0" applyAlignment="0" applyProtection="0"/>
    <xf numFmtId="172" fontId="23" fillId="5" borderId="0" applyNumberFormat="0" applyBorder="0" applyAlignment="0" applyProtection="0"/>
    <xf numFmtId="0" fontId="23" fillId="5" borderId="0" applyNumberFormat="0" applyBorder="0" applyAlignment="0" applyProtection="0"/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172" fontId="24" fillId="12" borderId="0" applyNumberFormat="0" applyBorder="0" applyAlignment="0" applyProtection="0"/>
    <xf numFmtId="0" fontId="11" fillId="0" borderId="0">
      <alignment vertical="top"/>
    </xf>
    <xf numFmtId="172" fontId="17" fillId="0" borderId="0"/>
    <xf numFmtId="172" fontId="17" fillId="0" borderId="0"/>
    <xf numFmtId="172" fontId="17" fillId="0" borderId="0"/>
    <xf numFmtId="172" fontId="17" fillId="0" borderId="0"/>
    <xf numFmtId="172" fontId="30" fillId="0" borderId="0"/>
    <xf numFmtId="0" fontId="34" fillId="0" borderId="0"/>
    <xf numFmtId="0" fontId="34" fillId="0" borderId="0"/>
    <xf numFmtId="0" fontId="34" fillId="0" borderId="0"/>
    <xf numFmtId="0" fontId="11" fillId="0" borderId="0"/>
    <xf numFmtId="0" fontId="11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11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11" fillId="0" borderId="0"/>
    <xf numFmtId="172" fontId="17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1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30" fillId="0" borderId="0"/>
    <xf numFmtId="172" fontId="30" fillId="0" borderId="0"/>
    <xf numFmtId="172" fontId="30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1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1" fillId="0" borderId="0"/>
    <xf numFmtId="0" fontId="11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1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6" borderId="4" applyNumberFormat="0" applyFont="0" applyAlignment="0" applyProtection="0"/>
    <xf numFmtId="172" fontId="17" fillId="6" borderId="4" applyNumberFormat="0" applyFont="0" applyAlignment="0" applyProtection="0"/>
    <xf numFmtId="172" fontId="17" fillId="6" borderId="4" applyNumberFormat="0" applyFont="0" applyAlignment="0" applyProtection="0"/>
    <xf numFmtId="0" fontId="11" fillId="6" borderId="4" applyNumberFormat="0" applyFon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172" fontId="25" fillId="10" borderId="5" applyNumberFormat="0" applyAlignment="0" applyProtection="0"/>
    <xf numFmtId="0" fontId="25" fillId="10" borderId="5" applyNumberFormat="0" applyAlignment="0" applyProtection="0"/>
    <xf numFmtId="0" fontId="14" fillId="0" borderId="0">
      <alignment vertical="top"/>
    </xf>
    <xf numFmtId="0" fontId="13" fillId="0" borderId="0"/>
    <xf numFmtId="0" fontId="11" fillId="0" borderId="0"/>
    <xf numFmtId="172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2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2" fontId="32" fillId="0" borderId="6" applyNumberFormat="0" applyFill="0" applyAlignment="0" applyProtection="0"/>
    <xf numFmtId="0" fontId="32" fillId="0" borderId="6" applyNumberFormat="0" applyFill="0" applyAlignment="0" applyProtection="0"/>
    <xf numFmtId="172" fontId="33" fillId="0" borderId="7" applyNumberFormat="0" applyFill="0" applyAlignment="0" applyProtection="0"/>
    <xf numFmtId="0" fontId="33" fillId="0" borderId="7" applyNumberFormat="0" applyFill="0" applyAlignment="0" applyProtection="0"/>
    <xf numFmtId="172" fontId="29" fillId="0" borderId="8" applyNumberFormat="0" applyFill="0" applyAlignment="0" applyProtection="0"/>
    <xf numFmtId="0" fontId="29" fillId="0" borderId="8" applyNumberFormat="0" applyFill="0" applyAlignment="0" applyProtection="0"/>
    <xf numFmtId="172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2" fontId="28" fillId="0" borderId="9" applyNumberFormat="0" applyFill="0" applyAlignment="0" applyProtection="0"/>
    <xf numFmtId="0" fontId="9" fillId="0" borderId="0"/>
    <xf numFmtId="165" fontId="35" fillId="0" borderId="0" applyFont="0" applyFill="0" applyBorder="0" applyAlignment="0" applyProtection="0"/>
    <xf numFmtId="0" fontId="9" fillId="0" borderId="0"/>
    <xf numFmtId="165" fontId="8" fillId="0" borderId="0" applyFont="0" applyFill="0" applyBorder="0" applyAlignment="0" applyProtection="0"/>
    <xf numFmtId="0" fontId="9" fillId="0" borderId="0"/>
    <xf numFmtId="165" fontId="36" fillId="0" borderId="0" applyFont="0" applyFill="0" applyBorder="0" applyAlignment="0" applyProtection="0"/>
    <xf numFmtId="0" fontId="9" fillId="0" borderId="0">
      <alignment vertical="top"/>
    </xf>
    <xf numFmtId="165" fontId="8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43" fontId="39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44" fillId="25" borderId="0" applyNumberFormat="0" applyBorder="0" applyAlignment="0" applyProtection="0"/>
    <xf numFmtId="0" fontId="45" fillId="26" borderId="0" applyNumberFormat="0" applyBorder="0" applyAlignment="0" applyProtection="0"/>
    <xf numFmtId="0" fontId="46" fillId="28" borderId="14" applyNumberFormat="0" applyAlignment="0" applyProtection="0"/>
    <xf numFmtId="0" fontId="47" fillId="29" borderId="15" applyNumberFormat="0" applyAlignment="0" applyProtection="0"/>
    <xf numFmtId="0" fontId="48" fillId="29" borderId="14" applyNumberFormat="0" applyAlignment="0" applyProtection="0"/>
    <xf numFmtId="0" fontId="49" fillId="0" borderId="16" applyNumberFormat="0" applyFill="0" applyAlignment="0" applyProtection="0"/>
    <xf numFmtId="0" fontId="50" fillId="30" borderId="17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9" applyNumberFormat="0" applyFill="0" applyAlignment="0" applyProtection="0"/>
    <xf numFmtId="0" fontId="5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5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5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5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5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5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4" fillId="0" borderId="0"/>
    <xf numFmtId="0" fontId="57" fillId="27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4" fillId="0" borderId="0"/>
    <xf numFmtId="0" fontId="4" fillId="31" borderId="18" applyNumberFormat="0" applyFont="0" applyAlignment="0" applyProtection="0"/>
    <xf numFmtId="0" fontId="4" fillId="0" borderId="0"/>
    <xf numFmtId="0" fontId="9" fillId="2" borderId="0" applyNumberFormat="0" applyBorder="0" applyAlignment="0" applyProtection="0"/>
    <xf numFmtId="0" fontId="4" fillId="0" borderId="0"/>
    <xf numFmtId="0" fontId="54" fillId="35" borderId="0" applyNumberFormat="0" applyBorder="0" applyAlignment="0" applyProtection="0"/>
    <xf numFmtId="0" fontId="4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54" fillId="39" borderId="0" applyNumberFormat="0" applyBorder="0" applyAlignment="0" applyProtection="0"/>
    <xf numFmtId="0" fontId="9" fillId="2" borderId="0" applyNumberFormat="0" applyBorder="0" applyAlignment="0" applyProtection="0"/>
    <xf numFmtId="0" fontId="54" fillId="43" borderId="0" applyNumberFormat="0" applyBorder="0" applyAlignment="0" applyProtection="0"/>
    <xf numFmtId="0" fontId="62" fillId="33" borderId="0" applyNumberFormat="0" applyBorder="0" applyAlignment="0" applyProtection="0"/>
    <xf numFmtId="0" fontId="17" fillId="2" borderId="0" applyNumberFormat="0" applyBorder="0" applyAlignment="0" applyProtection="0"/>
    <xf numFmtId="0" fontId="54" fillId="47" borderId="0" applyNumberFormat="0" applyBorder="0" applyAlignment="0" applyProtection="0"/>
    <xf numFmtId="0" fontId="9" fillId="3" borderId="0" applyNumberFormat="0" applyBorder="0" applyAlignment="0" applyProtection="0"/>
    <xf numFmtId="0" fontId="54" fillId="51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54" fillId="55" borderId="0" applyNumberFormat="0" applyBorder="0" applyAlignment="0" applyProtection="0"/>
    <xf numFmtId="0" fontId="9" fillId="0" borderId="0"/>
    <xf numFmtId="0" fontId="9" fillId="0" borderId="0"/>
    <xf numFmtId="0" fontId="58" fillId="0" borderId="0"/>
    <xf numFmtId="0" fontId="9" fillId="0" borderId="0"/>
    <xf numFmtId="39" fontId="59" fillId="0" borderId="0" applyAlignment="0">
      <alignment horizontal="left"/>
    </xf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6" fontId="60" fillId="0" borderId="0" applyFont="0" applyFill="0" applyBorder="0" applyAlignment="0" applyProtection="0"/>
    <xf numFmtId="8" fontId="60" fillId="0" borderId="0" applyFont="0" applyFill="0" applyBorder="0" applyAlignment="0" applyProtection="0"/>
    <xf numFmtId="39" fontId="59" fillId="0" borderId="0">
      <alignment horizontal="left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39" fontId="10" fillId="0" borderId="0" applyNumberFormat="0" applyFont="0" applyBorder="0" applyAlignment="0">
      <alignment horizontal="right"/>
    </xf>
    <xf numFmtId="39" fontId="10" fillId="0" borderId="0" applyNumberFormat="0" applyFont="0" applyBorder="0" applyAlignment="0">
      <alignment horizontal="right"/>
    </xf>
    <xf numFmtId="39" fontId="10" fillId="0" borderId="0" applyNumberFormat="0" applyFont="0" applyBorder="0" applyAlignment="0">
      <alignment horizontal="right"/>
    </xf>
    <xf numFmtId="0" fontId="58" fillId="0" borderId="0"/>
    <xf numFmtId="0" fontId="4" fillId="0" borderId="0"/>
    <xf numFmtId="44" fontId="4" fillId="0" borderId="0" applyFont="0" applyFill="0" applyBorder="0" applyAlignment="0" applyProtection="0"/>
    <xf numFmtId="0" fontId="58" fillId="0" borderId="0"/>
    <xf numFmtId="43" fontId="5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4" fillId="0" borderId="0"/>
    <xf numFmtId="0" fontId="58" fillId="0" borderId="0"/>
    <xf numFmtId="0" fontId="4" fillId="0" borderId="0"/>
    <xf numFmtId="0" fontId="58" fillId="0" borderId="0"/>
    <xf numFmtId="0" fontId="58" fillId="0" borderId="0"/>
    <xf numFmtId="0" fontId="4" fillId="0" borderId="0"/>
    <xf numFmtId="0" fontId="58" fillId="0" borderId="0"/>
    <xf numFmtId="0" fontId="17" fillId="0" borderId="0"/>
    <xf numFmtId="44" fontId="4" fillId="0" borderId="0" applyFont="0" applyFill="0" applyBorder="0" applyAlignment="0" applyProtection="0"/>
    <xf numFmtId="0" fontId="4" fillId="0" borderId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4" fillId="0" borderId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4" fillId="0" borderId="0"/>
    <xf numFmtId="0" fontId="9" fillId="3" borderId="0" applyNumberFormat="0" applyBorder="0" applyAlignment="0" applyProtection="0"/>
    <xf numFmtId="0" fontId="4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62" fillId="33" borderId="0" applyNumberFormat="0" applyBorder="0" applyAlignment="0" applyProtection="0"/>
    <xf numFmtId="0" fontId="4" fillId="0" borderId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9" fillId="3" borderId="0" applyNumberFormat="0" applyBorder="0" applyAlignment="0" applyProtection="0"/>
    <xf numFmtId="9" fontId="4" fillId="0" borderId="0" applyFont="0" applyFill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17" fillId="2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17" fillId="2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17" fillId="4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9" fillId="4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9" fillId="4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17" fillId="4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9" fillId="4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62" fillId="37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62" fillId="37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62" fillId="37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17" fillId="6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9" fillId="6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9" fillId="6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17" fillId="6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9" fillId="6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62" fillId="4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62" fillId="41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62" fillId="41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17" fillId="2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17" fillId="2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17" fillId="2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17" fillId="6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17" fillId="6" borderId="0" applyNumberFormat="0" applyBorder="0" applyAlignment="0" applyProtection="0"/>
    <xf numFmtId="0" fontId="62" fillId="53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17" fillId="6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17" fillId="6" borderId="0" applyNumberFormat="0" applyBorder="0" applyAlignment="0" applyProtection="0"/>
    <xf numFmtId="0" fontId="62" fillId="53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17" fillId="10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17" fillId="10" borderId="0" applyNumberFormat="0" applyBorder="0" applyAlignment="0" applyProtection="0"/>
    <xf numFmtId="0" fontId="62" fillId="3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17" fillId="10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17" fillId="10" borderId="0" applyNumberFormat="0" applyBorder="0" applyAlignment="0" applyProtection="0"/>
    <xf numFmtId="0" fontId="62" fillId="3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62" fillId="38" borderId="0" applyNumberFormat="0" applyBorder="0" applyAlignment="0" applyProtection="0"/>
    <xf numFmtId="0" fontId="62" fillId="38" borderId="0" applyNumberFormat="0" applyBorder="0" applyAlignment="0" applyProtection="0"/>
    <xf numFmtId="0" fontId="62" fillId="38" borderId="0" applyNumberFormat="0" applyBorder="0" applyAlignment="0" applyProtection="0"/>
    <xf numFmtId="0" fontId="62" fillId="38" borderId="0" applyNumberFormat="0" applyBorder="0" applyAlignment="0" applyProtection="0"/>
    <xf numFmtId="0" fontId="62" fillId="38" borderId="0" applyNumberFormat="0" applyBorder="0" applyAlignment="0" applyProtection="0"/>
    <xf numFmtId="0" fontId="62" fillId="38" borderId="0" applyNumberFormat="0" applyBorder="0" applyAlignment="0" applyProtection="0"/>
    <xf numFmtId="0" fontId="62" fillId="38" borderId="0" applyNumberFormat="0" applyBorder="0" applyAlignment="0" applyProtection="0"/>
    <xf numFmtId="0" fontId="62" fillId="38" borderId="0" applyNumberFormat="0" applyBorder="0" applyAlignment="0" applyProtection="0"/>
    <xf numFmtId="0" fontId="62" fillId="38" borderId="0" applyNumberFormat="0" applyBorder="0" applyAlignment="0" applyProtection="0"/>
    <xf numFmtId="0" fontId="62" fillId="38" borderId="0" applyNumberFormat="0" applyBorder="0" applyAlignment="0" applyProtection="0"/>
    <xf numFmtId="0" fontId="62" fillId="38" borderId="0" applyNumberFormat="0" applyBorder="0" applyAlignment="0" applyProtection="0"/>
    <xf numFmtId="0" fontId="62" fillId="38" borderId="0" applyNumberFormat="0" applyBorder="0" applyAlignment="0" applyProtection="0"/>
    <xf numFmtId="0" fontId="62" fillId="38" borderId="0" applyNumberFormat="0" applyBorder="0" applyAlignment="0" applyProtection="0"/>
    <xf numFmtId="0" fontId="62" fillId="38" borderId="0" applyNumberFormat="0" applyBorder="0" applyAlignment="0" applyProtection="0"/>
    <xf numFmtId="0" fontId="62" fillId="38" borderId="0" applyNumberFormat="0" applyBorder="0" applyAlignment="0" applyProtection="0"/>
    <xf numFmtId="0" fontId="62" fillId="38" borderId="0" applyNumberFormat="0" applyBorder="0" applyAlignment="0" applyProtection="0"/>
    <xf numFmtId="0" fontId="62" fillId="38" borderId="0" applyNumberFormat="0" applyBorder="0" applyAlignment="0" applyProtection="0"/>
    <xf numFmtId="0" fontId="62" fillId="38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17" fillId="1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17" fillId="12" borderId="0" applyNumberFormat="0" applyBorder="0" applyAlignment="0" applyProtection="0"/>
    <xf numFmtId="0" fontId="62" fillId="4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17" fillId="1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17" fillId="12" borderId="0" applyNumberFormat="0" applyBorder="0" applyAlignment="0" applyProtection="0"/>
    <xf numFmtId="0" fontId="62" fillId="4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17" fillId="10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17" fillId="10" borderId="0" applyNumberFormat="0" applyBorder="0" applyAlignment="0" applyProtection="0"/>
    <xf numFmtId="0" fontId="62" fillId="46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17" fillId="10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17" fillId="10" borderId="0" applyNumberFormat="0" applyBorder="0" applyAlignment="0" applyProtection="0"/>
    <xf numFmtId="0" fontId="62" fillId="46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17" fillId="12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17" fillId="12" borderId="0" applyNumberFormat="0" applyBorder="0" applyAlignment="0" applyProtection="0"/>
    <xf numFmtId="0" fontId="62" fillId="5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17" fillId="12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17" fillId="12" borderId="0" applyNumberFormat="0" applyBorder="0" applyAlignment="0" applyProtection="0"/>
    <xf numFmtId="0" fontId="62" fillId="5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70" fillId="35" borderId="0" applyNumberFormat="0" applyBorder="0" applyAlignment="0" applyProtection="0"/>
    <xf numFmtId="0" fontId="70" fillId="35" borderId="0" applyNumberFormat="0" applyBorder="0" applyAlignment="0" applyProtection="0"/>
    <xf numFmtId="0" fontId="18" fillId="15" borderId="0" applyNumberFormat="0" applyBorder="0" applyAlignment="0" applyProtection="0"/>
    <xf numFmtId="0" fontId="70" fillId="3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70" fillId="35" borderId="0" applyNumberFormat="0" applyBorder="0" applyAlignment="0" applyProtection="0"/>
    <xf numFmtId="0" fontId="70" fillId="35" borderId="0" applyNumberFormat="0" applyBorder="0" applyAlignment="0" applyProtection="0"/>
    <xf numFmtId="0" fontId="70" fillId="35" borderId="0" applyNumberFormat="0" applyBorder="0" applyAlignment="0" applyProtection="0"/>
    <xf numFmtId="0" fontId="18" fillId="15" borderId="0" applyNumberFormat="0" applyBorder="0" applyAlignment="0" applyProtection="0"/>
    <xf numFmtId="0" fontId="70" fillId="35" borderId="0" applyNumberFormat="0" applyBorder="0" applyAlignment="0" applyProtection="0"/>
    <xf numFmtId="0" fontId="70" fillId="3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18" fillId="12" borderId="0" applyNumberFormat="0" applyBorder="0" applyAlignment="0" applyProtection="0"/>
    <xf numFmtId="0" fontId="70" fillId="43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18" fillId="12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18" fillId="10" borderId="0" applyNumberFormat="0" applyBorder="0" applyAlignment="0" applyProtection="0"/>
    <xf numFmtId="0" fontId="70" fillId="4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18" fillId="10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18" fillId="4" borderId="0" applyNumberFormat="0" applyBorder="0" applyAlignment="0" applyProtection="0"/>
    <xf numFmtId="0" fontId="70" fillId="55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18" fillId="4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72" fillId="29" borderId="14" applyNumberFormat="0" applyAlignment="0" applyProtection="0"/>
    <xf numFmtId="0" fontId="72" fillId="29" borderId="14" applyNumberFormat="0" applyAlignment="0" applyProtection="0"/>
    <xf numFmtId="0" fontId="20" fillId="56" borderId="1" applyNumberFormat="0" applyAlignment="0" applyProtection="0"/>
    <xf numFmtId="0" fontId="72" fillId="29" borderId="14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72" fillId="29" borderId="14" applyNumberFormat="0" applyAlignment="0" applyProtection="0"/>
    <xf numFmtId="0" fontId="72" fillId="29" borderId="14" applyNumberFormat="0" applyAlignment="0" applyProtection="0"/>
    <xf numFmtId="0" fontId="72" fillId="29" borderId="14" applyNumberFormat="0" applyAlignment="0" applyProtection="0"/>
    <xf numFmtId="0" fontId="20" fillId="56" borderId="1" applyNumberFormat="0" applyAlignment="0" applyProtection="0"/>
    <xf numFmtId="0" fontId="72" fillId="29" borderId="14" applyNumberFormat="0" applyAlignment="0" applyProtection="0"/>
    <xf numFmtId="0" fontId="72" fillId="29" borderId="14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38" fillId="30" borderId="17" applyNumberFormat="0" applyAlignment="0" applyProtection="0"/>
    <xf numFmtId="0" fontId="38" fillId="30" borderId="17" applyNumberFormat="0" applyAlignment="0" applyProtection="0"/>
    <xf numFmtId="0" fontId="38" fillId="30" borderId="17" applyNumberFormat="0" applyAlignment="0" applyProtection="0"/>
    <xf numFmtId="0" fontId="38" fillId="30" borderId="17" applyNumberFormat="0" applyAlignment="0" applyProtection="0"/>
    <xf numFmtId="0" fontId="38" fillId="30" borderId="17" applyNumberFormat="0" applyAlignment="0" applyProtection="0"/>
    <xf numFmtId="0" fontId="38" fillId="30" borderId="17" applyNumberFormat="0" applyAlignment="0" applyProtection="0"/>
    <xf numFmtId="0" fontId="38" fillId="30" borderId="17" applyNumberFormat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70" fillId="32" borderId="0" applyNumberFormat="0" applyBorder="0" applyAlignment="0" applyProtection="0"/>
    <xf numFmtId="0" fontId="70" fillId="32" borderId="0" applyNumberFormat="0" applyBorder="0" applyAlignment="0" applyProtection="0"/>
    <xf numFmtId="0" fontId="18" fillId="15" borderId="0" applyNumberFormat="0" applyBorder="0" applyAlignment="0" applyProtection="0"/>
    <xf numFmtId="0" fontId="70" fillId="3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70" fillId="32" borderId="0" applyNumberFormat="0" applyBorder="0" applyAlignment="0" applyProtection="0"/>
    <xf numFmtId="0" fontId="70" fillId="32" borderId="0" applyNumberFormat="0" applyBorder="0" applyAlignment="0" applyProtection="0"/>
    <xf numFmtId="0" fontId="70" fillId="32" borderId="0" applyNumberFormat="0" applyBorder="0" applyAlignment="0" applyProtection="0"/>
    <xf numFmtId="0" fontId="18" fillId="15" borderId="0" applyNumberFormat="0" applyBorder="0" applyAlignment="0" applyProtection="0"/>
    <xf numFmtId="0" fontId="70" fillId="32" borderId="0" applyNumberFormat="0" applyBorder="0" applyAlignment="0" applyProtection="0"/>
    <xf numFmtId="0" fontId="70" fillId="3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70" fillId="36" borderId="0" applyNumberFormat="0" applyBorder="0" applyAlignment="0" applyProtection="0"/>
    <xf numFmtId="0" fontId="70" fillId="36" borderId="0" applyNumberFormat="0" applyBorder="0" applyAlignment="0" applyProtection="0"/>
    <xf numFmtId="0" fontId="70" fillId="36" borderId="0" applyNumberFormat="0" applyBorder="0" applyAlignment="0" applyProtection="0"/>
    <xf numFmtId="0" fontId="70" fillId="36" borderId="0" applyNumberFormat="0" applyBorder="0" applyAlignment="0" applyProtection="0"/>
    <xf numFmtId="0" fontId="70" fillId="36" borderId="0" applyNumberFormat="0" applyBorder="0" applyAlignment="0" applyProtection="0"/>
    <xf numFmtId="0" fontId="70" fillId="36" borderId="0" applyNumberFormat="0" applyBorder="0" applyAlignment="0" applyProtection="0"/>
    <xf numFmtId="0" fontId="70" fillId="36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18" fillId="57" borderId="0" applyNumberFormat="0" applyBorder="0" applyAlignment="0" applyProtection="0"/>
    <xf numFmtId="0" fontId="70" fillId="44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18" fillId="57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18" fillId="18" borderId="0" applyNumberFormat="0" applyBorder="0" applyAlignment="0" applyProtection="0"/>
    <xf numFmtId="0" fontId="70" fillId="52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18" fillId="18" borderId="0" applyNumberFormat="0" applyBorder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74" fillId="28" borderId="14" applyNumberFormat="0" applyAlignment="0" applyProtection="0"/>
    <xf numFmtId="0" fontId="74" fillId="28" borderId="14" applyNumberFormat="0" applyAlignment="0" applyProtection="0"/>
    <xf numFmtId="0" fontId="15" fillId="12" borderId="1" applyNumberFormat="0" applyAlignment="0" applyProtection="0"/>
    <xf numFmtId="0" fontId="74" fillId="28" borderId="14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74" fillId="28" borderId="14" applyNumberFormat="0" applyAlignment="0" applyProtection="0"/>
    <xf numFmtId="0" fontId="74" fillId="28" borderId="14" applyNumberFormat="0" applyAlignment="0" applyProtection="0"/>
    <xf numFmtId="0" fontId="74" fillId="28" borderId="14" applyNumberFormat="0" applyAlignment="0" applyProtection="0"/>
    <xf numFmtId="0" fontId="15" fillId="12" borderId="1" applyNumberFormat="0" applyAlignment="0" applyProtection="0"/>
    <xf numFmtId="0" fontId="74" fillId="28" borderId="14" applyNumberFormat="0" applyAlignment="0" applyProtection="0"/>
    <xf numFmtId="0" fontId="74" fillId="28" borderId="14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7" fillId="0" borderId="0"/>
    <xf numFmtId="9" fontId="17" fillId="0" borderId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43" fontId="1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55" fillId="0" borderId="0"/>
    <xf numFmtId="0" fontId="4" fillId="0" borderId="0"/>
    <xf numFmtId="0" fontId="9" fillId="0" borderId="0"/>
    <xf numFmtId="0" fontId="55" fillId="0" borderId="0"/>
    <xf numFmtId="0" fontId="55" fillId="0" borderId="0"/>
    <xf numFmtId="0" fontId="9" fillId="0" borderId="0"/>
    <xf numFmtId="0" fontId="4" fillId="0" borderId="0"/>
    <xf numFmtId="0" fontId="9" fillId="0" borderId="0"/>
    <xf numFmtId="0" fontId="55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2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7" fillId="0" borderId="0"/>
    <xf numFmtId="0" fontId="6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7" fillId="0" borderId="0"/>
    <xf numFmtId="0" fontId="6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6" borderId="0" applyNumberFormat="0" applyBorder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25" fillId="56" borderId="5" applyNumberFormat="0" applyAlignment="0" applyProtection="0"/>
    <xf numFmtId="0" fontId="17" fillId="6" borderId="4" applyNumberFormat="0" applyFont="0" applyAlignment="0" applyProtection="0"/>
    <xf numFmtId="0" fontId="55" fillId="0" borderId="0"/>
    <xf numFmtId="9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5" fillId="0" borderId="0"/>
    <xf numFmtId="0" fontId="62" fillId="0" borderId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44" fontId="4" fillId="0" borderId="0" applyFont="0" applyFill="0" applyBorder="0" applyAlignment="0" applyProtection="0"/>
    <xf numFmtId="0" fontId="62" fillId="41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9" fillId="0" borderId="0"/>
    <xf numFmtId="0" fontId="9" fillId="0" borderId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45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175" fontId="9" fillId="0" borderId="0" applyFill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33" borderId="0" applyNumberFormat="0" applyBorder="0" applyAlignment="0" applyProtection="0"/>
    <xf numFmtId="0" fontId="9" fillId="0" borderId="0"/>
    <xf numFmtId="0" fontId="62" fillId="0" borderId="0"/>
    <xf numFmtId="0" fontId="4" fillId="0" borderId="0"/>
    <xf numFmtId="0" fontId="62" fillId="45" borderId="0" applyNumberFormat="0" applyBorder="0" applyAlignment="0" applyProtection="0"/>
    <xf numFmtId="0" fontId="62" fillId="37" borderId="0" applyNumberFormat="0" applyBorder="0" applyAlignment="0" applyProtection="0"/>
    <xf numFmtId="43" fontId="9" fillId="0" borderId="0" applyFill="0" applyBorder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5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33" borderId="0" applyNumberFormat="0" applyBorder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7" fillId="0" borderId="20" applyNumberFormat="0" applyFill="0" applyAlignment="0" applyProtection="0"/>
    <xf numFmtId="9" fontId="9" fillId="0" borderId="0" applyFont="0" applyFill="0" applyBorder="0" applyAlignment="0" applyProtection="0"/>
    <xf numFmtId="0" fontId="69" fillId="0" borderId="7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2" fillId="31" borderId="18" applyNumberFormat="0" applyFont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62" fillId="45" borderId="0" applyNumberFormat="0" applyBorder="0" applyAlignment="0" applyProtection="0"/>
    <xf numFmtId="0" fontId="62" fillId="37" borderId="0" applyNumberFormat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70" fillId="35" borderId="0" applyNumberFormat="0" applyBorder="0" applyAlignment="0" applyProtection="0"/>
    <xf numFmtId="0" fontId="62" fillId="33" borderId="0" applyNumberFormat="0" applyBorder="0" applyAlignment="0" applyProtection="0"/>
    <xf numFmtId="0" fontId="70" fillId="44" borderId="0" applyNumberFormat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43" fontId="4" fillId="0" borderId="0" applyFont="0" applyFill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9" fillId="0" borderId="0"/>
    <xf numFmtId="0" fontId="80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9" fontId="8" fillId="0" borderId="0" applyFont="0" applyFill="0" applyBorder="0" applyAlignment="0" applyProtection="0"/>
    <xf numFmtId="0" fontId="77" fillId="29" borderId="15" applyNumberFormat="0" applyAlignment="0" applyProtection="0"/>
    <xf numFmtId="0" fontId="37" fillId="0" borderId="19" applyNumberFormat="0" applyFill="0" applyAlignment="0" applyProtection="0"/>
    <xf numFmtId="43" fontId="62" fillId="0" borderId="0" applyFont="0" applyFill="0" applyBorder="0" applyAlignment="0" applyProtection="0"/>
    <xf numFmtId="44" fontId="55" fillId="0" borderId="0" applyFont="0" applyFill="0" applyBorder="0" applyAlignment="0" applyProtection="0"/>
    <xf numFmtId="0" fontId="63" fillId="31" borderId="18" applyNumberFormat="0" applyFont="0" applyAlignment="0" applyProtection="0"/>
    <xf numFmtId="0" fontId="63" fillId="31" borderId="18" applyNumberFormat="0" applyFont="0" applyAlignment="0" applyProtection="0"/>
    <xf numFmtId="0" fontId="63" fillId="31" borderId="18" applyNumberFormat="0" applyFont="0" applyAlignment="0" applyProtection="0"/>
    <xf numFmtId="43" fontId="9" fillId="0" borderId="0" applyFont="0" applyFill="0" applyBorder="0" applyAlignment="0" applyProtection="0"/>
    <xf numFmtId="0" fontId="63" fillId="31" borderId="18" applyNumberFormat="0" applyFont="0" applyAlignment="0" applyProtection="0"/>
    <xf numFmtId="0" fontId="63" fillId="31" borderId="18" applyNumberFormat="0" applyFont="0" applyAlignment="0" applyProtection="0"/>
    <xf numFmtId="0" fontId="63" fillId="31" borderId="18" applyNumberFormat="0" applyFont="0" applyAlignment="0" applyProtection="0"/>
    <xf numFmtId="0" fontId="17" fillId="31" borderId="18" applyNumberFormat="0" applyFont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60" fillId="0" borderId="0"/>
    <xf numFmtId="9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9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63" fillId="31" borderId="18" applyNumberFormat="0" applyFont="0" applyAlignment="0" applyProtection="0"/>
    <xf numFmtId="0" fontId="9" fillId="2" borderId="0" applyNumberFormat="0" applyBorder="0" applyAlignment="0" applyProtection="0"/>
    <xf numFmtId="0" fontId="63" fillId="31" borderId="18" applyNumberFormat="0" applyFont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63" fillId="31" borderId="18" applyNumberFormat="0" applyFont="0" applyAlignment="0" applyProtection="0"/>
    <xf numFmtId="0" fontId="62" fillId="33" borderId="0" applyNumberFormat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0" fontId="72" fillId="29" borderId="14" applyNumberFormat="0" applyAlignment="0" applyProtection="0"/>
    <xf numFmtId="0" fontId="62" fillId="45" borderId="0" applyNumberFormat="0" applyBorder="0" applyAlignment="0" applyProtection="0"/>
    <xf numFmtId="9" fontId="17" fillId="0" borderId="0" applyFont="0" applyFill="0" applyBorder="0" applyAlignment="0" applyProtection="0"/>
    <xf numFmtId="0" fontId="6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31" borderId="18" applyNumberFormat="0" applyFont="0" applyAlignment="0" applyProtection="0"/>
    <xf numFmtId="0" fontId="4" fillId="0" borderId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62" fillId="41" borderId="0" applyNumberFormat="0" applyBorder="0" applyAlignment="0" applyProtection="0"/>
    <xf numFmtId="0" fontId="4" fillId="0" borderId="0"/>
    <xf numFmtId="0" fontId="62" fillId="37" borderId="0" applyNumberFormat="0" applyBorder="0" applyAlignment="0" applyProtection="0"/>
    <xf numFmtId="0" fontId="4" fillId="0" borderId="0"/>
    <xf numFmtId="0" fontId="62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0" fillId="52" borderId="0" applyNumberFormat="0" applyBorder="0" applyAlignment="0" applyProtection="0"/>
    <xf numFmtId="0" fontId="4" fillId="0" borderId="0"/>
    <xf numFmtId="0" fontId="4" fillId="0" borderId="0"/>
    <xf numFmtId="0" fontId="70" fillId="48" borderId="0" applyNumberFormat="0" applyBorder="0" applyAlignment="0" applyProtection="0"/>
    <xf numFmtId="0" fontId="4" fillId="0" borderId="0"/>
    <xf numFmtId="0" fontId="4" fillId="0" borderId="0"/>
    <xf numFmtId="0" fontId="70" fillId="44" borderId="0" applyNumberFormat="0" applyBorder="0" applyAlignment="0" applyProtection="0"/>
    <xf numFmtId="0" fontId="4" fillId="0" borderId="0"/>
    <xf numFmtId="0" fontId="4" fillId="0" borderId="0"/>
    <xf numFmtId="0" fontId="70" fillId="40" borderId="0" applyNumberFormat="0" applyBorder="0" applyAlignment="0" applyProtection="0"/>
    <xf numFmtId="0" fontId="4" fillId="0" borderId="0"/>
    <xf numFmtId="0" fontId="4" fillId="0" borderId="0"/>
    <xf numFmtId="0" fontId="70" fillId="36" borderId="0" applyNumberFormat="0" applyBorder="0" applyAlignment="0" applyProtection="0"/>
    <xf numFmtId="0" fontId="4" fillId="0" borderId="0"/>
    <xf numFmtId="0" fontId="4" fillId="0" borderId="0"/>
    <xf numFmtId="0" fontId="62" fillId="45" borderId="0" applyNumberFormat="0" applyBorder="0" applyAlignment="0" applyProtection="0"/>
    <xf numFmtId="0" fontId="4" fillId="0" borderId="0"/>
    <xf numFmtId="0" fontId="79" fillId="0" borderId="0" applyNumberFormat="0" applyFill="0" applyBorder="0" applyAlignment="0" applyProtection="0"/>
    <xf numFmtId="0" fontId="4" fillId="0" borderId="0"/>
    <xf numFmtId="0" fontId="62" fillId="41" borderId="0" applyNumberFormat="0" applyBorder="0" applyAlignment="0" applyProtection="0"/>
    <xf numFmtId="0" fontId="38" fillId="30" borderId="17" applyNumberFormat="0" applyAlignment="0" applyProtection="0"/>
    <xf numFmtId="0" fontId="4" fillId="0" borderId="0"/>
    <xf numFmtId="0" fontId="72" fillId="29" borderId="14" applyNumberFormat="0" applyAlignment="0" applyProtection="0"/>
    <xf numFmtId="0" fontId="4" fillId="0" borderId="0"/>
    <xf numFmtId="0" fontId="74" fillId="28" borderId="14" applyNumberFormat="0" applyAlignment="0" applyProtection="0"/>
    <xf numFmtId="0" fontId="4" fillId="0" borderId="0"/>
    <xf numFmtId="0" fontId="75" fillId="26" borderId="0" applyNumberFormat="0" applyBorder="0" applyAlignment="0" applyProtection="0"/>
    <xf numFmtId="0" fontId="4" fillId="0" borderId="0"/>
    <xf numFmtId="0" fontId="62" fillId="37" borderId="0" applyNumberFormat="0" applyBorder="0" applyAlignment="0" applyProtection="0"/>
    <xf numFmtId="0" fontId="4" fillId="0" borderId="0"/>
    <xf numFmtId="0" fontId="42" fillId="0" borderId="12" applyNumberFormat="0" applyFill="0" applyAlignment="0" applyProtection="0"/>
    <xf numFmtId="0" fontId="4" fillId="0" borderId="0"/>
    <xf numFmtId="0" fontId="56" fillId="0" borderId="0" applyNumberFormat="0" applyFill="0" applyBorder="0" applyAlignment="0" applyProtection="0"/>
    <xf numFmtId="0" fontId="4" fillId="0" borderId="0"/>
    <xf numFmtId="0" fontId="4" fillId="0" borderId="0"/>
    <xf numFmtId="0" fontId="62" fillId="33" borderId="0" applyNumberFormat="0" applyBorder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6" fillId="0" borderId="21" applyNumberFormat="0" applyFill="0" applyAlignment="0" applyProtection="0"/>
    <xf numFmtId="0" fontId="63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67" fillId="0" borderId="20" applyNumberFormat="0" applyFill="0" applyAlignment="0" applyProtection="0"/>
    <xf numFmtId="0" fontId="9" fillId="0" borderId="0"/>
    <xf numFmtId="0" fontId="62" fillId="31" borderId="18" applyNumberFormat="0" applyFont="0" applyAlignment="0" applyProtection="0"/>
    <xf numFmtId="0" fontId="62" fillId="54" borderId="0" applyNumberFormat="0" applyBorder="0" applyAlignment="0" applyProtection="0"/>
    <xf numFmtId="0" fontId="62" fillId="53" borderId="0" applyNumberFormat="0" applyBorder="0" applyAlignment="0" applyProtection="0"/>
    <xf numFmtId="0" fontId="62" fillId="50" borderId="0" applyNumberFormat="0" applyBorder="0" applyAlignment="0" applyProtection="0"/>
    <xf numFmtId="0" fontId="62" fillId="49" borderId="0" applyNumberFormat="0" applyBorder="0" applyAlignment="0" applyProtection="0"/>
    <xf numFmtId="0" fontId="62" fillId="46" borderId="0" applyNumberFormat="0" applyBorder="0" applyAlignment="0" applyProtection="0"/>
    <xf numFmtId="0" fontId="62" fillId="45" borderId="0" applyNumberFormat="0" applyBorder="0" applyAlignment="0" applyProtection="0"/>
    <xf numFmtId="0" fontId="62" fillId="42" borderId="0" applyNumberFormat="0" applyBorder="0" applyAlignment="0" applyProtection="0"/>
    <xf numFmtId="0" fontId="62" fillId="41" borderId="0" applyNumberFormat="0" applyBorder="0" applyAlignment="0" applyProtection="0"/>
    <xf numFmtId="0" fontId="62" fillId="38" borderId="0" applyNumberFormat="0" applyBorder="0" applyAlignment="0" applyProtection="0"/>
    <xf numFmtId="0" fontId="62" fillId="37" borderId="0" applyNumberFormat="0" applyBorder="0" applyAlignment="0" applyProtection="0"/>
    <xf numFmtId="0" fontId="62" fillId="34" borderId="0" applyNumberFormat="0" applyBorder="0" applyAlignment="0" applyProtection="0"/>
    <xf numFmtId="0" fontId="62" fillId="33" borderId="0" applyNumberFormat="0" applyBorder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43" fontId="4" fillId="0" borderId="0" applyFont="0" applyFill="0" applyBorder="0" applyAlignment="0" applyProtection="0"/>
    <xf numFmtId="0" fontId="70" fillId="55" borderId="0" applyNumberFormat="0" applyBorder="0" applyAlignment="0" applyProtection="0"/>
    <xf numFmtId="0" fontId="70" fillId="52" borderId="0" applyNumberFormat="0" applyBorder="0" applyAlignment="0" applyProtection="0"/>
    <xf numFmtId="0" fontId="70" fillId="51" borderId="0" applyNumberFormat="0" applyBorder="0" applyAlignment="0" applyProtection="0"/>
    <xf numFmtId="0" fontId="17" fillId="6" borderId="4" applyNumberFormat="0" applyFont="0" applyAlignment="0" applyProtection="0"/>
    <xf numFmtId="0" fontId="70" fillId="48" borderId="0" applyNumberFormat="0" applyBorder="0" applyAlignment="0" applyProtection="0"/>
    <xf numFmtId="0" fontId="70" fillId="47" borderId="0" applyNumberFormat="0" applyBorder="0" applyAlignment="0" applyProtection="0"/>
    <xf numFmtId="0" fontId="70" fillId="55" borderId="0" applyNumberFormat="0" applyBorder="0" applyAlignment="0" applyProtection="0"/>
    <xf numFmtId="0" fontId="70" fillId="44" borderId="0" applyNumberFormat="0" applyBorder="0" applyAlignment="0" applyProtection="0"/>
    <xf numFmtId="0" fontId="70" fillId="43" borderId="0" applyNumberFormat="0" applyBorder="0" applyAlignment="0" applyProtection="0"/>
    <xf numFmtId="0" fontId="70" fillId="40" borderId="0" applyNumberFormat="0" applyBorder="0" applyAlignment="0" applyProtection="0"/>
    <xf numFmtId="0" fontId="70" fillId="39" borderId="0" applyNumberFormat="0" applyBorder="0" applyAlignment="0" applyProtection="0"/>
    <xf numFmtId="0" fontId="17" fillId="6" borderId="4" applyNumberFormat="0" applyFont="0" applyAlignment="0" applyProtection="0"/>
    <xf numFmtId="0" fontId="70" fillId="36" borderId="0" applyNumberFormat="0" applyBorder="0" applyAlignment="0" applyProtection="0"/>
    <xf numFmtId="0" fontId="70" fillId="35" borderId="0" applyNumberFormat="0" applyBorder="0" applyAlignment="0" applyProtection="0"/>
    <xf numFmtId="0" fontId="25" fillId="56" borderId="5" applyNumberFormat="0" applyAlignment="0" applyProtection="0"/>
    <xf numFmtId="0" fontId="70" fillId="32" borderId="0" applyNumberFormat="0" applyBorder="0" applyAlignment="0" applyProtection="0"/>
    <xf numFmtId="0" fontId="37" fillId="0" borderId="19" applyNumberFormat="0" applyFill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38" fillId="30" borderId="17" applyNumberFormat="0" applyAlignment="0" applyProtection="0"/>
    <xf numFmtId="0" fontId="73" fillId="0" borderId="16" applyNumberFormat="0" applyFill="0" applyAlignment="0" applyProtection="0"/>
    <xf numFmtId="0" fontId="72" fillId="29" borderId="14" applyNumberFormat="0" applyAlignment="0" applyProtection="0"/>
    <xf numFmtId="0" fontId="77" fillId="29" borderId="15" applyNumberFormat="0" applyAlignment="0" applyProtection="0"/>
    <xf numFmtId="0" fontId="74" fillId="28" borderId="14" applyNumberFormat="0" applyAlignment="0" applyProtection="0"/>
    <xf numFmtId="0" fontId="76" fillId="27" borderId="0" applyNumberFormat="0" applyBorder="0" applyAlignment="0" applyProtection="0"/>
    <xf numFmtId="0" fontId="75" fillId="26" borderId="0" applyNumberFormat="0" applyBorder="0" applyAlignment="0" applyProtection="0"/>
    <xf numFmtId="0" fontId="71" fillId="25" borderId="0" applyNumberFormat="0" applyBorder="0" applyAlignment="0" applyProtection="0"/>
    <xf numFmtId="0" fontId="43" fillId="0" borderId="13" applyNumberFormat="0" applyFill="0" applyAlignment="0" applyProtection="0"/>
    <xf numFmtId="0" fontId="42" fillId="0" borderId="12" applyNumberFormat="0" applyFill="0" applyAlignment="0" applyProtection="0"/>
    <xf numFmtId="0" fontId="41" fillId="0" borderId="11" applyNumberFormat="0" applyFill="0" applyAlignment="0" applyProtection="0"/>
    <xf numFmtId="0" fontId="5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21" applyNumberFormat="0" applyFill="0" applyAlignment="0" applyProtection="0"/>
    <xf numFmtId="0" fontId="56" fillId="0" borderId="0" applyNumberFormat="0" applyFill="0" applyBorder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3" fillId="0" borderId="13" applyNumberFormat="0" applyFill="0" applyAlignment="0" applyProtection="0"/>
    <xf numFmtId="0" fontId="17" fillId="6" borderId="4" applyNumberFormat="0" applyFont="0" applyAlignment="0" applyProtection="0"/>
    <xf numFmtId="0" fontId="71" fillId="25" borderId="0" applyNumberFormat="0" applyBorder="0" applyAlignment="0" applyProtection="0"/>
    <xf numFmtId="0" fontId="75" fillId="26" borderId="0" applyNumberFormat="0" applyBorder="0" applyAlignment="0" applyProtection="0"/>
    <xf numFmtId="0" fontId="76" fillId="27" borderId="0" applyNumberFormat="0" applyBorder="0" applyAlignment="0" applyProtection="0"/>
    <xf numFmtId="0" fontId="74" fillId="28" borderId="14" applyNumberFormat="0" applyAlignment="0" applyProtection="0"/>
    <xf numFmtId="0" fontId="77" fillId="29" borderId="15" applyNumberFormat="0" applyAlignment="0" applyProtection="0"/>
    <xf numFmtId="0" fontId="72" fillId="29" borderId="14" applyNumberFormat="0" applyAlignment="0" applyProtection="0"/>
    <xf numFmtId="0" fontId="73" fillId="0" borderId="16" applyNumberFormat="0" applyFill="0" applyAlignment="0" applyProtection="0"/>
    <xf numFmtId="0" fontId="38" fillId="30" borderId="17" applyNumberFormat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70" fillId="32" borderId="0" applyNumberFormat="0" applyBorder="0" applyAlignment="0" applyProtection="0"/>
    <xf numFmtId="0" fontId="70" fillId="35" borderId="0" applyNumberFormat="0" applyBorder="0" applyAlignment="0" applyProtection="0"/>
    <xf numFmtId="0" fontId="70" fillId="36" borderId="0" applyNumberFormat="0" applyBorder="0" applyAlignment="0" applyProtection="0"/>
    <xf numFmtId="0" fontId="62" fillId="34" borderId="0" applyNumberFormat="0" applyBorder="0" applyAlignment="0" applyProtection="0"/>
    <xf numFmtId="0" fontId="70" fillId="39" borderId="0" applyNumberFormat="0" applyBorder="0" applyAlignment="0" applyProtection="0"/>
    <xf numFmtId="0" fontId="70" fillId="40" borderId="0" applyNumberFormat="0" applyBorder="0" applyAlignment="0" applyProtection="0"/>
    <xf numFmtId="0" fontId="17" fillId="6" borderId="4" applyNumberFormat="0" applyFont="0" applyAlignment="0" applyProtection="0"/>
    <xf numFmtId="0" fontId="70" fillId="43" borderId="0" applyNumberFormat="0" applyBorder="0" applyAlignment="0" applyProtection="0"/>
    <xf numFmtId="0" fontId="70" fillId="44" borderId="0" applyNumberFormat="0" applyBorder="0" applyAlignment="0" applyProtection="0"/>
    <xf numFmtId="0" fontId="70" fillId="47" borderId="0" applyNumberFormat="0" applyBorder="0" applyAlignment="0" applyProtection="0"/>
    <xf numFmtId="0" fontId="70" fillId="48" borderId="0" applyNumberFormat="0" applyBorder="0" applyAlignment="0" applyProtection="0"/>
    <xf numFmtId="0" fontId="70" fillId="51" borderId="0" applyNumberFormat="0" applyBorder="0" applyAlignment="0" applyProtection="0"/>
    <xf numFmtId="0" fontId="70" fillId="52" borderId="0" applyNumberFormat="0" applyBorder="0" applyAlignment="0" applyProtection="0"/>
    <xf numFmtId="0" fontId="70" fillId="55" borderId="0" applyNumberFormat="0" applyBorder="0" applyAlignment="0" applyProtection="0"/>
    <xf numFmtId="0" fontId="17" fillId="6" borderId="0" applyNumberFormat="0" applyBorder="0" applyAlignment="0" applyProtection="0"/>
    <xf numFmtId="43" fontId="4" fillId="0" borderId="0" applyFont="0" applyFill="0" applyBorder="0" applyAlignment="0" applyProtection="0"/>
    <xf numFmtId="0" fontId="62" fillId="31" borderId="18" applyNumberFormat="0" applyFont="0" applyAlignment="0" applyProtection="0"/>
    <xf numFmtId="0" fontId="17" fillId="6" borderId="0" applyNumberFormat="0" applyBorder="0" applyAlignment="0" applyProtection="0"/>
    <xf numFmtId="0" fontId="62" fillId="31" borderId="18" applyNumberFormat="0" applyFont="0" applyAlignment="0" applyProtection="0"/>
    <xf numFmtId="0" fontId="62" fillId="33" borderId="0" applyNumberFormat="0" applyBorder="0" applyAlignment="0" applyProtection="0"/>
    <xf numFmtId="0" fontId="62" fillId="34" borderId="0" applyNumberFormat="0" applyBorder="0" applyAlignment="0" applyProtection="0"/>
    <xf numFmtId="0" fontId="62" fillId="37" borderId="0" applyNumberFormat="0" applyBorder="0" applyAlignment="0" applyProtection="0"/>
    <xf numFmtId="0" fontId="62" fillId="38" borderId="0" applyNumberFormat="0" applyBorder="0" applyAlignment="0" applyProtection="0"/>
    <xf numFmtId="0" fontId="62" fillId="41" borderId="0" applyNumberFormat="0" applyBorder="0" applyAlignment="0" applyProtection="0"/>
    <xf numFmtId="0" fontId="62" fillId="42" borderId="0" applyNumberFormat="0" applyBorder="0" applyAlignment="0" applyProtection="0"/>
    <xf numFmtId="0" fontId="62" fillId="45" borderId="0" applyNumberFormat="0" applyBorder="0" applyAlignment="0" applyProtection="0"/>
    <xf numFmtId="0" fontId="62" fillId="46" borderId="0" applyNumberFormat="0" applyBorder="0" applyAlignment="0" applyProtection="0"/>
    <xf numFmtId="0" fontId="62" fillId="49" borderId="0" applyNumberFormat="0" applyBorder="0" applyAlignment="0" applyProtection="0"/>
    <xf numFmtId="0" fontId="62" fillId="50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28" fillId="0" borderId="22" applyNumberFormat="0" applyFill="0" applyAlignment="0" applyProtection="0"/>
    <xf numFmtId="0" fontId="62" fillId="31" borderId="18" applyNumberFormat="0" applyFont="0" applyAlignment="0" applyProtection="0"/>
    <xf numFmtId="0" fontId="9" fillId="6" borderId="0" applyNumberFormat="0" applyBorder="0" applyAlignment="0" applyProtection="0"/>
    <xf numFmtId="0" fontId="17" fillId="6" borderId="4" applyNumberFormat="0" applyFont="0" applyAlignment="0" applyProtection="0"/>
    <xf numFmtId="0" fontId="4" fillId="0" borderId="0"/>
    <xf numFmtId="0" fontId="17" fillId="6" borderId="4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2" fillId="31" borderId="18" applyNumberFormat="0" applyFont="0" applyAlignment="0" applyProtection="0"/>
    <xf numFmtId="0" fontId="17" fillId="6" borderId="0" applyNumberFormat="0" applyBorder="0" applyAlignment="0" applyProtection="0"/>
    <xf numFmtId="0" fontId="62" fillId="31" borderId="18" applyNumberFormat="0" applyFont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4" fillId="0" borderId="0"/>
    <xf numFmtId="0" fontId="62" fillId="33" borderId="0" applyNumberFormat="0" applyBorder="0" applyAlignment="0" applyProtection="0"/>
    <xf numFmtId="0" fontId="4" fillId="0" borderId="0"/>
    <xf numFmtId="0" fontId="4" fillId="0" borderId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4" fillId="0" borderId="0"/>
    <xf numFmtId="0" fontId="4" fillId="0" borderId="0"/>
    <xf numFmtId="0" fontId="62" fillId="37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4" fillId="0" borderId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33" borderId="0" applyNumberFormat="0" applyBorder="0" applyAlignment="0" applyProtection="0"/>
    <xf numFmtId="0" fontId="9" fillId="0" borderId="0"/>
    <xf numFmtId="0" fontId="4" fillId="0" borderId="0"/>
    <xf numFmtId="0" fontId="9" fillId="0" borderId="0"/>
    <xf numFmtId="0" fontId="9" fillId="0" borderId="0"/>
    <xf numFmtId="176" fontId="9" fillId="0" borderId="0"/>
    <xf numFmtId="0" fontId="4" fillId="0" borderId="0"/>
    <xf numFmtId="0" fontId="80" fillId="0" borderId="0"/>
    <xf numFmtId="0" fontId="9" fillId="0" borderId="0"/>
    <xf numFmtId="176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177" fontId="9" fillId="0" borderId="0" applyFill="0" applyBorder="0" applyAlignment="0" applyProtection="0"/>
    <xf numFmtId="0" fontId="4" fillId="0" borderId="0"/>
    <xf numFmtId="177" fontId="9" fillId="0" borderId="0" applyFill="0" applyBorder="0" applyAlignment="0" applyProtection="0"/>
    <xf numFmtId="177" fontId="9" fillId="0" borderId="0" applyFill="0" applyBorder="0" applyAlignment="0" applyProtection="0"/>
    <xf numFmtId="175" fontId="9" fillId="0" borderId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175" fontId="9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80" fillId="0" borderId="0"/>
    <xf numFmtId="43" fontId="4" fillId="0" borderId="0" applyFont="0" applyFill="0" applyBorder="0" applyAlignment="0" applyProtection="0"/>
    <xf numFmtId="0" fontId="74" fillId="28" borderId="14" applyNumberFormat="0" applyAlignment="0" applyProtection="0"/>
    <xf numFmtId="0" fontId="70" fillId="44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77" fontId="9" fillId="0" borderId="0" applyFill="0" applyBorder="0" applyAlignment="0" applyProtection="0"/>
    <xf numFmtId="177" fontId="9" fillId="0" borderId="0" applyFill="0" applyBorder="0" applyAlignment="0" applyProtection="0"/>
    <xf numFmtId="44" fontId="4" fillId="0" borderId="0" applyFont="0" applyFill="0" applyBorder="0" applyAlignment="0" applyProtection="0"/>
    <xf numFmtId="177" fontId="9" fillId="0" borderId="0" applyFill="0" applyBorder="0" applyAlignment="0" applyProtection="0"/>
    <xf numFmtId="177" fontId="9" fillId="0" borderId="0" applyFill="0" applyBorder="0" applyAlignment="0" applyProtection="0"/>
    <xf numFmtId="175" fontId="9" fillId="0" borderId="0" applyFill="0" applyBorder="0" applyAlignment="0" applyProtection="0"/>
    <xf numFmtId="175" fontId="9" fillId="0" borderId="0" applyFill="0" applyBorder="0" applyAlignment="0" applyProtection="0"/>
    <xf numFmtId="43" fontId="4" fillId="0" borderId="0" applyFont="0" applyFill="0" applyBorder="0" applyAlignment="0" applyProtection="0"/>
    <xf numFmtId="0" fontId="72" fillId="29" borderId="14" applyNumberFormat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9" fillId="6" borderId="0" applyNumberFormat="0" applyBorder="0" applyAlignment="0" applyProtection="0"/>
    <xf numFmtId="0" fontId="62" fillId="41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0" fillId="55" borderId="0" applyNumberFormat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175" fontId="9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70" fillId="35" borderId="0" applyNumberFormat="0" applyBorder="0" applyAlignment="0" applyProtection="0"/>
    <xf numFmtId="43" fontId="4" fillId="0" borderId="0" applyFont="0" applyFill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74" fillId="28" borderId="14" applyNumberFormat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37" borderId="0" applyNumberFormat="0" applyBorder="0" applyAlignment="0" applyProtection="0"/>
    <xf numFmtId="0" fontId="9" fillId="4" borderId="0" applyNumberFormat="0" applyBorder="0" applyAlignment="0" applyProtection="0"/>
    <xf numFmtId="0" fontId="62" fillId="37" borderId="0" applyNumberFormat="0" applyBorder="0" applyAlignment="0" applyProtection="0"/>
    <xf numFmtId="0" fontId="9" fillId="4" borderId="0" applyNumberFormat="0" applyBorder="0" applyAlignment="0" applyProtection="0"/>
    <xf numFmtId="0" fontId="62" fillId="46" borderId="0" applyNumberFormat="0" applyBorder="0" applyAlignment="0" applyProtection="0"/>
    <xf numFmtId="0" fontId="62" fillId="37" borderId="0" applyNumberFormat="0" applyBorder="0" applyAlignment="0" applyProtection="0"/>
    <xf numFmtId="0" fontId="70" fillId="52" borderId="0" applyNumberFormat="0" applyBorder="0" applyAlignment="0" applyProtection="0"/>
    <xf numFmtId="0" fontId="62" fillId="42" borderId="0" applyNumberFormat="0" applyBorder="0" applyAlignment="0" applyProtection="0"/>
    <xf numFmtId="0" fontId="70" fillId="4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7" borderId="0" applyNumberFormat="0" applyBorder="0" applyAlignment="0" applyProtection="0"/>
    <xf numFmtId="0" fontId="62" fillId="53" borderId="0" applyNumberFormat="0" applyBorder="0" applyAlignment="0" applyProtection="0"/>
    <xf numFmtId="0" fontId="70" fillId="32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72" fillId="29" borderId="14" applyNumberFormat="0" applyAlignment="0" applyProtection="0"/>
    <xf numFmtId="0" fontId="62" fillId="45" borderId="0" applyNumberFormat="0" applyBorder="0" applyAlignment="0" applyProtection="0"/>
    <xf numFmtId="0" fontId="70" fillId="55" borderId="0" applyNumberFormat="0" applyBorder="0" applyAlignment="0" applyProtection="0"/>
    <xf numFmtId="0" fontId="70" fillId="47" borderId="0" applyNumberFormat="0" applyBorder="0" applyAlignment="0" applyProtection="0"/>
    <xf numFmtId="0" fontId="62" fillId="45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0" fontId="70" fillId="43" borderId="0" applyNumberFormat="0" applyBorder="0" applyAlignment="0" applyProtection="0"/>
    <xf numFmtId="0" fontId="70" fillId="35" borderId="0" applyNumberFormat="0" applyBorder="0" applyAlignment="0" applyProtection="0"/>
    <xf numFmtId="0" fontId="62" fillId="54" borderId="0" applyNumberFormat="0" applyBorder="0" applyAlignment="0" applyProtection="0"/>
    <xf numFmtId="0" fontId="62" fillId="45" borderId="0" applyNumberFormat="0" applyBorder="0" applyAlignment="0" applyProtection="0"/>
    <xf numFmtId="0" fontId="62" fillId="54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2" fillId="54" borderId="0" applyNumberFormat="0" applyBorder="0" applyAlignment="0" applyProtection="0"/>
    <xf numFmtId="0" fontId="62" fillId="46" borderId="0" applyNumberFormat="0" applyBorder="0" applyAlignment="0" applyProtection="0"/>
    <xf numFmtId="0" fontId="62" fillId="45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9" fillId="2" borderId="0" applyNumberFormat="0" applyBorder="0" applyAlignment="0" applyProtection="0"/>
    <xf numFmtId="0" fontId="62" fillId="42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62" fillId="34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53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53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53" borderId="0" applyNumberFormat="0" applyBorder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41" borderId="0" applyNumberFormat="0" applyBorder="0" applyAlignment="0" applyProtection="0"/>
    <xf numFmtId="0" fontId="17" fillId="6" borderId="4" applyNumberFormat="0" applyFont="0" applyAlignment="0" applyProtection="0"/>
    <xf numFmtId="0" fontId="9" fillId="6" borderId="0" applyNumberFormat="0" applyBorder="0" applyAlignment="0" applyProtection="0"/>
    <xf numFmtId="0" fontId="17" fillId="6" borderId="4" applyNumberFormat="0" applyFont="0" applyAlignment="0" applyProtection="0"/>
    <xf numFmtId="0" fontId="62" fillId="41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4" applyNumberFormat="0" applyFont="0" applyAlignment="0" applyProtection="0"/>
    <xf numFmtId="0" fontId="62" fillId="41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34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4" borderId="0" applyNumberFormat="0" applyBorder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34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42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42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42" borderId="0" applyNumberFormat="0" applyBorder="0" applyAlignment="0" applyProtection="0"/>
    <xf numFmtId="0" fontId="17" fillId="6" borderId="4" applyNumberFormat="0" applyFont="0" applyAlignment="0" applyProtection="0"/>
    <xf numFmtId="0" fontId="62" fillId="41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46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46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46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9" fontId="4" fillId="0" borderId="0" applyFont="0" applyFill="0" applyBorder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77" fillId="29" borderId="15" applyNumberFormat="0" applyAlignment="0" applyProtection="0"/>
    <xf numFmtId="0" fontId="77" fillId="29" borderId="15" applyNumberFormat="0" applyAlignment="0" applyProtection="0"/>
    <xf numFmtId="0" fontId="77" fillId="29" borderId="15" applyNumberFormat="0" applyAlignment="0" applyProtection="0"/>
    <xf numFmtId="0" fontId="62" fillId="54" borderId="0" applyNumberFormat="0" applyBorder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2" fillId="54" borderId="0" applyNumberFormat="0" applyBorder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2" fillId="54" borderId="0" applyNumberFormat="0" applyBorder="0" applyAlignment="0" applyProtection="0"/>
    <xf numFmtId="0" fontId="67" fillId="0" borderId="20" applyNumberFormat="0" applyFill="0" applyAlignment="0" applyProtection="0"/>
    <xf numFmtId="0" fontId="62" fillId="41" borderId="0" applyNumberFormat="0" applyBorder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70" fillId="35" borderId="0" applyNumberFormat="0" applyBorder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70" fillId="43" borderId="0" applyNumberFormat="0" applyBorder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62" fillId="41" borderId="0" applyNumberFormat="0" applyBorder="0" applyAlignment="0" applyProtection="0"/>
    <xf numFmtId="0" fontId="9" fillId="6" borderId="0" applyNumberFormat="0" applyBorder="0" applyAlignment="0" applyProtection="0"/>
    <xf numFmtId="0" fontId="62" fillId="41" borderId="0" applyNumberFormat="0" applyBorder="0" applyAlignment="0" applyProtection="0"/>
    <xf numFmtId="0" fontId="6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68" fillId="0" borderId="0" applyNumberFormat="0" applyFill="0" applyBorder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37" fillId="0" borderId="19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70" fillId="47" borderId="0" applyNumberFormat="0" applyBorder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43" fontId="4" fillId="0" borderId="0" applyFont="0" applyFill="0" applyBorder="0" applyAlignment="0" applyProtection="0"/>
    <xf numFmtId="0" fontId="62" fillId="45" borderId="0" applyNumberFormat="0" applyBorder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9" fillId="6" borderId="0" applyNumberFormat="0" applyBorder="0" applyAlignment="0" applyProtection="0"/>
    <xf numFmtId="43" fontId="4" fillId="0" borderId="0" applyFont="0" applyFill="0" applyBorder="0" applyAlignment="0" applyProtection="0"/>
    <xf numFmtId="0" fontId="9" fillId="6" borderId="0" applyNumberFormat="0" applyBorder="0" applyAlignment="0" applyProtection="0"/>
    <xf numFmtId="43" fontId="4" fillId="0" borderId="0" applyFont="0" applyFill="0" applyBorder="0" applyAlignment="0" applyProtection="0"/>
    <xf numFmtId="0" fontId="62" fillId="41" borderId="0" applyNumberFormat="0" applyBorder="0" applyAlignment="0" applyProtection="0"/>
    <xf numFmtId="0" fontId="37" fillId="0" borderId="19" applyNumberFormat="0" applyFill="0" applyAlignment="0" applyProtection="0"/>
    <xf numFmtId="0" fontId="72" fillId="29" borderId="14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2" fillId="45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0" fontId="70" fillId="32" borderId="0" applyNumberFormat="0" applyBorder="0" applyAlignment="0" applyProtection="0"/>
    <xf numFmtId="0" fontId="70" fillId="44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70" fillId="52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9" fillId="0" borderId="0" applyFill="0" applyBorder="0" applyAlignment="0" applyProtection="0"/>
    <xf numFmtId="43" fontId="6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2" fillId="45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43" fontId="4" fillId="0" borderId="0" applyFont="0" applyFill="0" applyBorder="0" applyAlignment="0" applyProtection="0"/>
    <xf numFmtId="175" fontId="9" fillId="0" borderId="0" applyFill="0" applyBorder="0" applyAlignment="0" applyProtection="0"/>
    <xf numFmtId="175" fontId="9" fillId="0" borderId="0" applyFill="0" applyBorder="0" applyAlignment="0" applyProtection="0"/>
    <xf numFmtId="177" fontId="9" fillId="0" borderId="0" applyFill="0" applyBorder="0" applyAlignment="0" applyProtection="0"/>
    <xf numFmtId="177" fontId="9" fillId="0" borderId="0" applyFill="0" applyBorder="0" applyAlignment="0" applyProtection="0"/>
    <xf numFmtId="44" fontId="4" fillId="0" borderId="0" applyFont="0" applyFill="0" applyBorder="0" applyAlignment="0" applyProtection="0"/>
    <xf numFmtId="177" fontId="9" fillId="0" borderId="0" applyFill="0" applyBorder="0" applyAlignment="0" applyProtection="0"/>
    <xf numFmtId="177" fontId="9" fillId="0" borderId="0" applyFill="0" applyBorder="0" applyAlignment="0" applyProtection="0"/>
    <xf numFmtId="0" fontId="62" fillId="37" borderId="0" applyNumberFormat="0" applyBorder="0" applyAlignment="0" applyProtection="0"/>
    <xf numFmtId="0" fontId="62" fillId="45" borderId="0" applyNumberFormat="0" applyBorder="0" applyAlignment="0" applyProtection="0"/>
    <xf numFmtId="0" fontId="62" fillId="37" borderId="0" applyNumberFormat="0" applyBorder="0" applyAlignment="0" applyProtection="0"/>
    <xf numFmtId="0" fontId="9" fillId="4" borderId="0" applyNumberFormat="0" applyBorder="0" applyAlignment="0" applyProtection="0"/>
    <xf numFmtId="0" fontId="62" fillId="37" borderId="0" applyNumberFormat="0" applyBorder="0" applyAlignment="0" applyProtection="0"/>
    <xf numFmtId="0" fontId="9" fillId="4" borderId="0" applyNumberFormat="0" applyBorder="0" applyAlignment="0" applyProtection="0"/>
    <xf numFmtId="0" fontId="62" fillId="37" borderId="0" applyNumberFormat="0" applyBorder="0" applyAlignment="0" applyProtection="0"/>
    <xf numFmtId="0" fontId="80" fillId="0" borderId="0"/>
    <xf numFmtId="0" fontId="4" fillId="0" borderId="0"/>
    <xf numFmtId="0" fontId="4" fillId="0" borderId="0"/>
    <xf numFmtId="0" fontId="9" fillId="4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4" fillId="0" borderId="0"/>
    <xf numFmtId="0" fontId="9" fillId="0" borderId="0"/>
    <xf numFmtId="0" fontId="4" fillId="0" borderId="0"/>
    <xf numFmtId="0" fontId="4" fillId="0" borderId="0"/>
    <xf numFmtId="0" fontId="62" fillId="41" borderId="0" applyNumberFormat="0" applyBorder="0" applyAlignment="0" applyProtection="0"/>
    <xf numFmtId="0" fontId="4" fillId="0" borderId="0"/>
    <xf numFmtId="0" fontId="4" fillId="0" borderId="0"/>
    <xf numFmtId="176" fontId="9" fillId="0" borderId="0"/>
    <xf numFmtId="0" fontId="9" fillId="0" borderId="0"/>
    <xf numFmtId="176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41" borderId="0" applyNumberFormat="0" applyBorder="0" applyAlignment="0" applyProtection="0"/>
    <xf numFmtId="0" fontId="9" fillId="6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62" fillId="53" borderId="0" applyNumberFormat="0" applyBorder="0" applyAlignment="0" applyProtection="0"/>
    <xf numFmtId="0" fontId="4" fillId="0" borderId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34" borderId="0" applyNumberFormat="0" applyBorder="0" applyAlignment="0" applyProtection="0"/>
    <xf numFmtId="0" fontId="4" fillId="0" borderId="0"/>
    <xf numFmtId="0" fontId="9" fillId="6" borderId="0" applyNumberFormat="0" applyBorder="0" applyAlignment="0" applyProtection="0"/>
    <xf numFmtId="0" fontId="62" fillId="41" borderId="0" applyNumberFormat="0" applyBorder="0" applyAlignment="0" applyProtection="0"/>
    <xf numFmtId="0" fontId="62" fillId="34" borderId="0" applyNumberFormat="0" applyBorder="0" applyAlignment="0" applyProtection="0"/>
    <xf numFmtId="0" fontId="62" fillId="41" borderId="0" applyNumberFormat="0" applyBorder="0" applyAlignment="0" applyProtection="0"/>
    <xf numFmtId="0" fontId="62" fillId="34" borderId="0" applyNumberFormat="0" applyBorder="0" applyAlignment="0" applyProtection="0"/>
    <xf numFmtId="0" fontId="62" fillId="42" borderId="0" applyNumberFormat="0" applyBorder="0" applyAlignment="0" applyProtection="0"/>
    <xf numFmtId="0" fontId="62" fillId="33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70" fillId="35" borderId="0" applyNumberFormat="0" applyBorder="0" applyAlignment="0" applyProtection="0"/>
    <xf numFmtId="0" fontId="70" fillId="35" borderId="0" applyNumberFormat="0" applyBorder="0" applyAlignment="0" applyProtection="0"/>
    <xf numFmtId="0" fontId="70" fillId="35" borderId="0" applyNumberFormat="0" applyBorder="0" applyAlignment="0" applyProtection="0"/>
    <xf numFmtId="0" fontId="70" fillId="35" borderId="0" applyNumberFormat="0" applyBorder="0" applyAlignment="0" applyProtection="0"/>
    <xf numFmtId="0" fontId="70" fillId="35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70" fillId="43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70" fillId="47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70" fillId="55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72" fillId="29" borderId="14" applyNumberForma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72" fillId="29" borderId="14" applyNumberFormat="0" applyAlignment="0" applyProtection="0"/>
    <xf numFmtId="0" fontId="72" fillId="29" borderId="14" applyNumberForma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72" fillId="29" borderId="14" applyNumberFormat="0" applyAlignment="0" applyProtection="0"/>
    <xf numFmtId="0" fontId="72" fillId="29" borderId="14" applyNumberForma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70" fillId="32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70" fillId="32" borderId="0" applyNumberFormat="0" applyBorder="0" applyAlignment="0" applyProtection="0"/>
    <xf numFmtId="0" fontId="70" fillId="32" borderId="0" applyNumberFormat="0" applyBorder="0" applyAlignment="0" applyProtection="0"/>
    <xf numFmtId="0" fontId="62" fillId="37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70" fillId="32" borderId="0" applyNumberFormat="0" applyBorder="0" applyAlignment="0" applyProtection="0"/>
    <xf numFmtId="0" fontId="70" fillId="32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0" fillId="44" borderId="0" applyNumberFormat="0" applyBorder="0" applyAlignment="0" applyProtection="0"/>
    <xf numFmtId="9" fontId="4" fillId="0" borderId="0" applyFont="0" applyFill="0" applyBorder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77" fillId="29" borderId="15" applyNumberFormat="0" applyAlignment="0" applyProtection="0"/>
    <xf numFmtId="0" fontId="77" fillId="29" borderId="1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77" fillId="29" borderId="1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77" fillId="29" borderId="15" applyNumberFormat="0" applyAlignment="0" applyProtection="0"/>
    <xf numFmtId="0" fontId="77" fillId="29" borderId="15" applyNumberFormat="0" applyAlignment="0" applyProtection="0"/>
    <xf numFmtId="0" fontId="77" fillId="29" borderId="15" applyNumberFormat="0" applyAlignment="0" applyProtection="0"/>
    <xf numFmtId="0" fontId="25" fillId="56" borderId="5" applyNumberFormat="0" applyAlignment="0" applyProtection="0"/>
    <xf numFmtId="0" fontId="77" fillId="29" borderId="15" applyNumberFormat="0" applyAlignment="0" applyProtection="0"/>
    <xf numFmtId="0" fontId="70" fillId="52" borderId="0" applyNumberFormat="0" applyBorder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62" fillId="37" borderId="0" applyNumberFormat="0" applyBorder="0" applyAlignment="0" applyProtection="0"/>
    <xf numFmtId="0" fontId="67" fillId="0" borderId="20" applyNumberFormat="0" applyFill="0" applyAlignment="0" applyProtection="0"/>
    <xf numFmtId="0" fontId="9" fillId="4" borderId="0" applyNumberFormat="0" applyBorder="0" applyAlignment="0" applyProtection="0"/>
    <xf numFmtId="0" fontId="62" fillId="37" borderId="0" applyNumberFormat="0" applyBorder="0" applyAlignment="0" applyProtection="0"/>
    <xf numFmtId="0" fontId="67" fillId="0" borderId="20" applyNumberFormat="0" applyFill="0" applyAlignment="0" applyProtection="0"/>
    <xf numFmtId="0" fontId="9" fillId="4" borderId="0" applyNumberFormat="0" applyBorder="0" applyAlignment="0" applyProtection="0"/>
    <xf numFmtId="0" fontId="67" fillId="0" borderId="20" applyNumberFormat="0" applyFill="0" applyAlignment="0" applyProtection="0"/>
    <xf numFmtId="0" fontId="62" fillId="37" borderId="0" applyNumberFormat="0" applyBorder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70" fillId="52" borderId="0" applyNumberFormat="0" applyBorder="0" applyAlignment="0" applyProtection="0"/>
    <xf numFmtId="0" fontId="70" fillId="52" borderId="0" applyNumberFormat="0" applyBorder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4" fillId="28" borderId="14" applyNumberFormat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74" fillId="28" borderId="14" applyNumberFormat="0" applyAlignment="0" applyProtection="0"/>
    <xf numFmtId="0" fontId="74" fillId="28" borderId="14" applyNumberFormat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74" fillId="28" borderId="14" applyNumberFormat="0" applyAlignment="0" applyProtection="0"/>
    <xf numFmtId="0" fontId="74" fillId="28" borderId="14" applyNumberFormat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176" fontId="17" fillId="0" borderId="0"/>
    <xf numFmtId="176" fontId="17" fillId="0" borderId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9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9" fillId="0" borderId="0" applyFill="0" applyBorder="0" applyAlignment="0" applyProtection="0"/>
    <xf numFmtId="175" fontId="9" fillId="0" borderId="0" applyFill="0" applyBorder="0" applyAlignment="0" applyProtection="0"/>
    <xf numFmtId="175" fontId="9" fillId="0" borderId="0" applyFill="0" applyBorder="0" applyAlignment="0" applyProtection="0"/>
    <xf numFmtId="175" fontId="9" fillId="0" borderId="0" applyFill="0" applyBorder="0" applyAlignment="0" applyProtection="0"/>
    <xf numFmtId="175" fontId="9" fillId="0" borderId="0" applyFill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9" fillId="0" borderId="7" applyNumberFormat="0" applyFill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9" fillId="0" borderId="7" applyNumberFormat="0" applyFill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9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9" fillId="0" borderId="0" applyFill="0" applyBorder="0" applyAlignment="0" applyProtection="0"/>
    <xf numFmtId="43" fontId="6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9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9" fillId="0" borderId="0" applyFill="0" applyBorder="0" applyAlignment="0" applyProtection="0"/>
    <xf numFmtId="175" fontId="9" fillId="0" borderId="0" applyFill="0" applyBorder="0" applyAlignment="0" applyProtection="0"/>
    <xf numFmtId="175" fontId="9" fillId="0" borderId="0" applyFill="0" applyBorder="0" applyAlignment="0" applyProtection="0"/>
    <xf numFmtId="43" fontId="4" fillId="0" borderId="0" applyFont="0" applyFill="0" applyBorder="0" applyAlignment="0" applyProtection="0"/>
    <xf numFmtId="175" fontId="9" fillId="0" borderId="0" applyFill="0" applyBorder="0" applyAlignment="0" applyProtection="0"/>
    <xf numFmtId="175" fontId="9" fillId="0" borderId="0" applyFill="0" applyBorder="0" applyAlignment="0" applyProtection="0"/>
    <xf numFmtId="177" fontId="9" fillId="0" borderId="0" applyFill="0" applyBorder="0" applyAlignment="0" applyProtection="0"/>
    <xf numFmtId="177" fontId="9" fillId="0" borderId="0" applyFill="0" applyBorder="0" applyAlignment="0" applyProtection="0"/>
    <xf numFmtId="177" fontId="9" fillId="0" borderId="0" applyFill="0" applyBorder="0" applyAlignment="0" applyProtection="0"/>
    <xf numFmtId="0" fontId="68" fillId="0" borderId="0" applyNumberFormat="0" applyFill="0" applyBorder="0" applyAlignment="0" applyProtection="0"/>
    <xf numFmtId="177" fontId="9" fillId="0" borderId="0" applyFill="0" applyBorder="0" applyAlignment="0" applyProtection="0"/>
    <xf numFmtId="177" fontId="9" fillId="0" borderId="0" applyFill="0" applyBorder="0" applyAlignment="0" applyProtection="0"/>
    <xf numFmtId="0" fontId="68" fillId="0" borderId="0" applyNumberFormat="0" applyFill="0" applyBorder="0" applyAlignment="0" applyProtection="0"/>
    <xf numFmtId="177" fontId="9" fillId="0" borderId="0" applyFill="0" applyBorder="0" applyAlignment="0" applyProtection="0"/>
    <xf numFmtId="177" fontId="9" fillId="0" borderId="0" applyFill="0" applyBorder="0" applyAlignment="0" applyProtection="0"/>
    <xf numFmtId="177" fontId="9" fillId="0" borderId="0" applyFill="0" applyBorder="0" applyAlignment="0" applyProtection="0"/>
    <xf numFmtId="177" fontId="9" fillId="0" borderId="0" applyFill="0" applyBorder="0" applyAlignment="0" applyProtection="0"/>
    <xf numFmtId="177" fontId="9" fillId="0" borderId="0" applyFill="0" applyBorder="0" applyAlignment="0" applyProtection="0"/>
    <xf numFmtId="177" fontId="9" fillId="0" borderId="0" applyFill="0" applyBorder="0" applyAlignment="0" applyProtection="0"/>
    <xf numFmtId="177" fontId="9" fillId="0" borderId="0" applyFill="0" applyBorder="0" applyAlignment="0" applyProtection="0"/>
    <xf numFmtId="177" fontId="9" fillId="0" borderId="0" applyFill="0" applyBorder="0" applyAlignment="0" applyProtection="0"/>
    <xf numFmtId="44" fontId="4" fillId="0" borderId="0" applyFont="0" applyFill="0" applyBorder="0" applyAlignment="0" applyProtection="0"/>
    <xf numFmtId="177" fontId="9" fillId="0" borderId="0" applyFill="0" applyBorder="0" applyAlignment="0" applyProtection="0"/>
    <xf numFmtId="177" fontId="9" fillId="0" borderId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176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9" fillId="0" borderId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9" fillId="4" borderId="0" applyNumberFormat="0" applyBorder="0" applyAlignment="0" applyProtection="0"/>
    <xf numFmtId="0" fontId="16" fillId="0" borderId="21" applyNumberFormat="0" applyFill="0" applyAlignment="0" applyProtection="0"/>
    <xf numFmtId="0" fontId="9" fillId="4" borderId="0" applyNumberFormat="0" applyBorder="0" applyAlignment="0" applyProtection="0"/>
    <xf numFmtId="0" fontId="16" fillId="0" borderId="21" applyNumberFormat="0" applyFill="0" applyAlignment="0" applyProtection="0"/>
    <xf numFmtId="0" fontId="62" fillId="37" borderId="0" applyNumberFormat="0" applyBorder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21" applyNumberFormat="0" applyFill="0" applyAlignment="0" applyProtection="0"/>
    <xf numFmtId="0" fontId="62" fillId="37" borderId="0" applyNumberFormat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28" fillId="0" borderId="22" applyNumberFormat="0" applyFill="0" applyAlignment="0" applyProtection="0"/>
    <xf numFmtId="0" fontId="37" fillId="0" borderId="19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7" fillId="6" borderId="4" applyNumberFormat="0" applyFont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2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4" fillId="0" borderId="0"/>
    <xf numFmtId="0" fontId="17" fillId="4" borderId="0" applyNumberFormat="0" applyBorder="0" applyAlignment="0" applyProtection="0"/>
    <xf numFmtId="0" fontId="62" fillId="41" borderId="0" applyNumberFormat="0" applyBorder="0" applyAlignment="0" applyProtection="0"/>
    <xf numFmtId="0" fontId="70" fillId="52" borderId="0" applyNumberFormat="0" applyBorder="0" applyAlignment="0" applyProtection="0"/>
    <xf numFmtId="0" fontId="17" fillId="6" borderId="0" applyNumberFormat="0" applyBorder="0" applyAlignment="0" applyProtection="0"/>
    <xf numFmtId="0" fontId="80" fillId="0" borderId="0"/>
    <xf numFmtId="0" fontId="9" fillId="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6" fontId="9" fillId="0" borderId="0"/>
    <xf numFmtId="0" fontId="4" fillId="0" borderId="0"/>
    <xf numFmtId="176" fontId="9" fillId="0" borderId="0"/>
    <xf numFmtId="0" fontId="4" fillId="0" borderId="0"/>
    <xf numFmtId="0" fontId="4" fillId="0" borderId="0"/>
    <xf numFmtId="0" fontId="80" fillId="0" borderId="0"/>
    <xf numFmtId="0" fontId="6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4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6" fontId="9" fillId="0" borderId="0"/>
    <xf numFmtId="0" fontId="62" fillId="0" borderId="0"/>
    <xf numFmtId="176" fontId="9" fillId="0" borderId="0"/>
    <xf numFmtId="0" fontId="9" fillId="0" borderId="0"/>
    <xf numFmtId="0" fontId="9" fillId="0" borderId="0"/>
    <xf numFmtId="0" fontId="62" fillId="0" borderId="0"/>
    <xf numFmtId="0" fontId="9" fillId="0" borderId="0"/>
    <xf numFmtId="0" fontId="9" fillId="0" borderId="0"/>
    <xf numFmtId="176" fontId="9" fillId="0" borderId="0"/>
    <xf numFmtId="176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62" fillId="0" borderId="0"/>
    <xf numFmtId="0" fontId="4" fillId="0" borderId="0"/>
    <xf numFmtId="0" fontId="4" fillId="0" borderId="0"/>
    <xf numFmtId="0" fontId="62" fillId="0" borderId="0"/>
    <xf numFmtId="0" fontId="62" fillId="0" borderId="0"/>
    <xf numFmtId="0" fontId="4" fillId="0" borderId="0"/>
    <xf numFmtId="0" fontId="4" fillId="0" borderId="0"/>
    <xf numFmtId="0" fontId="17" fillId="6" borderId="0" applyNumberFormat="0" applyBorder="0" applyAlignment="0" applyProtection="0"/>
    <xf numFmtId="0" fontId="62" fillId="0" borderId="0"/>
    <xf numFmtId="0" fontId="4" fillId="0" borderId="0"/>
    <xf numFmtId="0" fontId="17" fillId="6" borderId="4" applyNumberFormat="0" applyFont="0" applyAlignment="0" applyProtection="0"/>
    <xf numFmtId="0" fontId="6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62" fillId="31" borderId="1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6" borderId="0" applyNumberFormat="0" applyBorder="0" applyAlignment="0" applyProtection="0"/>
    <xf numFmtId="0" fontId="4" fillId="0" borderId="0"/>
    <xf numFmtId="0" fontId="4" fillId="0" borderId="0"/>
    <xf numFmtId="0" fontId="17" fillId="6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6" borderId="4" applyNumberFormat="0" applyFont="0" applyAlignment="0" applyProtection="0"/>
    <xf numFmtId="0" fontId="17" fillId="10" borderId="0" applyNumberFormat="0" applyBorder="0" applyAlignment="0" applyProtection="0"/>
    <xf numFmtId="0" fontId="17" fillId="6" borderId="4" applyNumberFormat="0" applyFont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12" borderId="0" applyNumberFormat="0" applyBorder="0" applyAlignment="0" applyProtection="0"/>
    <xf numFmtId="0" fontId="17" fillId="6" borderId="4" applyNumberFormat="0" applyFont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6" borderId="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1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6" borderId="4" applyNumberFormat="0" applyFont="0" applyAlignment="0" applyProtection="0"/>
    <xf numFmtId="0" fontId="4" fillId="0" borderId="0"/>
    <xf numFmtId="0" fontId="4" fillId="0" borderId="0"/>
    <xf numFmtId="0" fontId="17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17" fillId="12" borderId="0" applyNumberFormat="0" applyBorder="0" applyAlignment="0" applyProtection="0"/>
    <xf numFmtId="0" fontId="67" fillId="0" borderId="20" applyNumberFormat="0" applyFill="0" applyAlignment="0" applyProtection="0"/>
    <xf numFmtId="0" fontId="69" fillId="0" borderId="7" applyNumberFormat="0" applyFill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6" fillId="0" borderId="21" applyNumberFormat="0" applyFill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62" fillId="0" borderId="0"/>
    <xf numFmtId="0" fontId="62" fillId="0" borderId="0"/>
    <xf numFmtId="0" fontId="4" fillId="0" borderId="0"/>
    <xf numFmtId="0" fontId="18" fillId="1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1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18" fillId="4" borderId="0" applyNumberFormat="0" applyBorder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62" fillId="0" borderId="0"/>
    <xf numFmtId="0" fontId="62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6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4" borderId="0" applyNumberFormat="0" applyBorder="0" applyAlignment="0" applyProtection="0"/>
    <xf numFmtId="0" fontId="17" fillId="0" borderId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47" fillId="29" borderId="15" applyNumberFormat="0" applyAlignment="0" applyProtection="0"/>
    <xf numFmtId="0" fontId="62" fillId="41" borderId="0" applyNumberFormat="0" applyBorder="0" applyAlignment="0" applyProtection="0"/>
    <xf numFmtId="0" fontId="51" fillId="0" borderId="0" applyNumberFormat="0" applyFill="0" applyBorder="0" applyAlignment="0" applyProtection="0"/>
    <xf numFmtId="0" fontId="4" fillId="31" borderId="18" applyNumberFormat="0" applyFont="0" applyAlignment="0" applyProtection="0"/>
    <xf numFmtId="0" fontId="52" fillId="0" borderId="0" applyNumberFormat="0" applyFill="0" applyBorder="0" applyAlignment="0" applyProtection="0"/>
    <xf numFmtId="0" fontId="53" fillId="0" borderId="19" applyNumberFormat="0" applyFill="0" applyAlignment="0" applyProtection="0"/>
    <xf numFmtId="0" fontId="16" fillId="0" borderId="21" applyNumberFormat="0" applyFill="0" applyAlignment="0" applyProtection="0"/>
    <xf numFmtId="0" fontId="17" fillId="6" borderId="4" applyNumberFormat="0" applyFont="0" applyAlignment="0" applyProtection="0"/>
    <xf numFmtId="0" fontId="67" fillId="0" borderId="20" applyNumberFormat="0" applyFill="0" applyAlignment="0" applyProtection="0"/>
    <xf numFmtId="0" fontId="17" fillId="6" borderId="4" applyNumberFormat="0" applyFont="0" applyAlignment="0" applyProtection="0"/>
    <xf numFmtId="0" fontId="68" fillId="0" borderId="0" applyNumberFormat="0" applyFill="0" applyBorder="0" applyAlignment="0" applyProtection="0"/>
    <xf numFmtId="0" fontId="17" fillId="6" borderId="4" applyNumberFormat="0" applyFont="0" applyAlignment="0" applyProtection="0"/>
    <xf numFmtId="0" fontId="68" fillId="0" borderId="0" applyNumberFormat="0" applyFill="0" applyBorder="0" applyAlignment="0" applyProtection="0"/>
    <xf numFmtId="0" fontId="17" fillId="6" borderId="4" applyNumberFormat="0" applyFont="0" applyAlignment="0" applyProtection="0"/>
    <xf numFmtId="0" fontId="62" fillId="41" borderId="0" applyNumberFormat="0" applyBorder="0" applyAlignment="0" applyProtection="0"/>
    <xf numFmtId="0" fontId="25" fillId="56" borderId="5" applyNumberFormat="0" applyAlignment="0" applyProtection="0"/>
    <xf numFmtId="0" fontId="17" fillId="6" borderId="4" applyNumberFormat="0" applyFont="0" applyAlignment="0" applyProtection="0"/>
    <xf numFmtId="0" fontId="25" fillId="56" borderId="5" applyNumberFormat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31" borderId="18" applyNumberFormat="0" applyFont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31" borderId="18" applyNumberFormat="0" applyFont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37" borderId="0" applyNumberFormat="0" applyBorder="0" applyAlignment="0" applyProtection="0"/>
    <xf numFmtId="0" fontId="62" fillId="45" borderId="0" applyNumberFormat="0" applyBorder="0" applyAlignment="0" applyProtection="0"/>
    <xf numFmtId="0" fontId="62" fillId="53" borderId="0" applyNumberFormat="0" applyBorder="0" applyAlignment="0" applyProtection="0"/>
    <xf numFmtId="0" fontId="62" fillId="34" borderId="0" applyNumberFormat="0" applyBorder="0" applyAlignment="0" applyProtection="0"/>
    <xf numFmtId="0" fontId="62" fillId="42" borderId="0" applyNumberFormat="0" applyBorder="0" applyAlignment="0" applyProtection="0"/>
    <xf numFmtId="0" fontId="62" fillId="46" borderId="0" applyNumberFormat="0" applyBorder="0" applyAlignment="0" applyProtection="0"/>
    <xf numFmtId="0" fontId="62" fillId="54" borderId="0" applyNumberFormat="0" applyBorder="0" applyAlignment="0" applyProtection="0"/>
    <xf numFmtId="0" fontId="70" fillId="35" borderId="0" applyNumberFormat="0" applyBorder="0" applyAlignment="0" applyProtection="0"/>
    <xf numFmtId="0" fontId="70" fillId="43" borderId="0" applyNumberFormat="0" applyBorder="0" applyAlignment="0" applyProtection="0"/>
    <xf numFmtId="0" fontId="70" fillId="47" borderId="0" applyNumberFormat="0" applyBorder="0" applyAlignment="0" applyProtection="0"/>
    <xf numFmtId="0" fontId="70" fillId="55" borderId="0" applyNumberFormat="0" applyBorder="0" applyAlignment="0" applyProtection="0"/>
    <xf numFmtId="0" fontId="72" fillId="29" borderId="14" applyNumberFormat="0" applyAlignment="0" applyProtection="0"/>
    <xf numFmtId="0" fontId="70" fillId="32" borderId="0" applyNumberFormat="0" applyBorder="0" applyAlignment="0" applyProtection="0"/>
    <xf numFmtId="0" fontId="70" fillId="44" borderId="0" applyNumberFormat="0" applyBorder="0" applyAlignment="0" applyProtection="0"/>
    <xf numFmtId="0" fontId="70" fillId="52" borderId="0" applyNumberFormat="0" applyBorder="0" applyAlignment="0" applyProtection="0"/>
    <xf numFmtId="0" fontId="74" fillId="28" borderId="14" applyNumberFormat="0" applyAlignment="0" applyProtection="0"/>
    <xf numFmtId="0" fontId="77" fillId="29" borderId="15" applyNumberFormat="0" applyAlignment="0" applyProtection="0"/>
    <xf numFmtId="0" fontId="37" fillId="0" borderId="19" applyNumberFormat="0" applyFill="0" applyAlignment="0" applyProtection="0"/>
    <xf numFmtId="0" fontId="17" fillId="0" borderId="0"/>
    <xf numFmtId="0" fontId="17" fillId="0" borderId="0"/>
    <xf numFmtId="0" fontId="25" fillId="56" borderId="5" applyNumberForma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4" fillId="0" borderId="0"/>
    <xf numFmtId="0" fontId="62" fillId="33" borderId="0" applyNumberFormat="0" applyBorder="0" applyAlignment="0" applyProtection="0"/>
    <xf numFmtId="0" fontId="62" fillId="41" borderId="0" applyNumberFormat="0" applyBorder="0" applyAlignment="0" applyProtection="0"/>
    <xf numFmtId="43" fontId="4" fillId="0" borderId="0" applyFont="0" applyFill="0" applyBorder="0" applyAlignment="0" applyProtection="0"/>
    <xf numFmtId="0" fontId="62" fillId="0" borderId="0"/>
    <xf numFmtId="0" fontId="62" fillId="45" borderId="0" applyNumberFormat="0" applyBorder="0" applyAlignment="0" applyProtection="0"/>
    <xf numFmtId="43" fontId="4" fillId="0" borderId="0" applyFont="0" applyFill="0" applyBorder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25" fillId="56" borderId="5" applyNumberFormat="0" applyAlignment="0" applyProtection="0"/>
    <xf numFmtId="0" fontId="4" fillId="0" borderId="0"/>
    <xf numFmtId="0" fontId="25" fillId="56" borderId="5" applyNumberForma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9" fontId="4" fillId="0" borderId="0" applyFont="0" applyFill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8" fillId="0" borderId="0" applyFont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8" fillId="0" borderId="0" applyFont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77" fillId="29" borderId="15" applyNumberFormat="0" applyAlignment="0" applyProtection="0"/>
    <xf numFmtId="0" fontId="77" fillId="29" borderId="1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77" fillId="29" borderId="15" applyNumberFormat="0" applyAlignment="0" applyProtection="0"/>
    <xf numFmtId="0" fontId="77" fillId="29" borderId="1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77" fillId="29" borderId="15" applyNumberFormat="0" applyAlignment="0" applyProtection="0"/>
    <xf numFmtId="0" fontId="77" fillId="29" borderId="15" applyNumberFormat="0" applyAlignment="0" applyProtection="0"/>
    <xf numFmtId="0" fontId="77" fillId="29" borderId="15" applyNumberFormat="0" applyAlignment="0" applyProtection="0"/>
    <xf numFmtId="0" fontId="25" fillId="56" borderId="5" applyNumberFormat="0" applyAlignment="0" applyProtection="0"/>
    <xf numFmtId="0" fontId="77" fillId="29" borderId="15" applyNumberFormat="0" applyAlignment="0" applyProtection="0"/>
    <xf numFmtId="0" fontId="77" fillId="29" borderId="1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28" fillId="0" borderId="22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43" fontId="62" fillId="0" borderId="0" applyFont="0" applyFill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2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9" fillId="0" borderId="0"/>
    <xf numFmtId="0" fontId="62" fillId="0" borderId="0"/>
    <xf numFmtId="0" fontId="80" fillId="0" borderId="0"/>
    <xf numFmtId="0" fontId="9" fillId="0" borderId="0"/>
    <xf numFmtId="0" fontId="9" fillId="0" borderId="0"/>
    <xf numFmtId="0" fontId="9" fillId="0" borderId="0"/>
    <xf numFmtId="0" fontId="62" fillId="0" borderId="0"/>
    <xf numFmtId="0" fontId="6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17" fillId="6" borderId="4" applyNumberFormat="0" applyFont="0" applyAlignment="0" applyProtection="0"/>
    <xf numFmtId="0" fontId="69" fillId="0" borderId="7" applyNumberFormat="0" applyFill="0" applyAlignment="0" applyProtection="0"/>
    <xf numFmtId="0" fontId="68" fillId="0" borderId="0" applyNumberFormat="0" applyFill="0" applyBorder="0" applyAlignment="0" applyProtection="0"/>
    <xf numFmtId="0" fontId="67" fillId="0" borderId="20" applyNumberFormat="0" applyFill="0" applyAlignment="0" applyProtection="0"/>
    <xf numFmtId="0" fontId="47" fillId="29" borderId="15" applyNumberForma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51" fillId="0" borderId="0" applyNumberFormat="0" applyFill="0" applyBorder="0" applyAlignment="0" applyProtection="0"/>
    <xf numFmtId="0" fontId="4" fillId="31" borderId="18" applyNumberFormat="0" applyFont="0" applyAlignment="0" applyProtection="0"/>
    <xf numFmtId="0" fontId="52" fillId="0" borderId="0" applyNumberFormat="0" applyFill="0" applyBorder="0" applyAlignment="0" applyProtection="0"/>
    <xf numFmtId="0" fontId="53" fillId="0" borderId="19" applyNumberFormat="0" applyFill="0" applyAlignment="0" applyProtection="0"/>
    <xf numFmtId="0" fontId="17" fillId="6" borderId="4" applyNumberFormat="0" applyFont="0" applyAlignment="0" applyProtection="0"/>
    <xf numFmtId="9" fontId="9" fillId="0" borderId="0" applyFill="0" applyBorder="0" applyAlignment="0" applyProtection="0"/>
    <xf numFmtId="0" fontId="17" fillId="6" borderId="4" applyNumberFormat="0" applyFont="0" applyAlignment="0" applyProtection="0"/>
    <xf numFmtId="0" fontId="25" fillId="56" borderId="5" applyNumberFormat="0" applyAlignment="0" applyProtection="0"/>
    <xf numFmtId="0" fontId="9" fillId="6" borderId="0" applyNumberFormat="0" applyBorder="0" applyAlignment="0" applyProtection="0"/>
    <xf numFmtId="0" fontId="17" fillId="6" borderId="4" applyNumberFormat="0" applyFont="0" applyAlignment="0" applyProtection="0"/>
    <xf numFmtId="0" fontId="25" fillId="56" borderId="5" applyNumberFormat="0" applyAlignment="0" applyProtection="0"/>
    <xf numFmtId="0" fontId="17" fillId="6" borderId="4" applyNumberFormat="0" applyFont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17" fillId="0" borderId="0"/>
    <xf numFmtId="0" fontId="17" fillId="0" borderId="0"/>
    <xf numFmtId="0" fontId="62" fillId="45" borderId="0" applyNumberFormat="0" applyBorder="0" applyAlignment="0" applyProtection="0"/>
    <xf numFmtId="0" fontId="62" fillId="41" borderId="0" applyNumberFormat="0" applyBorder="0" applyAlignment="0" applyProtection="0"/>
    <xf numFmtId="0" fontId="62" fillId="37" borderId="0" applyNumberFormat="0" applyBorder="0" applyAlignment="0" applyProtection="0"/>
    <xf numFmtId="0" fontId="62" fillId="33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3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9" fillId="0" borderId="0"/>
    <xf numFmtId="0" fontId="63" fillId="8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2" fillId="0" borderId="0"/>
    <xf numFmtId="0" fontId="17" fillId="0" borderId="0"/>
    <xf numFmtId="0" fontId="17" fillId="0" borderId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0" borderId="0"/>
    <xf numFmtId="0" fontId="17" fillId="0" borderId="0"/>
    <xf numFmtId="0" fontId="17" fillId="10" borderId="0" applyNumberFormat="0" applyBorder="0" applyAlignment="0" applyProtection="0"/>
    <xf numFmtId="43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41" borderId="0" applyNumberFormat="0" applyBorder="0" applyAlignment="0" applyProtection="0"/>
    <xf numFmtId="0" fontId="62" fillId="33" borderId="0" applyNumberFormat="0" applyBorder="0" applyAlignment="0" applyProtection="0"/>
    <xf numFmtId="0" fontId="62" fillId="45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62" fillId="45" borderId="0" applyNumberFormat="0" applyBorder="0" applyAlignment="0" applyProtection="0"/>
    <xf numFmtId="0" fontId="62" fillId="41" borderId="0" applyNumberFormat="0" applyBorder="0" applyAlignment="0" applyProtection="0"/>
    <xf numFmtId="0" fontId="62" fillId="37" borderId="0" applyNumberFormat="0" applyBorder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5" borderId="0" applyNumberFormat="0" applyBorder="0" applyAlignment="0" applyProtection="0"/>
    <xf numFmtId="0" fontId="62" fillId="41" borderId="0" applyNumberFormat="0" applyBorder="0" applyAlignment="0" applyProtection="0"/>
    <xf numFmtId="0" fontId="62" fillId="37" borderId="0" applyNumberFormat="0" applyBorder="0" applyAlignment="0" applyProtection="0"/>
    <xf numFmtId="0" fontId="62" fillId="33" borderId="0" applyNumberFormat="0" applyBorder="0" applyAlignment="0" applyProtection="0"/>
    <xf numFmtId="0" fontId="17" fillId="6" borderId="4" applyNumberFormat="0" applyFont="0" applyAlignment="0" applyProtection="0"/>
    <xf numFmtId="0" fontId="69" fillId="0" borderId="7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7" applyNumberFormat="0" applyFill="0" applyAlignment="0" applyProtection="0"/>
    <xf numFmtId="0" fontId="77" fillId="29" borderId="15" applyNumberForma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17" fillId="6" borderId="4" applyNumberFormat="0" applyFont="0" applyAlignment="0" applyProtection="0"/>
    <xf numFmtId="9" fontId="9" fillId="0" borderId="0" applyFill="0" applyBorder="0" applyAlignment="0" applyProtection="0"/>
    <xf numFmtId="0" fontId="17" fillId="6" borderId="4" applyNumberFormat="0" applyFont="0" applyAlignment="0" applyProtection="0"/>
    <xf numFmtId="0" fontId="25" fillId="56" borderId="5" applyNumberFormat="0" applyAlignment="0" applyProtection="0"/>
    <xf numFmtId="0" fontId="17" fillId="6" borderId="4" applyNumberFormat="0" applyFont="0" applyAlignment="0" applyProtection="0"/>
    <xf numFmtId="0" fontId="25" fillId="56" borderId="5" applyNumberFormat="0" applyAlignment="0" applyProtection="0"/>
    <xf numFmtId="0" fontId="17" fillId="6" borderId="4" applyNumberFormat="0" applyFont="0" applyAlignment="0" applyProtection="0"/>
    <xf numFmtId="0" fontId="67" fillId="0" borderId="20" applyNumberFormat="0" applyFill="0" applyAlignment="0" applyProtection="0"/>
    <xf numFmtId="0" fontId="17" fillId="6" borderId="4" applyNumberFormat="0" applyFont="0" applyAlignment="0" applyProtection="0"/>
    <xf numFmtId="0" fontId="63" fillId="8" borderId="0" applyNumberFormat="0" applyBorder="0" applyAlignment="0" applyProtection="0"/>
    <xf numFmtId="0" fontId="66" fillId="16" borderId="0" applyNumberFormat="0" applyBorder="0" applyAlignment="0" applyProtection="0"/>
    <xf numFmtId="0" fontId="17" fillId="0" borderId="0"/>
    <xf numFmtId="0" fontId="66" fillId="16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10" borderId="1" applyNumberFormat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17" fillId="6" borderId="0" applyNumberFormat="0" applyBorder="0" applyAlignment="0" applyProtection="0"/>
    <xf numFmtId="0" fontId="63" fillId="2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3" borderId="0" applyNumberFormat="0" applyBorder="0" applyAlignment="0" applyProtection="0"/>
    <xf numFmtId="0" fontId="17" fillId="12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8" borderId="0" applyNumberFormat="0" applyBorder="0" applyAlignment="0" applyProtection="0"/>
    <xf numFmtId="0" fontId="17" fillId="10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14" borderId="0" applyNumberFormat="0" applyBorder="0" applyAlignment="0" applyProtection="0"/>
    <xf numFmtId="0" fontId="17" fillId="12" borderId="0" applyNumberFormat="0" applyBorder="0" applyAlignment="0" applyProtection="0"/>
    <xf numFmtId="0" fontId="63" fillId="14" borderId="0" applyNumberFormat="0" applyBorder="0" applyAlignment="0" applyProtection="0"/>
    <xf numFmtId="0" fontId="66" fillId="13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5" fillId="10" borderId="1" applyNumberFormat="0" applyAlignment="0" applyProtection="0"/>
    <xf numFmtId="0" fontId="66" fillId="20" borderId="0" applyNumberFormat="0" applyBorder="0" applyAlignment="0" applyProtection="0"/>
    <xf numFmtId="0" fontId="66" fillId="17" borderId="0" applyNumberFormat="0" applyBorder="0" applyAlignment="0" applyProtection="0"/>
    <xf numFmtId="0" fontId="66" fillId="23" borderId="0" applyNumberFormat="0" applyBorder="0" applyAlignment="0" applyProtection="0"/>
    <xf numFmtId="0" fontId="64" fillId="2" borderId="1" applyNumberFormat="0" applyAlignment="0" applyProtection="0"/>
    <xf numFmtId="0" fontId="64" fillId="2" borderId="1" applyNumberFormat="0" applyAlignment="0" applyProtection="0"/>
    <xf numFmtId="173" fontId="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8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3" fillId="8" borderId="0" applyNumberFormat="0" applyBorder="0" applyAlignment="0" applyProtection="0"/>
    <xf numFmtId="0" fontId="63" fillId="2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3" fillId="5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3" fillId="5" borderId="0" applyNumberFormat="0" applyBorder="0" applyAlignment="0" applyProtection="0"/>
    <xf numFmtId="0" fontId="17" fillId="0" borderId="0"/>
    <xf numFmtId="0" fontId="17" fillId="0" borderId="0"/>
    <xf numFmtId="0" fontId="63" fillId="5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3" fillId="2" borderId="0" applyNumberFormat="0" applyBorder="0" applyAlignment="0" applyProtection="0"/>
    <xf numFmtId="0" fontId="17" fillId="0" borderId="0"/>
    <xf numFmtId="0" fontId="17" fillId="0" borderId="0"/>
    <xf numFmtId="0" fontId="63" fillId="5" borderId="0" applyNumberFormat="0" applyBorder="0" applyAlignment="0" applyProtection="0"/>
    <xf numFmtId="0" fontId="63" fillId="1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63" fillId="5" borderId="0" applyNumberFormat="0" applyBorder="0" applyAlignment="0" applyProtection="0"/>
    <xf numFmtId="0" fontId="63" fillId="14" borderId="0" applyNumberFormat="0" applyBorder="0" applyAlignment="0" applyProtection="0"/>
    <xf numFmtId="0" fontId="17" fillId="0" borderId="0"/>
    <xf numFmtId="0" fontId="17" fillId="0" borderId="0"/>
    <xf numFmtId="0" fontId="63" fillId="5" borderId="0" applyNumberFormat="0" applyBorder="0" applyAlignment="0" applyProtection="0"/>
    <xf numFmtId="0" fontId="66" fillId="17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1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63" fillId="8" borderId="0" applyNumberFormat="0" applyBorder="0" applyAlignment="0" applyProtection="0"/>
    <xf numFmtId="0" fontId="17" fillId="0" borderId="0"/>
    <xf numFmtId="0" fontId="63" fillId="3" borderId="0" applyNumberFormat="0" applyBorder="0" applyAlignment="0" applyProtection="0"/>
    <xf numFmtId="0" fontId="17" fillId="0" borderId="0"/>
    <xf numFmtId="0" fontId="63" fillId="5" borderId="0" applyNumberFormat="0" applyBorder="0" applyAlignment="0" applyProtection="0"/>
    <xf numFmtId="0" fontId="66" fillId="20" borderId="0" applyNumberFormat="0" applyBorder="0" applyAlignment="0" applyProtection="0"/>
    <xf numFmtId="0" fontId="66" fillId="2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43" fontId="4" fillId="0" borderId="0" applyFont="0" applyFill="0" applyBorder="0" applyAlignment="0" applyProtection="0"/>
    <xf numFmtId="0" fontId="17" fillId="0" borderId="0"/>
    <xf numFmtId="0" fontId="17" fillId="10" borderId="0" applyNumberFormat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62" fillId="0" borderId="0"/>
    <xf numFmtId="43" fontId="62" fillId="0" borderId="0" applyFont="0" applyFill="0" applyBorder="0" applyAlignment="0" applyProtection="0"/>
    <xf numFmtId="0" fontId="63" fillId="11" borderId="0" applyNumberFormat="0" applyBorder="0" applyAlignment="0" applyProtection="0"/>
    <xf numFmtId="0" fontId="63" fillId="2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31" borderId="18" applyNumberFormat="0" applyFont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31" borderId="18" applyNumberFormat="0" applyFont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37" borderId="0" applyNumberFormat="0" applyBorder="0" applyAlignment="0" applyProtection="0"/>
    <xf numFmtId="0" fontId="62" fillId="45" borderId="0" applyNumberFormat="0" applyBorder="0" applyAlignment="0" applyProtection="0"/>
    <xf numFmtId="0" fontId="62" fillId="53" borderId="0" applyNumberFormat="0" applyBorder="0" applyAlignment="0" applyProtection="0"/>
    <xf numFmtId="0" fontId="62" fillId="34" borderId="0" applyNumberFormat="0" applyBorder="0" applyAlignment="0" applyProtection="0"/>
    <xf numFmtId="0" fontId="62" fillId="42" borderId="0" applyNumberFormat="0" applyBorder="0" applyAlignment="0" applyProtection="0"/>
    <xf numFmtId="0" fontId="62" fillId="46" borderId="0" applyNumberFormat="0" applyBorder="0" applyAlignment="0" applyProtection="0"/>
    <xf numFmtId="0" fontId="62" fillId="54" borderId="0" applyNumberFormat="0" applyBorder="0" applyAlignment="0" applyProtection="0"/>
    <xf numFmtId="0" fontId="70" fillId="35" borderId="0" applyNumberFormat="0" applyBorder="0" applyAlignment="0" applyProtection="0"/>
    <xf numFmtId="0" fontId="70" fillId="43" borderId="0" applyNumberFormat="0" applyBorder="0" applyAlignment="0" applyProtection="0"/>
    <xf numFmtId="0" fontId="70" fillId="47" borderId="0" applyNumberFormat="0" applyBorder="0" applyAlignment="0" applyProtection="0"/>
    <xf numFmtId="0" fontId="70" fillId="55" borderId="0" applyNumberFormat="0" applyBorder="0" applyAlignment="0" applyProtection="0"/>
    <xf numFmtId="0" fontId="72" fillId="29" borderId="14" applyNumberFormat="0" applyAlignment="0" applyProtection="0"/>
    <xf numFmtId="0" fontId="70" fillId="32" borderId="0" applyNumberFormat="0" applyBorder="0" applyAlignment="0" applyProtection="0"/>
    <xf numFmtId="0" fontId="70" fillId="44" borderId="0" applyNumberFormat="0" applyBorder="0" applyAlignment="0" applyProtection="0"/>
    <xf numFmtId="0" fontId="70" fillId="52" borderId="0" applyNumberFormat="0" applyBorder="0" applyAlignment="0" applyProtection="0"/>
    <xf numFmtId="0" fontId="74" fillId="28" borderId="14" applyNumberFormat="0" applyAlignment="0" applyProtection="0"/>
    <xf numFmtId="0" fontId="77" fillId="29" borderId="15" applyNumberFormat="0" applyAlignment="0" applyProtection="0"/>
    <xf numFmtId="0" fontId="37" fillId="0" borderId="19" applyNumberFormat="0" applyFill="0" applyAlignment="0" applyProtection="0"/>
    <xf numFmtId="0" fontId="4" fillId="0" borderId="0"/>
    <xf numFmtId="0" fontId="62" fillId="33" borderId="0" applyNumberFormat="0" applyBorder="0" applyAlignment="0" applyProtection="0"/>
    <xf numFmtId="0" fontId="62" fillId="41" borderId="0" applyNumberFormat="0" applyBorder="0" applyAlignment="0" applyProtection="0"/>
    <xf numFmtId="43" fontId="4" fillId="0" borderId="0" applyFont="0" applyFill="0" applyBorder="0" applyAlignment="0" applyProtection="0"/>
    <xf numFmtId="0" fontId="62" fillId="0" borderId="0"/>
    <xf numFmtId="0" fontId="62" fillId="45" borderId="0" applyNumberFormat="0" applyBorder="0" applyAlignment="0" applyProtection="0"/>
    <xf numFmtId="43" fontId="4" fillId="0" borderId="0" applyFont="0" applyFill="0" applyBorder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55" fillId="0" borderId="0"/>
    <xf numFmtId="0" fontId="55" fillId="0" borderId="0"/>
    <xf numFmtId="0" fontId="62" fillId="0" borderId="0"/>
    <xf numFmtId="0" fontId="62" fillId="41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9" fillId="0" borderId="0"/>
    <xf numFmtId="0" fontId="9" fillId="0" borderId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45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175" fontId="9" fillId="0" borderId="0" applyFill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33" borderId="0" applyNumberFormat="0" applyBorder="0" applyAlignment="0" applyProtection="0"/>
    <xf numFmtId="0" fontId="9" fillId="0" borderId="0"/>
    <xf numFmtId="0" fontId="62" fillId="0" borderId="0"/>
    <xf numFmtId="0" fontId="4" fillId="0" borderId="0"/>
    <xf numFmtId="0" fontId="62" fillId="45" borderId="0" applyNumberFormat="0" applyBorder="0" applyAlignment="0" applyProtection="0"/>
    <xf numFmtId="0" fontId="62" fillId="37" borderId="0" applyNumberFormat="0" applyBorder="0" applyAlignment="0" applyProtection="0"/>
    <xf numFmtId="43" fontId="9" fillId="0" borderId="0" applyFill="0" applyBorder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5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43" fontId="4" fillId="0" borderId="0" applyFont="0" applyFill="0" applyBorder="0" applyAlignment="0" applyProtection="0"/>
    <xf numFmtId="43" fontId="9" fillId="0" borderId="0" applyFill="0" applyBorder="0" applyAlignment="0" applyProtection="0"/>
    <xf numFmtId="0" fontId="4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62" fillId="45" borderId="0" applyNumberFormat="0" applyBorder="0" applyAlignment="0" applyProtection="0"/>
    <xf numFmtId="0" fontId="62" fillId="37" borderId="0" applyNumberFormat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70" fillId="35" borderId="0" applyNumberFormat="0" applyBorder="0" applyAlignment="0" applyProtection="0"/>
    <xf numFmtId="0" fontId="70" fillId="43" borderId="0" applyNumberFormat="0" applyBorder="0" applyAlignment="0" applyProtection="0"/>
    <xf numFmtId="0" fontId="70" fillId="47" borderId="0" applyNumberFormat="0" applyBorder="0" applyAlignment="0" applyProtection="0"/>
    <xf numFmtId="0" fontId="70" fillId="55" borderId="0" applyNumberFormat="0" applyBorder="0" applyAlignment="0" applyProtection="0"/>
    <xf numFmtId="0" fontId="70" fillId="32" borderId="0" applyNumberFormat="0" applyBorder="0" applyAlignment="0" applyProtection="0"/>
    <xf numFmtId="0" fontId="70" fillId="44" borderId="0" applyNumberFormat="0" applyBorder="0" applyAlignment="0" applyProtection="0"/>
    <xf numFmtId="0" fontId="70" fillId="52" borderId="0" applyNumberFormat="0" applyBorder="0" applyAlignment="0" applyProtection="0"/>
    <xf numFmtId="0" fontId="74" fillId="28" borderId="14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177" fontId="9" fillId="0" borderId="0" applyFill="0" applyBorder="0" applyAlignment="0" applyProtection="0"/>
    <xf numFmtId="177" fontId="9" fillId="0" borderId="0" applyFill="0" applyBorder="0" applyAlignment="0" applyProtection="0"/>
    <xf numFmtId="0" fontId="9" fillId="0" borderId="0"/>
    <xf numFmtId="0" fontId="9" fillId="0" borderId="0"/>
    <xf numFmtId="0" fontId="8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9" fontId="8" fillId="0" borderId="0" applyFont="0" applyFill="0" applyBorder="0" applyAlignment="0" applyProtection="0"/>
    <xf numFmtId="0" fontId="77" fillId="29" borderId="15" applyNumberFormat="0" applyAlignment="0" applyProtection="0"/>
    <xf numFmtId="0" fontId="37" fillId="0" borderId="19" applyNumberFormat="0" applyFill="0" applyAlignment="0" applyProtection="0"/>
    <xf numFmtId="43" fontId="62" fillId="0" borderId="0" applyFont="0" applyFill="0" applyBorder="0" applyAlignment="0" applyProtection="0"/>
    <xf numFmtId="44" fontId="55" fillId="0" borderId="0" applyFont="0" applyFill="0" applyBorder="0" applyAlignment="0" applyProtection="0"/>
    <xf numFmtId="0" fontId="62" fillId="31" borderId="18" applyNumberFormat="0" applyFont="0" applyAlignment="0" applyProtection="0"/>
    <xf numFmtId="0" fontId="63" fillId="31" borderId="18" applyNumberFormat="0" applyFont="0" applyAlignment="0" applyProtection="0"/>
    <xf numFmtId="0" fontId="62" fillId="31" borderId="18" applyNumberFormat="0" applyFont="0" applyAlignment="0" applyProtection="0"/>
    <xf numFmtId="0" fontId="63" fillId="31" borderId="18" applyNumberFormat="0" applyFont="0" applyAlignment="0" applyProtection="0"/>
    <xf numFmtId="0" fontId="62" fillId="31" borderId="18" applyNumberFormat="0" applyFont="0" applyAlignment="0" applyProtection="0"/>
    <xf numFmtId="0" fontId="63" fillId="31" borderId="18" applyNumberFormat="0" applyFont="0" applyAlignment="0" applyProtection="0"/>
    <xf numFmtId="43" fontId="9" fillId="0" borderId="0" applyFont="0" applyFill="0" applyBorder="0" applyAlignment="0" applyProtection="0"/>
    <xf numFmtId="0" fontId="62" fillId="31" borderId="18" applyNumberFormat="0" applyFont="0" applyAlignment="0" applyProtection="0"/>
    <xf numFmtId="0" fontId="63" fillId="31" borderId="18" applyNumberFormat="0" applyFont="0" applyAlignment="0" applyProtection="0"/>
    <xf numFmtId="0" fontId="62" fillId="31" borderId="18" applyNumberFormat="0" applyFont="0" applyAlignment="0" applyProtection="0"/>
    <xf numFmtId="0" fontId="63" fillId="31" borderId="18" applyNumberFormat="0" applyFont="0" applyAlignment="0" applyProtection="0"/>
    <xf numFmtId="0" fontId="62" fillId="31" borderId="18" applyNumberFormat="0" applyFont="0" applyAlignment="0" applyProtection="0"/>
    <xf numFmtId="0" fontId="63" fillId="31" borderId="18" applyNumberFormat="0" applyFont="0" applyAlignment="0" applyProtection="0"/>
    <xf numFmtId="0" fontId="17" fillId="31" borderId="18" applyNumberFormat="0" applyFont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60" fillId="0" borderId="0"/>
    <xf numFmtId="9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9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62" fillId="31" borderId="18" applyNumberFormat="0" applyFont="0" applyAlignment="0" applyProtection="0"/>
    <xf numFmtId="0" fontId="63" fillId="31" borderId="18" applyNumberFormat="0" applyFont="0" applyAlignment="0" applyProtection="0"/>
    <xf numFmtId="0" fontId="62" fillId="31" borderId="18" applyNumberFormat="0" applyFont="0" applyAlignment="0" applyProtection="0"/>
    <xf numFmtId="0" fontId="63" fillId="31" borderId="18" applyNumberFormat="0" applyFont="0" applyAlignment="0" applyProtection="0"/>
    <xf numFmtId="0" fontId="62" fillId="31" borderId="18" applyNumberFormat="0" applyFont="0" applyAlignment="0" applyProtection="0"/>
    <xf numFmtId="0" fontId="63" fillId="31" borderId="18" applyNumberFormat="0" applyFont="0" applyAlignment="0" applyProtection="0"/>
    <xf numFmtId="0" fontId="62" fillId="31" borderId="18" applyNumberFormat="0" applyFont="0" applyAlignment="0" applyProtection="0"/>
    <xf numFmtId="0" fontId="63" fillId="31" borderId="18" applyNumberFormat="0" applyFont="0" applyAlignment="0" applyProtection="0"/>
    <xf numFmtId="0" fontId="62" fillId="31" borderId="18" applyNumberFormat="0" applyFont="0" applyAlignment="0" applyProtection="0"/>
    <xf numFmtId="0" fontId="63" fillId="31" borderId="18" applyNumberFormat="0" applyFont="0" applyAlignment="0" applyProtection="0"/>
    <xf numFmtId="0" fontId="62" fillId="31" borderId="18" applyNumberFormat="0" applyFont="0" applyAlignment="0" applyProtection="0"/>
    <xf numFmtId="0" fontId="63" fillId="31" borderId="18" applyNumberFormat="0" applyFont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2" fillId="31" borderId="18" applyNumberFormat="0" applyFont="0" applyAlignment="0" applyProtection="0"/>
    <xf numFmtId="0" fontId="63" fillId="31" borderId="18" applyNumberFormat="0" applyFont="0" applyAlignment="0" applyProtection="0"/>
    <xf numFmtId="0" fontId="62" fillId="31" borderId="18" applyNumberFormat="0" applyFont="0" applyAlignment="0" applyProtection="0"/>
    <xf numFmtId="0" fontId="63" fillId="31" borderId="18" applyNumberFormat="0" applyFont="0" applyAlignment="0" applyProtection="0"/>
    <xf numFmtId="0" fontId="62" fillId="31" borderId="18" applyNumberFormat="0" applyFont="0" applyAlignment="0" applyProtection="0"/>
    <xf numFmtId="0" fontId="63" fillId="31" borderId="18" applyNumberFormat="0" applyFont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0" fontId="72" fillId="29" borderId="14" applyNumberFormat="0" applyAlignment="0" applyProtection="0"/>
    <xf numFmtId="0" fontId="62" fillId="45" borderId="0" applyNumberFormat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62" fillId="0" borderId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16" fillId="0" borderId="21" applyNumberFormat="0" applyFill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62" fillId="45" borderId="0" applyNumberFormat="0" applyBorder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62" fillId="41" borderId="0" applyNumberFormat="0" applyBorder="0" applyAlignment="0" applyProtection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62" fillId="37" borderId="0" applyNumberFormat="0" applyBorder="0" applyAlignment="0" applyProtection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62" fillId="33" borderId="0" applyNumberFormat="0" applyBorder="0" applyAlignment="0" applyProtection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37" fillId="0" borderId="19" applyNumberFormat="0" applyFill="0" applyAlignment="0" applyProtection="0"/>
    <xf numFmtId="0" fontId="4" fillId="0" borderId="0"/>
    <xf numFmtId="0" fontId="37" fillId="0" borderId="19" applyNumberFormat="0" applyFill="0" applyAlignment="0" applyProtection="0"/>
    <xf numFmtId="0" fontId="4" fillId="0" borderId="0"/>
    <xf numFmtId="0" fontId="37" fillId="0" borderId="19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43" fontId="9" fillId="0" borderId="0" applyFill="0" applyBorder="0" applyAlignment="0" applyProtection="0"/>
    <xf numFmtId="0" fontId="28" fillId="0" borderId="22" applyNumberFormat="0" applyFill="0" applyAlignment="0" applyProtection="0"/>
    <xf numFmtId="0" fontId="4" fillId="0" borderId="0"/>
    <xf numFmtId="0" fontId="60" fillId="0" borderId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62" fillId="45" borderId="0" applyNumberFormat="0" applyBorder="0" applyAlignment="0" applyProtection="0"/>
    <xf numFmtId="0" fontId="62" fillId="41" borderId="0" applyNumberFormat="0" applyBorder="0" applyAlignment="0" applyProtection="0"/>
    <xf numFmtId="0" fontId="62" fillId="37" borderId="0" applyNumberFormat="0" applyBorder="0" applyAlignment="0" applyProtection="0"/>
    <xf numFmtId="0" fontId="62" fillId="33" borderId="0" applyNumberFormat="0" applyBorder="0" applyAlignment="0" applyProtection="0"/>
    <xf numFmtId="43" fontId="9" fillId="0" borderId="0" applyFont="0" applyFill="0" applyBorder="0" applyAlignment="0" applyProtection="0"/>
    <xf numFmtId="0" fontId="62" fillId="41" borderId="0" applyNumberFormat="0" applyBorder="0" applyAlignment="0" applyProtection="0"/>
    <xf numFmtId="0" fontId="62" fillId="37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37" fillId="0" borderId="19" applyNumberFormat="0" applyFill="0" applyAlignment="0" applyProtection="0"/>
    <xf numFmtId="0" fontId="62" fillId="33" borderId="0" applyNumberFormat="0" applyBorder="0" applyAlignment="0" applyProtection="0"/>
    <xf numFmtId="0" fontId="62" fillId="45" borderId="0" applyNumberFormat="0" applyBorder="0" applyAlignment="0" applyProtection="0"/>
    <xf numFmtId="0" fontId="62" fillId="41" borderId="0" applyNumberFormat="0" applyBorder="0" applyAlignment="0" applyProtection="0"/>
    <xf numFmtId="0" fontId="62" fillId="33" borderId="0" applyNumberFormat="0" applyBorder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62" fillId="41" borderId="0" applyNumberFormat="0" applyBorder="0" applyAlignment="0" applyProtection="0"/>
    <xf numFmtId="0" fontId="37" fillId="0" borderId="19" applyNumberFormat="0" applyFill="0" applyAlignment="0" applyProtection="0"/>
    <xf numFmtId="0" fontId="62" fillId="33" borderId="0" applyNumberFormat="0" applyBorder="0" applyAlignment="0" applyProtection="0"/>
    <xf numFmtId="0" fontId="37" fillId="0" borderId="19" applyNumberFormat="0" applyFill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5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37" fillId="0" borderId="19" applyNumberFormat="0" applyFill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45" borderId="0" applyNumberFormat="0" applyBorder="0" applyAlignment="0" applyProtection="0"/>
    <xf numFmtId="0" fontId="62" fillId="41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33" borderId="0" applyNumberFormat="0" applyBorder="0" applyAlignment="0" applyProtection="0"/>
    <xf numFmtId="0" fontId="37" fillId="0" borderId="19" applyNumberFormat="0" applyFill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37" fillId="0" borderId="19" applyNumberFormat="0" applyFill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37" fillId="0" borderId="19" applyNumberFormat="0" applyFill="0" applyAlignment="0" applyProtection="0"/>
    <xf numFmtId="0" fontId="62" fillId="33" borderId="0" applyNumberFormat="0" applyBorder="0" applyAlignment="0" applyProtection="0"/>
    <xf numFmtId="0" fontId="62" fillId="45" borderId="0" applyNumberFormat="0" applyBorder="0" applyAlignment="0" applyProtection="0"/>
    <xf numFmtId="0" fontId="37" fillId="0" borderId="19" applyNumberFormat="0" applyFill="0" applyAlignment="0" applyProtection="0"/>
    <xf numFmtId="0" fontId="62" fillId="33" borderId="0" applyNumberFormat="0" applyBorder="0" applyAlignment="0" applyProtection="0"/>
    <xf numFmtId="0" fontId="62" fillId="45" borderId="0" applyNumberFormat="0" applyBorder="0" applyAlignment="0" applyProtection="0"/>
    <xf numFmtId="0" fontId="37" fillId="0" borderId="19" applyNumberFormat="0" applyFill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5" borderId="0" applyNumberFormat="0" applyBorder="0" applyAlignment="0" applyProtection="0"/>
    <xf numFmtId="0" fontId="37" fillId="0" borderId="19" applyNumberFormat="0" applyFill="0" applyAlignment="0" applyProtection="0"/>
    <xf numFmtId="0" fontId="62" fillId="33" borderId="0" applyNumberFormat="0" applyBorder="0" applyAlignment="0" applyProtection="0"/>
    <xf numFmtId="0" fontId="37" fillId="0" borderId="19" applyNumberFormat="0" applyFill="0" applyAlignment="0" applyProtection="0"/>
    <xf numFmtId="0" fontId="17" fillId="6" borderId="4" applyNumberFormat="0" applyFont="0" applyAlignment="0" applyProtection="0"/>
    <xf numFmtId="0" fontId="62" fillId="41" borderId="0" applyNumberFormat="0" applyBorder="0" applyAlignment="0" applyProtection="0"/>
    <xf numFmtId="0" fontId="62" fillId="37" borderId="0" applyNumberFormat="0" applyBorder="0" applyAlignment="0" applyProtection="0"/>
    <xf numFmtId="0" fontId="17" fillId="6" borderId="4" applyNumberFormat="0" applyFont="0" applyAlignment="0" applyProtection="0"/>
    <xf numFmtId="0" fontId="62" fillId="45" borderId="0" applyNumberFormat="0" applyBorder="0" applyAlignment="0" applyProtection="0"/>
    <xf numFmtId="0" fontId="37" fillId="0" borderId="19" applyNumberFormat="0" applyFill="0" applyAlignment="0" applyProtection="0"/>
    <xf numFmtId="0" fontId="62" fillId="33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1" borderId="0" applyNumberFormat="0" applyBorder="0" applyAlignment="0" applyProtection="0"/>
    <xf numFmtId="0" fontId="62" fillId="37" borderId="0" applyNumberFormat="0" applyBorder="0" applyAlignment="0" applyProtection="0"/>
    <xf numFmtId="0" fontId="37" fillId="0" borderId="19" applyNumberFormat="0" applyFill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41" borderId="0" applyNumberFormat="0" applyBorder="0" applyAlignment="0" applyProtection="0"/>
    <xf numFmtId="0" fontId="62" fillId="33" borderId="0" applyNumberFormat="0" applyBorder="0" applyAlignment="0" applyProtection="0"/>
    <xf numFmtId="0" fontId="37" fillId="0" borderId="19" applyNumberFormat="0" applyFill="0" applyAlignment="0" applyProtection="0"/>
    <xf numFmtId="0" fontId="62" fillId="37" borderId="0" applyNumberFormat="0" applyBorder="0" applyAlignment="0" applyProtection="0"/>
    <xf numFmtId="0" fontId="62" fillId="45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33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41" borderId="0" applyNumberFormat="0" applyBorder="0" applyAlignment="0" applyProtection="0"/>
    <xf numFmtId="0" fontId="62" fillId="37" borderId="0" applyNumberFormat="0" applyBorder="0" applyAlignment="0" applyProtection="0"/>
    <xf numFmtId="44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62" fillId="33" borderId="0" applyNumberFormat="0" applyBorder="0" applyAlignment="0" applyProtection="0"/>
    <xf numFmtId="43" fontId="9" fillId="0" borderId="0" applyFont="0" applyFill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9" fontId="9" fillId="0" borderId="0" applyFill="0" applyBorder="0" applyAlignment="0" applyProtection="0"/>
    <xf numFmtId="0" fontId="17" fillId="6" borderId="4" applyNumberFormat="0" applyFont="0" applyAlignment="0" applyProtection="0"/>
    <xf numFmtId="9" fontId="8" fillId="0" borderId="0" applyFont="0" applyFill="0" applyBorder="0" applyAlignment="0" applyProtection="0"/>
    <xf numFmtId="9" fontId="9" fillId="0" borderId="0" applyFill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9" fontId="4" fillId="0" borderId="0" applyFont="0" applyFill="0" applyBorder="0" applyAlignment="0" applyProtection="0"/>
    <xf numFmtId="9" fontId="9" fillId="0" borderId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77" fillId="29" borderId="15" applyNumberFormat="0" applyAlignment="0" applyProtection="0"/>
    <xf numFmtId="0" fontId="77" fillId="29" borderId="1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77" fillId="29" borderId="1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77" fillId="29" borderId="15" applyNumberFormat="0" applyAlignment="0" applyProtection="0"/>
    <xf numFmtId="0" fontId="77" fillId="29" borderId="15" applyNumberFormat="0" applyAlignment="0" applyProtection="0"/>
    <xf numFmtId="0" fontId="77" fillId="29" borderId="15" applyNumberFormat="0" applyAlignment="0" applyProtection="0"/>
    <xf numFmtId="0" fontId="25" fillId="56" borderId="5" applyNumberFormat="0" applyAlignment="0" applyProtection="0"/>
    <xf numFmtId="0" fontId="77" fillId="29" borderId="15" applyNumberFormat="0" applyAlignment="0" applyProtection="0"/>
    <xf numFmtId="9" fontId="4" fillId="0" borderId="0" applyFont="0" applyFill="0" applyBorder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37" fillId="0" borderId="19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28" fillId="0" borderId="22" applyNumberFormat="0" applyFill="0" applyAlignment="0" applyProtection="0"/>
    <xf numFmtId="0" fontId="37" fillId="0" borderId="19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62" fillId="45" borderId="0" applyNumberFormat="0" applyBorder="0" applyAlignment="0" applyProtection="0"/>
    <xf numFmtId="0" fontId="62" fillId="33" borderId="0" applyNumberFormat="0" applyBorder="0" applyAlignment="0" applyProtection="0"/>
    <xf numFmtId="0" fontId="4" fillId="0" borderId="0"/>
    <xf numFmtId="0" fontId="62" fillId="49" borderId="0" applyNumberFormat="0" applyBorder="0" applyAlignment="0" applyProtection="0"/>
    <xf numFmtId="0" fontId="4" fillId="0" borderId="0"/>
    <xf numFmtId="0" fontId="62" fillId="5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62" fillId="31" borderId="1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63" fillId="31" borderId="18" applyNumberFormat="0" applyFont="0" applyAlignment="0" applyProtection="0"/>
    <xf numFmtId="0" fontId="63" fillId="31" borderId="18" applyNumberFormat="0" applyFont="0" applyAlignment="0" applyProtection="0"/>
    <xf numFmtId="0" fontId="17" fillId="2" borderId="0" applyNumberFormat="0" applyBorder="0" applyAlignment="0" applyProtection="0"/>
    <xf numFmtId="43" fontId="4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2" borderId="0" applyNumberFormat="0" applyBorder="0" applyAlignment="0" applyProtection="0"/>
    <xf numFmtId="0" fontId="17" fillId="4" borderId="0" applyNumberFormat="0" applyBorder="0" applyAlignment="0" applyProtection="0"/>
    <xf numFmtId="0" fontId="62" fillId="37" borderId="0" applyNumberFormat="0" applyBorder="0" applyAlignment="0" applyProtection="0"/>
    <xf numFmtId="0" fontId="17" fillId="4" borderId="0" applyNumberFormat="0" applyBorder="0" applyAlignment="0" applyProtection="0"/>
    <xf numFmtId="0" fontId="4" fillId="0" borderId="0"/>
    <xf numFmtId="0" fontId="62" fillId="37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7" fillId="4" borderId="0" applyNumberFormat="0" applyBorder="0" applyAlignment="0" applyProtection="0"/>
    <xf numFmtId="0" fontId="67" fillId="0" borderId="20" applyNumberFormat="0" applyFill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4" borderId="0" applyNumberFormat="0" applyBorder="0" applyAlignment="0" applyProtection="0"/>
    <xf numFmtId="0" fontId="62" fillId="41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62" fillId="45" borderId="0" applyNumberFormat="0" applyBorder="0" applyAlignment="0" applyProtection="0"/>
    <xf numFmtId="43" fontId="4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9" fillId="2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175" fontId="9" fillId="0" borderId="0" applyFill="0" applyBorder="0" applyAlignment="0" applyProtection="0"/>
    <xf numFmtId="177" fontId="9" fillId="0" borderId="0" applyFill="0" applyBorder="0" applyAlignment="0" applyProtection="0"/>
    <xf numFmtId="0" fontId="17" fillId="0" borderId="0"/>
    <xf numFmtId="0" fontId="62" fillId="37" borderId="0" applyNumberFormat="0" applyBorder="0" applyAlignment="0" applyProtection="0"/>
    <xf numFmtId="0" fontId="9" fillId="4" borderId="0" applyNumberFormat="0" applyBorder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62" fillId="54" borderId="0" applyNumberFormat="0" applyBorder="0" applyAlignment="0" applyProtection="0"/>
    <xf numFmtId="0" fontId="47" fillId="29" borderId="15" applyNumberFormat="0" applyAlignment="0" applyProtection="0"/>
    <xf numFmtId="0" fontId="51" fillId="0" borderId="0" applyNumberFormat="0" applyFill="0" applyBorder="0" applyAlignment="0" applyProtection="0"/>
    <xf numFmtId="0" fontId="4" fillId="31" borderId="18" applyNumberFormat="0" applyFont="0" applyAlignment="0" applyProtection="0"/>
    <xf numFmtId="0" fontId="52" fillId="0" borderId="0" applyNumberFormat="0" applyFill="0" applyBorder="0" applyAlignment="0" applyProtection="0"/>
    <xf numFmtId="0" fontId="53" fillId="0" borderId="19" applyNumberFormat="0" applyFill="0" applyAlignment="0" applyProtection="0"/>
    <xf numFmtId="43" fontId="4" fillId="0" borderId="0" applyFont="0" applyFill="0" applyBorder="0" applyAlignment="0" applyProtection="0"/>
    <xf numFmtId="0" fontId="17" fillId="6" borderId="4" applyNumberFormat="0" applyFont="0" applyAlignment="0" applyProtection="0"/>
    <xf numFmtId="0" fontId="62" fillId="42" borderId="0" applyNumberFormat="0" applyBorder="0" applyAlignment="0" applyProtection="0"/>
    <xf numFmtId="0" fontId="17" fillId="6" borderId="4" applyNumberFormat="0" applyFont="0" applyAlignment="0" applyProtection="0"/>
    <xf numFmtId="0" fontId="25" fillId="56" borderId="5" applyNumberFormat="0" applyAlignment="0" applyProtection="0"/>
    <xf numFmtId="0" fontId="62" fillId="37" borderId="0" applyNumberFormat="0" applyBorder="0" applyAlignment="0" applyProtection="0"/>
    <xf numFmtId="0" fontId="25" fillId="56" borderId="5" applyNumberFormat="0" applyAlignment="0" applyProtection="0"/>
    <xf numFmtId="0" fontId="4" fillId="0" borderId="0"/>
    <xf numFmtId="0" fontId="70" fillId="52" borderId="0" applyNumberFormat="0" applyBorder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70" fillId="43" borderId="0" applyNumberFormat="0" applyBorder="0" applyAlignment="0" applyProtection="0"/>
    <xf numFmtId="0" fontId="63" fillId="31" borderId="18" applyNumberFormat="0" applyFont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4" applyNumberFormat="0" applyFont="0" applyAlignment="0" applyProtection="0"/>
    <xf numFmtId="0" fontId="9" fillId="4" borderId="0" applyNumberFormat="0" applyBorder="0" applyAlignment="0" applyProtection="0"/>
    <xf numFmtId="43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78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62" fillId="37" borderId="0" applyNumberFormat="0" applyBorder="0" applyAlignment="0" applyProtection="0"/>
    <xf numFmtId="0" fontId="67" fillId="0" borderId="20" applyNumberFormat="0" applyFill="0" applyAlignment="0" applyProtection="0"/>
    <xf numFmtId="0" fontId="4" fillId="0" borderId="0"/>
    <xf numFmtId="0" fontId="67" fillId="0" borderId="20" applyNumberFormat="0" applyFill="0" applyAlignment="0" applyProtection="0"/>
    <xf numFmtId="0" fontId="78" fillId="0" borderId="0" applyNumberFormat="0" applyFill="0" applyBorder="0" applyAlignment="0" applyProtection="0"/>
    <xf numFmtId="0" fontId="4" fillId="0" borderId="0"/>
    <xf numFmtId="0" fontId="77" fillId="29" borderId="15" applyNumberFormat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17" fillId="6" borderId="4" applyNumberFormat="0" applyFont="0" applyAlignment="0" applyProtection="0"/>
    <xf numFmtId="0" fontId="4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33" borderId="0" applyNumberFormat="0" applyBorder="0" applyAlignment="0" applyProtection="0"/>
    <xf numFmtId="0" fontId="9" fillId="0" borderId="0"/>
    <xf numFmtId="177" fontId="9" fillId="0" borderId="0" applyFill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0" borderId="0"/>
    <xf numFmtId="0" fontId="62" fillId="41" borderId="0" applyNumberFormat="0" applyBorder="0" applyAlignment="0" applyProtection="0"/>
    <xf numFmtId="0" fontId="17" fillId="6" borderId="4" applyNumberFormat="0" applyFont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6" borderId="4" applyNumberFormat="0" applyFont="0" applyAlignment="0" applyProtection="0"/>
    <xf numFmtId="0" fontId="16" fillId="0" borderId="21" applyNumberFormat="0" applyFill="0" applyAlignment="0" applyProtection="0"/>
    <xf numFmtId="0" fontId="17" fillId="6" borderId="4" applyNumberFormat="0" applyFont="0" applyAlignment="0" applyProtection="0"/>
    <xf numFmtId="9" fontId="9" fillId="0" borderId="0" applyFont="0" applyFill="0" applyBorder="0" applyAlignment="0" applyProtection="0"/>
    <xf numFmtId="0" fontId="63" fillId="31" borderId="18" applyNumberFormat="0" applyFont="0" applyAlignment="0" applyProtection="0"/>
    <xf numFmtId="43" fontId="9" fillId="0" borderId="0" applyFont="0" applyFill="0" applyBorder="0" applyAlignment="0" applyProtection="0"/>
    <xf numFmtId="0" fontId="63" fillId="31" borderId="18" applyNumberFormat="0" applyFont="0" applyAlignment="0" applyProtection="0"/>
    <xf numFmtId="9" fontId="9" fillId="0" borderId="0" applyFont="0" applyFill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74" fillId="28" borderId="14" applyNumberFormat="0" applyAlignment="0" applyProtection="0"/>
    <xf numFmtId="43" fontId="4" fillId="0" borderId="0" applyFont="0" applyFill="0" applyBorder="0" applyAlignment="0" applyProtection="0"/>
    <xf numFmtId="0" fontId="63" fillId="3" borderId="0" applyNumberFormat="0" applyBorder="0" applyAlignment="0" applyProtection="0"/>
    <xf numFmtId="0" fontId="70" fillId="47" borderId="0" applyNumberFormat="0" applyBorder="0" applyAlignment="0" applyProtection="0"/>
    <xf numFmtId="0" fontId="70" fillId="32" borderId="0" applyNumberFormat="0" applyBorder="0" applyAlignment="0" applyProtection="0"/>
    <xf numFmtId="0" fontId="63" fillId="3" borderId="0" applyNumberFormat="0" applyBorder="0" applyAlignment="0" applyProtection="0"/>
    <xf numFmtId="0" fontId="4" fillId="0" borderId="0" applyFont="0" applyFill="0" applyBorder="0" applyAlignment="0" applyProtection="0"/>
    <xf numFmtId="0" fontId="9" fillId="0" borderId="0"/>
    <xf numFmtId="0" fontId="62" fillId="45" borderId="0" applyNumberFormat="0" applyBorder="0" applyAlignment="0" applyProtection="0"/>
    <xf numFmtId="43" fontId="9" fillId="0" borderId="0" applyFill="0" applyBorder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16" fillId="0" borderId="21" applyNumberFormat="0" applyFill="0" applyAlignment="0" applyProtection="0"/>
    <xf numFmtId="0" fontId="28" fillId="0" borderId="22" applyNumberFormat="0" applyFill="0" applyAlignment="0" applyProtection="0"/>
    <xf numFmtId="0" fontId="67" fillId="0" borderId="20" applyNumberFormat="0" applyFill="0" applyAlignment="0" applyProtection="0"/>
    <xf numFmtId="0" fontId="63" fillId="5" borderId="0" applyNumberFormat="0" applyBorder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3" fillId="5" borderId="0" applyNumberFormat="0" applyBorder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3" fillId="5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2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0" fillId="32" borderId="0" applyNumberFormat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4" fontId="4" fillId="0" borderId="0" applyFont="0" applyFill="0" applyBorder="0" applyAlignment="0" applyProtection="0"/>
    <xf numFmtId="176" fontId="9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17" fillId="0" borderId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0" borderId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0" borderId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33" borderId="0" applyNumberFormat="0" applyBorder="0" applyAlignment="0" applyProtection="0"/>
    <xf numFmtId="0" fontId="17" fillId="6" borderId="4" applyNumberFormat="0" applyFont="0" applyAlignment="0" applyProtection="0"/>
    <xf numFmtId="0" fontId="62" fillId="33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9" fontId="9" fillId="0" borderId="0" applyFill="0" applyBorder="0" applyAlignment="0" applyProtection="0"/>
    <xf numFmtId="0" fontId="17" fillId="0" borderId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17" fillId="0" borderId="0"/>
    <xf numFmtId="0" fontId="25" fillId="56" borderId="5" applyNumberFormat="0" applyAlignment="0" applyProtection="0"/>
    <xf numFmtId="0" fontId="25" fillId="56" borderId="5" applyNumberFormat="0" applyAlignment="0" applyProtection="0"/>
    <xf numFmtId="0" fontId="17" fillId="0" borderId="0"/>
    <xf numFmtId="0" fontId="62" fillId="33" borderId="0" applyNumberFormat="0" applyBorder="0" applyAlignment="0" applyProtection="0"/>
    <xf numFmtId="0" fontId="25" fillId="56" borderId="5" applyNumberFormat="0" applyAlignment="0" applyProtection="0"/>
    <xf numFmtId="0" fontId="17" fillId="0" borderId="0"/>
    <xf numFmtId="0" fontId="25" fillId="56" borderId="5" applyNumberFormat="0" applyAlignment="0" applyProtection="0"/>
    <xf numFmtId="0" fontId="25" fillId="56" borderId="5" applyNumberFormat="0" applyAlignment="0" applyProtection="0"/>
    <xf numFmtId="0" fontId="17" fillId="0" borderId="0"/>
    <xf numFmtId="0" fontId="25" fillId="56" borderId="5" applyNumberFormat="0" applyAlignment="0" applyProtection="0"/>
    <xf numFmtId="0" fontId="25" fillId="56" borderId="5" applyNumberFormat="0" applyAlignment="0" applyProtection="0"/>
    <xf numFmtId="0" fontId="17" fillId="0" borderId="0"/>
    <xf numFmtId="0" fontId="77" fillId="29" borderId="15" applyNumberFormat="0" applyAlignment="0" applyProtection="0"/>
    <xf numFmtId="0" fontId="25" fillId="56" borderId="5" applyNumberFormat="0" applyAlignment="0" applyProtection="0"/>
    <xf numFmtId="0" fontId="17" fillId="0" borderId="0"/>
    <xf numFmtId="0" fontId="25" fillId="56" borderId="5" applyNumberFormat="0" applyAlignment="0" applyProtection="0"/>
    <xf numFmtId="0" fontId="25" fillId="56" borderId="5" applyNumberFormat="0" applyAlignment="0" applyProtection="0"/>
    <xf numFmtId="0" fontId="17" fillId="0" borderId="0"/>
    <xf numFmtId="0" fontId="25" fillId="56" borderId="5" applyNumberFormat="0" applyAlignment="0" applyProtection="0"/>
    <xf numFmtId="0" fontId="25" fillId="56" borderId="5" applyNumberFormat="0" applyAlignment="0" applyProtection="0"/>
    <xf numFmtId="0" fontId="17" fillId="0" borderId="0"/>
    <xf numFmtId="0" fontId="25" fillId="56" borderId="5" applyNumberFormat="0" applyAlignment="0" applyProtection="0"/>
    <xf numFmtId="0" fontId="17" fillId="0" borderId="0"/>
    <xf numFmtId="0" fontId="25" fillId="56" borderId="5" applyNumberFormat="0" applyAlignment="0" applyProtection="0"/>
    <xf numFmtId="0" fontId="25" fillId="56" borderId="5" applyNumberFormat="0" applyAlignment="0" applyProtection="0"/>
    <xf numFmtId="0" fontId="17" fillId="0" borderId="0"/>
    <xf numFmtId="0" fontId="25" fillId="56" borderId="5" applyNumberFormat="0" applyAlignment="0" applyProtection="0"/>
    <xf numFmtId="0" fontId="77" fillId="29" borderId="15" applyNumberFormat="0" applyAlignment="0" applyProtection="0"/>
    <xf numFmtId="0" fontId="17" fillId="0" borderId="0"/>
    <xf numFmtId="0" fontId="25" fillId="56" borderId="5" applyNumberFormat="0" applyAlignment="0" applyProtection="0"/>
    <xf numFmtId="0" fontId="25" fillId="56" borderId="5" applyNumberFormat="0" applyAlignment="0" applyProtection="0"/>
    <xf numFmtId="0" fontId="17" fillId="0" borderId="0"/>
    <xf numFmtId="0" fontId="77" fillId="29" borderId="15" applyNumberFormat="0" applyAlignment="0" applyProtection="0"/>
    <xf numFmtId="0" fontId="67" fillId="0" borderId="20" applyNumberFormat="0" applyFill="0" applyAlignment="0" applyProtection="0"/>
    <xf numFmtId="0" fontId="17" fillId="0" borderId="0"/>
    <xf numFmtId="0" fontId="77" fillId="29" borderId="15" applyNumberFormat="0" applyAlignment="0" applyProtection="0"/>
    <xf numFmtId="0" fontId="67" fillId="0" borderId="20" applyNumberFormat="0" applyFill="0" applyAlignment="0" applyProtection="0"/>
    <xf numFmtId="0" fontId="17" fillId="0" borderId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17" fillId="0" borderId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17" fillId="0" borderId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17" fillId="0" borderId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17" fillId="0" borderId="0"/>
    <xf numFmtId="0" fontId="67" fillId="0" borderId="20" applyNumberFormat="0" applyFill="0" applyAlignment="0" applyProtection="0"/>
    <xf numFmtId="0" fontId="68" fillId="0" borderId="0" applyNumberFormat="0" applyFill="0" applyBorder="0" applyAlignment="0" applyProtection="0"/>
    <xf numFmtId="0" fontId="17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0" fontId="68" fillId="0" borderId="0" applyNumberFormat="0" applyFill="0" applyBorder="0" applyAlignment="0" applyProtection="0"/>
    <xf numFmtId="0" fontId="69" fillId="0" borderId="7" applyNumberFormat="0" applyFill="0" applyAlignment="0" applyProtection="0"/>
    <xf numFmtId="0" fontId="17" fillId="0" borderId="0"/>
    <xf numFmtId="0" fontId="68" fillId="0" borderId="0" applyNumberFormat="0" applyFill="0" applyBorder="0" applyAlignment="0" applyProtection="0"/>
    <xf numFmtId="0" fontId="69" fillId="0" borderId="7" applyNumberFormat="0" applyFill="0" applyAlignment="0" applyProtection="0"/>
    <xf numFmtId="0" fontId="17" fillId="0" borderId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17" fillId="0" borderId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17" fillId="0" borderId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17" fillId="0" borderId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17" fillId="0" borderId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17" fillId="0" borderId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17" fillId="0" borderId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17" fillId="0" borderId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17" fillId="0" borderId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17" fillId="0" borderId="0"/>
    <xf numFmtId="0" fontId="69" fillId="0" borderId="7" applyNumberFormat="0" applyFill="0" applyAlignment="0" applyProtection="0"/>
    <xf numFmtId="0" fontId="69" fillId="0" borderId="7" applyNumberFormat="0" applyFill="0" applyAlignment="0" applyProtection="0"/>
    <xf numFmtId="0" fontId="17" fillId="0" borderId="0"/>
    <xf numFmtId="0" fontId="69" fillId="0" borderId="7" applyNumberFormat="0" applyFill="0" applyAlignment="0" applyProtection="0"/>
    <xf numFmtId="0" fontId="68" fillId="0" borderId="0" applyNumberFormat="0" applyFill="0" applyBorder="0" applyAlignment="0" applyProtection="0"/>
    <xf numFmtId="0" fontId="17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0" fontId="68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17" fillId="0" borderId="0"/>
    <xf numFmtId="0" fontId="68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17" fillId="0" borderId="0"/>
    <xf numFmtId="0" fontId="16" fillId="0" borderId="21" applyNumberFormat="0" applyFill="0" applyAlignment="0" applyProtection="0"/>
    <xf numFmtId="0" fontId="17" fillId="0" borderId="0"/>
    <xf numFmtId="0" fontId="16" fillId="0" borderId="21" applyNumberFormat="0" applyFill="0" applyAlignment="0" applyProtection="0"/>
    <xf numFmtId="9" fontId="9" fillId="0" borderId="0" applyFont="0" applyFill="0" applyBorder="0" applyAlignment="0" applyProtection="0"/>
    <xf numFmtId="0" fontId="17" fillId="0" borderId="0"/>
    <xf numFmtId="9" fontId="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6" borderId="4" applyNumberFormat="0" applyFont="0" applyAlignment="0" applyProtection="0"/>
    <xf numFmtId="0" fontId="17" fillId="0" borderId="0"/>
    <xf numFmtId="0" fontId="25" fillId="56" borderId="5" applyNumberFormat="0" applyAlignment="0" applyProtection="0"/>
    <xf numFmtId="0" fontId="17" fillId="0" borderId="0"/>
    <xf numFmtId="0" fontId="17" fillId="0" borderId="0"/>
    <xf numFmtId="0" fontId="17" fillId="0" borderId="0"/>
    <xf numFmtId="0" fontId="17" fillId="6" borderId="4" applyNumberFormat="0" applyFont="0" applyAlignment="0" applyProtection="0"/>
    <xf numFmtId="0" fontId="17" fillId="0" borderId="0"/>
    <xf numFmtId="0" fontId="25" fillId="56" borderId="5" applyNumberFormat="0" applyAlignment="0" applyProtection="0"/>
    <xf numFmtId="9" fontId="4" fillId="0" borderId="0" applyFont="0" applyFill="0" applyBorder="0" applyAlignment="0" applyProtection="0"/>
    <xf numFmtId="0" fontId="17" fillId="0" borderId="0"/>
    <xf numFmtId="0" fontId="62" fillId="31" borderId="18" applyNumberFormat="0" applyFont="0" applyAlignment="0" applyProtection="0"/>
    <xf numFmtId="0" fontId="17" fillId="0" borderId="0"/>
    <xf numFmtId="43" fontId="4" fillId="0" borderId="0" applyFont="0" applyFill="0" applyBorder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0" borderId="0"/>
    <xf numFmtId="0" fontId="67" fillId="0" borderId="20" applyNumberFormat="0" applyFill="0" applyAlignment="0" applyProtection="0"/>
    <xf numFmtId="0" fontId="17" fillId="0" borderId="0"/>
    <xf numFmtId="0" fontId="62" fillId="31" borderId="18" applyNumberFormat="0" applyFont="0" applyAlignment="0" applyProtection="0"/>
    <xf numFmtId="0" fontId="17" fillId="0" borderId="0"/>
    <xf numFmtId="0" fontId="17" fillId="6" borderId="4" applyNumberFormat="0" applyFont="0" applyAlignment="0" applyProtection="0"/>
    <xf numFmtId="0" fontId="62" fillId="53" borderId="0" applyNumberFormat="0" applyBorder="0" applyAlignment="0" applyProtection="0"/>
    <xf numFmtId="0" fontId="17" fillId="0" borderId="0"/>
    <xf numFmtId="0" fontId="62" fillId="46" borderId="0" applyNumberFormat="0" applyBorder="0" applyAlignment="0" applyProtection="0"/>
    <xf numFmtId="0" fontId="17" fillId="0" borderId="0"/>
    <xf numFmtId="0" fontId="62" fillId="50" borderId="0" applyNumberFormat="0" applyBorder="0" applyAlignment="0" applyProtection="0"/>
    <xf numFmtId="0" fontId="62" fillId="41" borderId="0" applyNumberFormat="0" applyBorder="0" applyAlignment="0" applyProtection="0"/>
    <xf numFmtId="0" fontId="17" fillId="0" borderId="0"/>
    <xf numFmtId="0" fontId="62" fillId="45" borderId="0" applyNumberFormat="0" applyBorder="0" applyAlignment="0" applyProtection="0"/>
    <xf numFmtId="0" fontId="62" fillId="34" borderId="0" applyNumberFormat="0" applyBorder="0" applyAlignment="0" applyProtection="0"/>
    <xf numFmtId="0" fontId="17" fillId="0" borderId="0"/>
    <xf numFmtId="0" fontId="62" fillId="38" borderId="0" applyNumberFormat="0" applyBorder="0" applyAlignment="0" applyProtection="0"/>
    <xf numFmtId="0" fontId="17" fillId="0" borderId="0"/>
    <xf numFmtId="0" fontId="62" fillId="33" borderId="0" applyNumberFormat="0" applyBorder="0" applyAlignment="0" applyProtection="0"/>
    <xf numFmtId="43" fontId="4" fillId="0" borderId="0" applyFont="0" applyFill="0" applyBorder="0" applyAlignment="0" applyProtection="0"/>
    <xf numFmtId="0" fontId="17" fillId="0" borderId="0"/>
    <xf numFmtId="0" fontId="62" fillId="31" borderId="18" applyNumberFormat="0" applyFont="0" applyAlignment="0" applyProtection="0"/>
    <xf numFmtId="0" fontId="67" fillId="0" borderId="20" applyNumberFormat="0" applyFill="0" applyAlignment="0" applyProtection="0"/>
    <xf numFmtId="0" fontId="17" fillId="0" borderId="0"/>
    <xf numFmtId="0" fontId="70" fillId="51" borderId="0" applyNumberFormat="0" applyBorder="0" applyAlignment="0" applyProtection="0"/>
    <xf numFmtId="0" fontId="17" fillId="0" borderId="0"/>
    <xf numFmtId="0" fontId="17" fillId="6" borderId="4" applyNumberFormat="0" applyFont="0" applyAlignment="0" applyProtection="0"/>
    <xf numFmtId="0" fontId="70" fillId="48" borderId="0" applyNumberFormat="0" applyBorder="0" applyAlignment="0" applyProtection="0"/>
    <xf numFmtId="0" fontId="17" fillId="0" borderId="0"/>
    <xf numFmtId="0" fontId="77" fillId="29" borderId="15" applyNumberFormat="0" applyAlignment="0" applyProtection="0"/>
    <xf numFmtId="0" fontId="17" fillId="0" borderId="0"/>
    <xf numFmtId="0" fontId="70" fillId="47" borderId="0" applyNumberFormat="0" applyBorder="0" applyAlignment="0" applyProtection="0"/>
    <xf numFmtId="0" fontId="17" fillId="6" borderId="4" applyNumberFormat="0" applyFont="0" applyAlignment="0" applyProtection="0"/>
    <xf numFmtId="0" fontId="17" fillId="0" borderId="0"/>
    <xf numFmtId="0" fontId="70" fillId="44" borderId="0" applyNumberFormat="0" applyBorder="0" applyAlignment="0" applyProtection="0"/>
    <xf numFmtId="0" fontId="70" fillId="39" borderId="0" applyNumberFormat="0" applyBorder="0" applyAlignment="0" applyProtection="0"/>
    <xf numFmtId="0" fontId="17" fillId="0" borderId="0"/>
    <xf numFmtId="0" fontId="70" fillId="36" borderId="0" applyNumberFormat="0" applyBorder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0" borderId="0"/>
    <xf numFmtId="0" fontId="70" fillId="35" borderId="0" applyNumberFormat="0" applyBorder="0" applyAlignment="0" applyProtection="0"/>
    <xf numFmtId="0" fontId="79" fillId="0" borderId="0" applyNumberFormat="0" applyFill="0" applyBorder="0" applyAlignment="0" applyProtection="0"/>
    <xf numFmtId="0" fontId="17" fillId="0" borderId="0"/>
    <xf numFmtId="0" fontId="70" fillId="32" borderId="0" applyNumberFormat="0" applyBorder="0" applyAlignment="0" applyProtection="0"/>
    <xf numFmtId="0" fontId="73" fillId="0" borderId="16" applyNumberFormat="0" applyFill="0" applyAlignment="0" applyProtection="0"/>
    <xf numFmtId="0" fontId="17" fillId="0" borderId="0"/>
    <xf numFmtId="0" fontId="78" fillId="0" borderId="0" applyNumberFormat="0" applyFill="0" applyBorder="0" applyAlignment="0" applyProtection="0"/>
    <xf numFmtId="0" fontId="77" fillId="29" borderId="15" applyNumberFormat="0" applyAlignment="0" applyProtection="0"/>
    <xf numFmtId="0" fontId="72" fillId="29" borderId="14" applyNumberFormat="0" applyAlignment="0" applyProtection="0"/>
    <xf numFmtId="0" fontId="17" fillId="0" borderId="0"/>
    <xf numFmtId="0" fontId="75" fillId="26" borderId="0" applyNumberFormat="0" applyBorder="0" applyAlignment="0" applyProtection="0"/>
    <xf numFmtId="0" fontId="74" fillId="28" borderId="14" applyNumberFormat="0" applyAlignment="0" applyProtection="0"/>
    <xf numFmtId="0" fontId="71" fillId="25" borderId="0" applyNumberFormat="0" applyBorder="0" applyAlignment="0" applyProtection="0"/>
    <xf numFmtId="0" fontId="17" fillId="0" borderId="0"/>
    <xf numFmtId="0" fontId="41" fillId="0" borderId="11" applyNumberFormat="0" applyFill="0" applyAlignment="0" applyProtection="0"/>
    <xf numFmtId="0" fontId="43" fillId="0" borderId="13" applyNumberFormat="0" applyFill="0" applyAlignment="0" applyProtection="0"/>
    <xf numFmtId="0" fontId="56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0" borderId="0"/>
    <xf numFmtId="0" fontId="62" fillId="37" borderId="0" applyNumberFormat="0" applyBorder="0" applyAlignment="0" applyProtection="0"/>
    <xf numFmtId="0" fontId="62" fillId="53" borderId="0" applyNumberFormat="0" applyBorder="0" applyAlignment="0" applyProtection="0"/>
    <xf numFmtId="0" fontId="4" fillId="0" borderId="0"/>
    <xf numFmtId="0" fontId="17" fillId="6" borderId="4" applyNumberFormat="0" applyFont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6" fillId="0" borderId="21" applyNumberFormat="0" applyFill="0" applyAlignment="0" applyProtection="0"/>
    <xf numFmtId="0" fontId="63" fillId="5" borderId="0" applyNumberFormat="0" applyBorder="0" applyAlignment="0" applyProtection="0"/>
    <xf numFmtId="0" fontId="28" fillId="0" borderId="22" applyNumberFormat="0" applyFill="0" applyAlignment="0" applyProtection="0"/>
    <xf numFmtId="0" fontId="17" fillId="0" borderId="0"/>
    <xf numFmtId="0" fontId="17" fillId="6" borderId="4" applyNumberFormat="0" applyFont="0" applyAlignment="0" applyProtection="0"/>
    <xf numFmtId="0" fontId="4" fillId="0" borderId="0"/>
    <xf numFmtId="0" fontId="62" fillId="37" borderId="0" applyNumberFormat="0" applyBorder="0" applyAlignment="0" applyProtection="0"/>
    <xf numFmtId="0" fontId="17" fillId="6" borderId="4" applyNumberFormat="0" applyFont="0" applyAlignment="0" applyProtection="0"/>
    <xf numFmtId="0" fontId="37" fillId="0" borderId="19" applyNumberFormat="0" applyFill="0" applyAlignment="0" applyProtection="0"/>
    <xf numFmtId="0" fontId="17" fillId="0" borderId="0"/>
    <xf numFmtId="0" fontId="9" fillId="2" borderId="0" applyNumberFormat="0" applyBorder="0" applyAlignment="0" applyProtection="0"/>
    <xf numFmtId="0" fontId="9" fillId="0" borderId="0"/>
    <xf numFmtId="0" fontId="16" fillId="0" borderId="21" applyNumberFormat="0" applyFill="0" applyAlignment="0" applyProtection="0"/>
    <xf numFmtId="0" fontId="9" fillId="0" borderId="0"/>
    <xf numFmtId="176" fontId="9" fillId="0" borderId="0"/>
    <xf numFmtId="0" fontId="28" fillId="0" borderId="22" applyNumberFormat="0" applyFill="0" applyAlignment="0" applyProtection="0"/>
    <xf numFmtId="0" fontId="4" fillId="0" borderId="0"/>
    <xf numFmtId="0" fontId="17" fillId="6" borderId="4" applyNumberFormat="0" applyFont="0" applyAlignment="0" applyProtection="0"/>
    <xf numFmtId="0" fontId="70" fillId="43" borderId="0" applyNumberFormat="0" applyBorder="0" applyAlignment="0" applyProtection="0"/>
    <xf numFmtId="0" fontId="17" fillId="0" borderId="0"/>
    <xf numFmtId="0" fontId="17" fillId="0" borderId="0"/>
    <xf numFmtId="0" fontId="17" fillId="6" borderId="4" applyNumberFormat="0" applyFont="0" applyAlignment="0" applyProtection="0"/>
    <xf numFmtId="0" fontId="16" fillId="0" borderId="21" applyNumberFormat="0" applyFill="0" applyAlignment="0" applyProtection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43" fontId="4" fillId="0" borderId="0" applyFont="0" applyFill="0" applyBorder="0" applyAlignment="0" applyProtection="0"/>
    <xf numFmtId="0" fontId="17" fillId="0" borderId="0"/>
    <xf numFmtId="0" fontId="9" fillId="2" borderId="0" applyNumberFormat="0" applyBorder="0" applyAlignment="0" applyProtection="0"/>
    <xf numFmtId="0" fontId="17" fillId="0" borderId="0"/>
    <xf numFmtId="0" fontId="9" fillId="0" borderId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31" borderId="18" applyNumberFormat="0" applyFont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31" borderId="18" applyNumberFormat="0" applyFont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17" fillId="6" borderId="4" applyNumberFormat="0" applyFont="0" applyAlignment="0" applyProtection="0"/>
    <xf numFmtId="0" fontId="9" fillId="2" borderId="0" applyNumberFormat="0" applyBorder="0" applyAlignment="0" applyProtection="0"/>
    <xf numFmtId="0" fontId="77" fillId="29" borderId="15" applyNumberFormat="0" applyAlignment="0" applyProtection="0"/>
    <xf numFmtId="0" fontId="37" fillId="0" borderId="19" applyNumberFormat="0" applyFill="0" applyAlignment="0" applyProtection="0"/>
    <xf numFmtId="0" fontId="9" fillId="0" borderId="0"/>
    <xf numFmtId="43" fontId="4" fillId="0" borderId="0" applyFont="0" applyFill="0" applyBorder="0" applyAlignment="0" applyProtection="0"/>
    <xf numFmtId="0" fontId="62" fillId="0" borderId="0"/>
    <xf numFmtId="0" fontId="62" fillId="45" borderId="0" applyNumberFormat="0" applyBorder="0" applyAlignment="0" applyProtection="0"/>
    <xf numFmtId="43" fontId="4" fillId="0" borderId="0" applyFont="0" applyFill="0" applyBorder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2" fillId="33" borderId="0" applyNumberFormat="0" applyBorder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4" fillId="0" borderId="0"/>
    <xf numFmtId="0" fontId="4" fillId="0" borderId="0"/>
    <xf numFmtId="0" fontId="67" fillId="0" borderId="20" applyNumberFormat="0" applyFill="0" applyAlignment="0" applyProtection="0"/>
    <xf numFmtId="43" fontId="9" fillId="0" borderId="0" applyFill="0" applyBorder="0" applyAlignment="0" applyProtection="0"/>
    <xf numFmtId="0" fontId="4" fillId="0" borderId="0"/>
    <xf numFmtId="0" fontId="67" fillId="0" borderId="20" applyNumberFormat="0" applyFill="0" applyAlignment="0" applyProtection="0"/>
    <xf numFmtId="0" fontId="17" fillId="6" borderId="4" applyNumberFormat="0" applyFont="0" applyAlignment="0" applyProtection="0"/>
    <xf numFmtId="0" fontId="28" fillId="0" borderId="22" applyNumberFormat="0" applyFill="0" applyAlignment="0" applyProtection="0"/>
    <xf numFmtId="0" fontId="70" fillId="47" borderId="0" applyNumberFormat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77" fontId="9" fillId="0" borderId="0" applyFill="0" applyBorder="0" applyAlignment="0" applyProtection="0"/>
    <xf numFmtId="43" fontId="4" fillId="0" borderId="0" applyFont="0" applyFill="0" applyBorder="0" applyAlignment="0" applyProtection="0"/>
    <xf numFmtId="0" fontId="70" fillId="55" borderId="0" applyNumberFormat="0" applyBorder="0" applyAlignment="0" applyProtection="0"/>
    <xf numFmtId="43" fontId="4" fillId="0" borderId="0" applyFont="0" applyFill="0" applyBorder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67" fillId="0" borderId="20" applyNumberFormat="0" applyFill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43" fontId="62" fillId="0" borderId="0" applyFont="0" applyFill="0" applyBorder="0" applyAlignment="0" applyProtection="0"/>
    <xf numFmtId="0" fontId="4" fillId="0" borderId="0"/>
    <xf numFmtId="0" fontId="4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9" fillId="2" borderId="0" applyNumberFormat="0" applyBorder="0" applyAlignment="0" applyProtection="0"/>
    <xf numFmtId="0" fontId="76" fillId="27" borderId="0" applyNumberFormat="0" applyBorder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31" borderId="18" applyNumberFormat="0" applyFont="0" applyAlignment="0" applyProtection="0"/>
    <xf numFmtId="0" fontId="17" fillId="6" borderId="4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74" fillId="28" borderId="14" applyNumberFormat="0" applyAlignment="0" applyProtection="0"/>
    <xf numFmtId="9" fontId="4" fillId="0" borderId="0" applyFont="0" applyFill="0" applyBorder="0" applyAlignment="0" applyProtection="0"/>
    <xf numFmtId="0" fontId="17" fillId="6" borderId="4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25" fillId="56" borderId="5" applyNumberFormat="0" applyAlignment="0" applyProtection="0"/>
    <xf numFmtId="0" fontId="68" fillId="0" borderId="0" applyNumberFormat="0" applyFill="0" applyBorder="0" applyAlignment="0" applyProtection="0"/>
    <xf numFmtId="0" fontId="25" fillId="56" borderId="5" applyNumberFormat="0" applyAlignment="0" applyProtection="0"/>
    <xf numFmtId="0" fontId="68" fillId="0" borderId="0" applyNumberFormat="0" applyFill="0" applyBorder="0" applyAlignment="0" applyProtection="0"/>
    <xf numFmtId="0" fontId="25" fillId="56" borderId="5" applyNumberFormat="0" applyAlignment="0" applyProtection="0"/>
    <xf numFmtId="0" fontId="68" fillId="0" borderId="0" applyNumberFormat="0" applyFill="0" applyBorder="0" applyAlignment="0" applyProtection="0"/>
    <xf numFmtId="0" fontId="77" fillId="29" borderId="15" applyNumberFormat="0" applyAlignment="0" applyProtection="0"/>
    <xf numFmtId="0" fontId="68" fillId="0" borderId="0" applyNumberFormat="0" applyFill="0" applyBorder="0" applyAlignment="0" applyProtection="0"/>
    <xf numFmtId="0" fontId="25" fillId="56" borderId="5" applyNumberFormat="0" applyAlignment="0" applyProtection="0"/>
    <xf numFmtId="0" fontId="68" fillId="0" borderId="0" applyNumberFormat="0" applyFill="0" applyBorder="0" applyAlignment="0" applyProtection="0"/>
    <xf numFmtId="0" fontId="25" fillId="56" borderId="5" applyNumberFormat="0" applyAlignment="0" applyProtection="0"/>
    <xf numFmtId="0" fontId="68" fillId="0" borderId="0" applyNumberFormat="0" applyFill="0" applyBorder="0" applyAlignment="0" applyProtection="0"/>
    <xf numFmtId="0" fontId="25" fillId="56" borderId="5" applyNumberFormat="0" applyAlignment="0" applyProtection="0"/>
    <xf numFmtId="0" fontId="68" fillId="0" borderId="0" applyNumberFormat="0" applyFill="0" applyBorder="0" applyAlignment="0" applyProtection="0"/>
    <xf numFmtId="0" fontId="77" fillId="29" borderId="15" applyNumberFormat="0" applyAlignment="0" applyProtection="0"/>
    <xf numFmtId="0" fontId="68" fillId="0" borderId="0" applyNumberFormat="0" applyFill="0" applyBorder="0" applyAlignment="0" applyProtection="0"/>
    <xf numFmtId="0" fontId="25" fillId="56" borderId="5" applyNumberFormat="0" applyAlignment="0" applyProtection="0"/>
    <xf numFmtId="0" fontId="68" fillId="0" borderId="0" applyNumberFormat="0" applyFill="0" applyBorder="0" applyAlignment="0" applyProtection="0"/>
    <xf numFmtId="0" fontId="25" fillId="56" borderId="5" applyNumberFormat="0" applyAlignment="0" applyProtection="0"/>
    <xf numFmtId="0" fontId="16" fillId="0" borderId="21" applyNumberFormat="0" applyFill="0" applyAlignment="0" applyProtection="0"/>
    <xf numFmtId="0" fontId="77" fillId="29" borderId="15" applyNumberFormat="0" applyAlignment="0" applyProtection="0"/>
    <xf numFmtId="0" fontId="16" fillId="0" borderId="21" applyNumberFormat="0" applyFill="0" applyAlignment="0" applyProtection="0"/>
    <xf numFmtId="0" fontId="67" fillId="0" borderId="20" applyNumberFormat="0" applyFill="0" applyAlignment="0" applyProtection="0"/>
    <xf numFmtId="0" fontId="16" fillId="0" borderId="21" applyNumberFormat="0" applyFill="0" applyAlignment="0" applyProtection="0"/>
    <xf numFmtId="0" fontId="67" fillId="0" borderId="20" applyNumberFormat="0" applyFill="0" applyAlignment="0" applyProtection="0"/>
    <xf numFmtId="0" fontId="16" fillId="0" borderId="21" applyNumberFormat="0" applyFill="0" applyAlignment="0" applyProtection="0"/>
    <xf numFmtId="0" fontId="67" fillId="0" borderId="20" applyNumberFormat="0" applyFill="0" applyAlignment="0" applyProtection="0"/>
    <xf numFmtId="0" fontId="16" fillId="0" borderId="21" applyNumberFormat="0" applyFill="0" applyAlignment="0" applyProtection="0"/>
    <xf numFmtId="0" fontId="67" fillId="0" borderId="20" applyNumberFormat="0" applyFill="0" applyAlignment="0" applyProtection="0"/>
    <xf numFmtId="0" fontId="16" fillId="0" borderId="21" applyNumberFormat="0" applyFill="0" applyAlignment="0" applyProtection="0"/>
    <xf numFmtId="0" fontId="67" fillId="0" borderId="20" applyNumberFormat="0" applyFill="0" applyAlignment="0" applyProtection="0"/>
    <xf numFmtId="0" fontId="16" fillId="0" borderId="21" applyNumberFormat="0" applyFill="0" applyAlignment="0" applyProtection="0"/>
    <xf numFmtId="0" fontId="67" fillId="0" borderId="20" applyNumberFormat="0" applyFill="0" applyAlignment="0" applyProtection="0"/>
    <xf numFmtId="0" fontId="16" fillId="0" borderId="21" applyNumberFormat="0" applyFill="0" applyAlignment="0" applyProtection="0"/>
    <xf numFmtId="0" fontId="68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68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68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69" fillId="0" borderId="7" applyNumberFormat="0" applyFill="0" applyAlignment="0" applyProtection="0"/>
    <xf numFmtId="0" fontId="16" fillId="0" borderId="21" applyNumberFormat="0" applyFill="0" applyAlignment="0" applyProtection="0"/>
    <xf numFmtId="0" fontId="69" fillId="0" borderId="7" applyNumberFormat="0" applyFill="0" applyAlignment="0" applyProtection="0"/>
    <xf numFmtId="0" fontId="16" fillId="0" borderId="21" applyNumberFormat="0" applyFill="0" applyAlignment="0" applyProtection="0"/>
    <xf numFmtId="0" fontId="69" fillId="0" borderId="7" applyNumberFormat="0" applyFill="0" applyAlignment="0" applyProtection="0"/>
    <xf numFmtId="0" fontId="16" fillId="0" borderId="21" applyNumberFormat="0" applyFill="0" applyAlignment="0" applyProtection="0"/>
    <xf numFmtId="0" fontId="69" fillId="0" borderId="7" applyNumberFormat="0" applyFill="0" applyAlignment="0" applyProtection="0"/>
    <xf numFmtId="0" fontId="16" fillId="0" borderId="21" applyNumberFormat="0" applyFill="0" applyAlignment="0" applyProtection="0"/>
    <xf numFmtId="0" fontId="69" fillId="0" borderId="7" applyNumberFormat="0" applyFill="0" applyAlignment="0" applyProtection="0"/>
    <xf numFmtId="0" fontId="16" fillId="0" borderId="21" applyNumberFormat="0" applyFill="0" applyAlignment="0" applyProtection="0"/>
    <xf numFmtId="0" fontId="69" fillId="0" borderId="7" applyNumberFormat="0" applyFill="0" applyAlignment="0" applyProtection="0"/>
    <xf numFmtId="0" fontId="16" fillId="0" borderId="21" applyNumberFormat="0" applyFill="0" applyAlignment="0" applyProtection="0"/>
    <xf numFmtId="0" fontId="69" fillId="0" borderId="7" applyNumberFormat="0" applyFill="0" applyAlignment="0" applyProtection="0"/>
    <xf numFmtId="0" fontId="16" fillId="0" borderId="21" applyNumberFormat="0" applyFill="0" applyAlignment="0" applyProtection="0"/>
    <xf numFmtId="0" fontId="69" fillId="0" borderId="7" applyNumberFormat="0" applyFill="0" applyAlignment="0" applyProtection="0"/>
    <xf numFmtId="0" fontId="16" fillId="0" borderId="21" applyNumberFormat="0" applyFill="0" applyAlignment="0" applyProtection="0"/>
    <xf numFmtId="0" fontId="69" fillId="0" borderId="7" applyNumberFormat="0" applyFill="0" applyAlignment="0" applyProtection="0"/>
    <xf numFmtId="0" fontId="16" fillId="0" borderId="21" applyNumberFormat="0" applyFill="0" applyAlignment="0" applyProtection="0"/>
    <xf numFmtId="0" fontId="69" fillId="0" borderId="7" applyNumberFormat="0" applyFill="0" applyAlignment="0" applyProtection="0"/>
    <xf numFmtId="0" fontId="16" fillId="0" borderId="21" applyNumberFormat="0" applyFill="0" applyAlignment="0" applyProtection="0"/>
    <xf numFmtId="0" fontId="69" fillId="0" borderId="7" applyNumberFormat="0" applyFill="0" applyAlignment="0" applyProtection="0"/>
    <xf numFmtId="0" fontId="16" fillId="0" borderId="21" applyNumberFormat="0" applyFill="0" applyAlignment="0" applyProtection="0"/>
    <xf numFmtId="0" fontId="69" fillId="0" borderId="7" applyNumberFormat="0" applyFill="0" applyAlignment="0" applyProtection="0"/>
    <xf numFmtId="0" fontId="16" fillId="0" borderId="21" applyNumberFormat="0" applyFill="0" applyAlignment="0" applyProtection="0"/>
    <xf numFmtId="0" fontId="68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68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68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9" fontId="9" fillId="0" borderId="0" applyFont="0" applyFill="0" applyBorder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25" fillId="56" borderId="5" applyNumberFormat="0" applyAlignment="0" applyProtection="0"/>
    <xf numFmtId="0" fontId="16" fillId="0" borderId="21" applyNumberFormat="0" applyFill="0" applyAlignment="0" applyProtection="0"/>
    <xf numFmtId="0" fontId="68" fillId="0" borderId="0" applyNumberFormat="0" applyFill="0" applyBorder="0" applyAlignment="0" applyProtection="0"/>
    <xf numFmtId="0" fontId="17" fillId="6" borderId="4" applyNumberFormat="0" applyFont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2" fillId="31" borderId="18" applyNumberFormat="0" applyFont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25" fillId="56" borderId="5" applyNumberFormat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6" borderId="4" applyNumberFormat="0" applyFont="0" applyAlignment="0" applyProtection="0"/>
    <xf numFmtId="0" fontId="68" fillId="0" borderId="0" applyNumberFormat="0" applyFill="0" applyBorder="0" applyAlignment="0" applyProtection="0"/>
    <xf numFmtId="0" fontId="17" fillId="6" borderId="4" applyNumberFormat="0" applyFont="0" applyAlignment="0" applyProtection="0"/>
    <xf numFmtId="0" fontId="68" fillId="0" borderId="0" applyNumberFormat="0" applyFill="0" applyBorder="0" applyAlignment="0" applyProtection="0"/>
    <xf numFmtId="0" fontId="62" fillId="54" borderId="0" applyNumberFormat="0" applyBorder="0" applyAlignment="0" applyProtection="0"/>
    <xf numFmtId="0" fontId="68" fillId="0" borderId="0" applyNumberFormat="0" applyFill="0" applyBorder="0" applyAlignment="0" applyProtection="0"/>
    <xf numFmtId="0" fontId="62" fillId="49" borderId="0" applyNumberFormat="0" applyBorder="0" applyAlignment="0" applyProtection="0"/>
    <xf numFmtId="0" fontId="68" fillId="0" borderId="0" applyNumberFormat="0" applyFill="0" applyBorder="0" applyAlignment="0" applyProtection="0"/>
    <xf numFmtId="0" fontId="62" fillId="42" borderId="0" applyNumberFormat="0" applyBorder="0" applyAlignment="0" applyProtection="0"/>
    <xf numFmtId="0" fontId="68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68" fillId="0" borderId="0" applyNumberFormat="0" applyFill="0" applyBorder="0" applyAlignment="0" applyProtection="0"/>
    <xf numFmtId="0" fontId="62" fillId="31" borderId="18" applyNumberFormat="0" applyFont="0" applyAlignment="0" applyProtection="0"/>
    <xf numFmtId="0" fontId="68" fillId="0" borderId="0" applyNumberFormat="0" applyFill="0" applyBorder="0" applyAlignment="0" applyProtection="0"/>
    <xf numFmtId="0" fontId="28" fillId="0" borderId="22" applyNumberFormat="0" applyFill="0" applyAlignment="0" applyProtection="0"/>
    <xf numFmtId="0" fontId="70" fillId="55" borderId="0" applyNumberFormat="0" applyBorder="0" applyAlignment="0" applyProtection="0"/>
    <xf numFmtId="0" fontId="28" fillId="0" borderId="22" applyNumberFormat="0" applyFill="0" applyAlignment="0" applyProtection="0"/>
    <xf numFmtId="0" fontId="70" fillId="52" borderId="0" applyNumberFormat="0" applyBorder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17" fillId="6" borderId="4" applyNumberFormat="0" applyFont="0" applyAlignment="0" applyProtection="0"/>
    <xf numFmtId="0" fontId="28" fillId="0" borderId="22" applyNumberFormat="0" applyFill="0" applyAlignment="0" applyProtection="0"/>
    <xf numFmtId="0" fontId="70" fillId="43" borderId="0" applyNumberFormat="0" applyBorder="0" applyAlignment="0" applyProtection="0"/>
    <xf numFmtId="0" fontId="28" fillId="0" borderId="22" applyNumberFormat="0" applyFill="0" applyAlignment="0" applyProtection="0"/>
    <xf numFmtId="0" fontId="70" fillId="40" borderId="0" applyNumberFormat="0" applyBorder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17" fillId="6" borderId="4" applyNumberFormat="0" applyFont="0" applyAlignment="0" applyProtection="0"/>
    <xf numFmtId="0" fontId="28" fillId="0" borderId="22" applyNumberFormat="0" applyFill="0" applyAlignment="0" applyProtection="0"/>
    <xf numFmtId="0" fontId="37" fillId="0" borderId="19" applyNumberFormat="0" applyFill="0" applyAlignment="0" applyProtection="0"/>
    <xf numFmtId="0" fontId="28" fillId="0" borderId="22" applyNumberFormat="0" applyFill="0" applyAlignment="0" applyProtection="0"/>
    <xf numFmtId="0" fontId="38" fillId="30" borderId="17" applyNumberFormat="0" applyAlignment="0" applyProtection="0"/>
    <xf numFmtId="0" fontId="4" fillId="0" borderId="0"/>
    <xf numFmtId="0" fontId="28" fillId="0" borderId="22" applyNumberFormat="0" applyFill="0" applyAlignment="0" applyProtection="0"/>
    <xf numFmtId="0" fontId="42" fillId="0" borderId="1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17" fillId="6" borderId="4" applyNumberFormat="0" applyFont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37" fillId="0" borderId="19" applyNumberFormat="0" applyFill="0" applyAlignment="0" applyProtection="0"/>
    <xf numFmtId="9" fontId="17" fillId="0" borderId="0" applyFont="0" applyFill="0" applyBorder="0" applyAlignment="0" applyProtection="0"/>
    <xf numFmtId="0" fontId="37" fillId="0" borderId="19" applyNumberFormat="0" applyFill="0" applyAlignment="0" applyProtection="0"/>
    <xf numFmtId="0" fontId="28" fillId="0" borderId="22" applyNumberFormat="0" applyFill="0" applyAlignment="0" applyProtection="0"/>
    <xf numFmtId="0" fontId="62" fillId="33" borderId="0" applyNumberFormat="0" applyBorder="0" applyAlignment="0" applyProtection="0"/>
    <xf numFmtId="0" fontId="62" fillId="31" borderId="18" applyNumberFormat="0" applyFont="0" applyAlignment="0" applyProtection="0"/>
    <xf numFmtId="0" fontId="78" fillId="0" borderId="0" applyNumberFormat="0" applyFill="0" applyBorder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7" fillId="29" borderId="15" applyNumberFormat="0" applyAlignment="0" applyProtection="0"/>
    <xf numFmtId="0" fontId="79" fillId="0" borderId="0" applyNumberFormat="0" applyFill="0" applyBorder="0" applyAlignment="0" applyProtection="0"/>
    <xf numFmtId="0" fontId="62" fillId="41" borderId="0" applyNumberFormat="0" applyBorder="0" applyAlignment="0" applyProtection="0"/>
    <xf numFmtId="0" fontId="28" fillId="0" borderId="22" applyNumberFormat="0" applyFill="0" applyAlignment="0" applyProtection="0"/>
    <xf numFmtId="0" fontId="4" fillId="0" borderId="0"/>
    <xf numFmtId="0" fontId="62" fillId="31" borderId="18" applyNumberFormat="0" applyFont="0" applyAlignment="0" applyProtection="0"/>
    <xf numFmtId="0" fontId="28" fillId="0" borderId="22" applyNumberFormat="0" applyFill="0" applyAlignment="0" applyProtection="0"/>
    <xf numFmtId="0" fontId="62" fillId="31" borderId="18" applyNumberFormat="0" applyFont="0" applyAlignment="0" applyProtection="0"/>
    <xf numFmtId="0" fontId="4" fillId="0" borderId="0"/>
    <xf numFmtId="0" fontId="28" fillId="0" borderId="22" applyNumberFormat="0" applyFill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62" fillId="37" borderId="0" applyNumberFormat="0" applyBorder="0" applyAlignment="0" applyProtection="0"/>
    <xf numFmtId="0" fontId="28" fillId="0" borderId="22" applyNumberFormat="0" applyFill="0" applyAlignment="0" applyProtection="0"/>
    <xf numFmtId="0" fontId="68" fillId="0" borderId="0" applyNumberFormat="0" applyFill="0" applyBorder="0" applyAlignment="0" applyProtection="0"/>
    <xf numFmtId="0" fontId="62" fillId="33" borderId="0" applyNumberFormat="0" applyBorder="0" applyAlignment="0" applyProtection="0"/>
    <xf numFmtId="0" fontId="62" fillId="31" borderId="18" applyNumberFormat="0" applyFont="0" applyAlignment="0" applyProtection="0"/>
    <xf numFmtId="0" fontId="17" fillId="6" borderId="4" applyNumberFormat="0" applyFont="0" applyAlignment="0" applyProtection="0"/>
    <xf numFmtId="0" fontId="28" fillId="0" borderId="22" applyNumberFormat="0" applyFill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37" fillId="0" borderId="19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9" fillId="0" borderId="0" applyFill="0" applyBorder="0" applyAlignment="0" applyProtection="0"/>
    <xf numFmtId="0" fontId="4" fillId="0" borderId="0"/>
    <xf numFmtId="0" fontId="60" fillId="0" borderId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62" fillId="45" borderId="0" applyNumberFormat="0" applyBorder="0" applyAlignment="0" applyProtection="0"/>
    <xf numFmtId="0" fontId="62" fillId="41" borderId="0" applyNumberFormat="0" applyBorder="0" applyAlignment="0" applyProtection="0"/>
    <xf numFmtId="0" fontId="62" fillId="37" borderId="0" applyNumberFormat="0" applyBorder="0" applyAlignment="0" applyProtection="0"/>
    <xf numFmtId="0" fontId="62" fillId="33" borderId="0" applyNumberFormat="0" applyBorder="0" applyAlignment="0" applyProtection="0"/>
    <xf numFmtId="43" fontId="9" fillId="0" borderId="0" applyFont="0" applyFill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17" fillId="6" borderId="4" applyNumberFormat="0" applyFont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17" fillId="6" borderId="4" applyNumberFormat="0" applyFont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5" fillId="10" borderId="1" applyNumberFormat="0" applyAlignment="0" applyProtection="0"/>
    <xf numFmtId="0" fontId="65" fillId="10" borderId="1" applyNumberFormat="0" applyAlignment="0" applyProtection="0"/>
    <xf numFmtId="0" fontId="65" fillId="10" borderId="1" applyNumberFormat="0" applyAlignment="0" applyProtection="0"/>
    <xf numFmtId="0" fontId="65" fillId="10" borderId="1" applyNumberFormat="0" applyAlignment="0" applyProtection="0"/>
    <xf numFmtId="0" fontId="65" fillId="10" borderId="1" applyNumberFormat="0" applyAlignment="0" applyProtection="0"/>
    <xf numFmtId="0" fontId="65" fillId="10" borderId="1" applyNumberFormat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2" fillId="3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4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2" fillId="31" borderId="18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62" fillId="5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62" fillId="50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62" fillId="46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62" fillId="42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62" fillId="38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62" fillId="3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62" fillId="31" borderId="18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62" fillId="31" borderId="18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43" fontId="4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70" fillId="55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0" fillId="51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0" fillId="47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0" fillId="4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68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70" fillId="39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0" fillId="35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0" fillId="32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7" fillId="0" borderId="19" applyNumberFormat="0" applyFill="0" applyAlignment="0" applyProtection="0"/>
    <xf numFmtId="0" fontId="17" fillId="0" borderId="0"/>
    <xf numFmtId="0" fontId="17" fillId="0" borderId="0"/>
    <xf numFmtId="0" fontId="78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73" fillId="0" borderId="16" applyNumberFormat="0" applyFill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77" fillId="29" borderId="15" applyNumberForma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76" fillId="27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71" fillId="25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43" fillId="0" borderId="13" applyNumberFormat="0" applyFill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41" fillId="0" borderId="11" applyNumberFormat="0" applyFill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17" fillId="6" borderId="0" applyNumberFormat="0" applyBorder="0" applyAlignment="0" applyProtection="0"/>
    <xf numFmtId="0" fontId="62" fillId="0" borderId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2" fillId="0" borderId="0"/>
    <xf numFmtId="0" fontId="62" fillId="0" borderId="0"/>
    <xf numFmtId="0" fontId="17" fillId="2" borderId="0" applyNumberFormat="0" applyBorder="0" applyAlignment="0" applyProtection="0"/>
    <xf numFmtId="0" fontId="62" fillId="0" borderId="0"/>
    <xf numFmtId="0" fontId="62" fillId="0" borderId="0"/>
    <xf numFmtId="0" fontId="62" fillId="0" borderId="0"/>
    <xf numFmtId="0" fontId="55" fillId="0" borderId="0"/>
    <xf numFmtId="44" fontId="17" fillId="0" borderId="0" applyFont="0" applyFill="0" applyBorder="0" applyAlignment="0" applyProtection="0"/>
    <xf numFmtId="0" fontId="9" fillId="0" borderId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2" fillId="0" borderId="0"/>
    <xf numFmtId="0" fontId="62" fillId="0" borderId="0"/>
    <xf numFmtId="0" fontId="55" fillId="0" borderId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0" borderId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0" borderId="0"/>
    <xf numFmtId="0" fontId="17" fillId="0" borderId="0"/>
    <xf numFmtId="0" fontId="9" fillId="0" borderId="0"/>
    <xf numFmtId="0" fontId="9" fillId="0" borderId="0"/>
    <xf numFmtId="0" fontId="17" fillId="4" borderId="0" applyNumberFormat="0" applyBorder="0" applyAlignment="0" applyProtection="0"/>
    <xf numFmtId="0" fontId="4" fillId="0" borderId="0" applyFont="0" applyFill="0" applyBorder="0" applyAlignment="0" applyProtection="0"/>
    <xf numFmtId="0" fontId="17" fillId="0" borderId="0"/>
    <xf numFmtId="0" fontId="17" fillId="0" borderId="0"/>
    <xf numFmtId="0" fontId="9" fillId="0" borderId="0"/>
    <xf numFmtId="0" fontId="9" fillId="0" borderId="0"/>
    <xf numFmtId="0" fontId="4" fillId="0" borderId="0" applyFont="0" applyFill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6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4" fillId="0" borderId="0" applyFont="0" applyFill="0" applyBorder="0" applyAlignment="0" applyProtection="0"/>
    <xf numFmtId="0" fontId="9" fillId="0" borderId="0"/>
    <xf numFmtId="0" fontId="9" fillId="0" borderId="0"/>
    <xf numFmtId="0" fontId="17" fillId="0" borderId="0"/>
    <xf numFmtId="0" fontId="17" fillId="0" borderId="0"/>
    <xf numFmtId="0" fontId="17" fillId="4" borderId="0" applyNumberFormat="0" applyBorder="0" applyAlignment="0" applyProtection="0"/>
    <xf numFmtId="0" fontId="17" fillId="0" borderId="0"/>
    <xf numFmtId="0" fontId="4" fillId="0" borderId="0" applyFont="0" applyFill="0" applyBorder="0" applyAlignment="0" applyProtection="0"/>
    <xf numFmtId="0" fontId="17" fillId="4" borderId="0" applyNumberFormat="0" applyBorder="0" applyAlignment="0" applyProtection="0"/>
    <xf numFmtId="0" fontId="9" fillId="0" borderId="0"/>
    <xf numFmtId="0" fontId="9" fillId="0" borderId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2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2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55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9" fillId="0" borderId="0"/>
    <xf numFmtId="44" fontId="17" fillId="0" borderId="0" applyFont="0" applyFill="0" applyBorder="0" applyAlignment="0" applyProtection="0"/>
    <xf numFmtId="0" fontId="17" fillId="0" borderId="0"/>
    <xf numFmtId="0" fontId="55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4" borderId="0" applyNumberFormat="0" applyBorder="0" applyAlignment="0" applyProtection="0"/>
    <xf numFmtId="0" fontId="9" fillId="0" borderId="0"/>
    <xf numFmtId="0" fontId="9" fillId="0" borderId="0"/>
    <xf numFmtId="0" fontId="17" fillId="0" borderId="0"/>
    <xf numFmtId="0" fontId="17" fillId="0" borderId="0"/>
    <xf numFmtId="0" fontId="9" fillId="2" borderId="0" applyNumberFormat="0" applyBorder="0" applyAlignment="0" applyProtection="0"/>
    <xf numFmtId="0" fontId="62" fillId="0" borderId="0"/>
    <xf numFmtId="44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62" fillId="0" borderId="0"/>
    <xf numFmtId="44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7" fillId="0" borderId="0"/>
    <xf numFmtId="0" fontId="9" fillId="0" borderId="0"/>
    <xf numFmtId="0" fontId="1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7" fillId="0" borderId="0"/>
    <xf numFmtId="0" fontId="9" fillId="0" borderId="0"/>
    <xf numFmtId="0" fontId="1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37" fillId="0" borderId="19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28" fillId="0" borderId="22" applyNumberFormat="0" applyFill="0" applyAlignment="0" applyProtection="0"/>
    <xf numFmtId="0" fontId="37" fillId="0" borderId="19" applyNumberFormat="0" applyFill="0" applyAlignment="0" applyProtection="0"/>
    <xf numFmtId="0" fontId="70" fillId="32" borderId="0" applyNumberFormat="0" applyBorder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62" fillId="33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62" fillId="37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62" fillId="41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6" borderId="0" applyNumberFormat="0" applyBorder="0" applyAlignment="0" applyProtection="0"/>
    <xf numFmtId="0" fontId="6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68" fillId="0" borderId="0" applyNumberFormat="0" applyFill="0" applyBorder="0" applyAlignment="0" applyProtection="0"/>
    <xf numFmtId="0" fontId="67" fillId="0" borderId="20" applyNumberFormat="0" applyFill="0" applyAlignment="0" applyProtection="0"/>
    <xf numFmtId="0" fontId="17" fillId="6" borderId="0" applyNumberFormat="0" applyBorder="0" applyAlignment="0" applyProtection="0"/>
    <xf numFmtId="0" fontId="62" fillId="45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20" fillId="56" borderId="1" applyNumberFormat="0" applyAlignment="0" applyProtection="0"/>
    <xf numFmtId="0" fontId="20" fillId="56" borderId="1" applyNumberFormat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5" fillId="12" borderId="1" applyNumberFormat="0" applyAlignment="0" applyProtection="0"/>
    <xf numFmtId="0" fontId="15" fillId="12" borderId="1" applyNumberFormat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7" fillId="0" borderId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5" fillId="56" borderId="5" applyNumberFormat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47" fillId="29" borderId="15" applyNumberFormat="0" applyAlignment="0" applyProtection="0"/>
    <xf numFmtId="0" fontId="51" fillId="0" borderId="0" applyNumberFormat="0" applyFill="0" applyBorder="0" applyAlignment="0" applyProtection="0"/>
    <xf numFmtId="0" fontId="4" fillId="31" borderId="18" applyNumberFormat="0" applyFont="0" applyAlignment="0" applyProtection="0"/>
    <xf numFmtId="0" fontId="52" fillId="0" borderId="0" applyNumberFormat="0" applyFill="0" applyBorder="0" applyAlignment="0" applyProtection="0"/>
    <xf numFmtId="0" fontId="53" fillId="0" borderId="19" applyNumberFormat="0" applyFill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31" borderId="18" applyNumberFormat="0" applyFont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31" borderId="18" applyNumberFormat="0" applyFont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37" borderId="0" applyNumberFormat="0" applyBorder="0" applyAlignment="0" applyProtection="0"/>
    <xf numFmtId="0" fontId="62" fillId="45" borderId="0" applyNumberFormat="0" applyBorder="0" applyAlignment="0" applyProtection="0"/>
    <xf numFmtId="0" fontId="62" fillId="53" borderId="0" applyNumberFormat="0" applyBorder="0" applyAlignment="0" applyProtection="0"/>
    <xf numFmtId="0" fontId="62" fillId="34" borderId="0" applyNumberFormat="0" applyBorder="0" applyAlignment="0" applyProtection="0"/>
    <xf numFmtId="0" fontId="62" fillId="42" borderId="0" applyNumberFormat="0" applyBorder="0" applyAlignment="0" applyProtection="0"/>
    <xf numFmtId="0" fontId="62" fillId="46" borderId="0" applyNumberFormat="0" applyBorder="0" applyAlignment="0" applyProtection="0"/>
    <xf numFmtId="0" fontId="62" fillId="54" borderId="0" applyNumberFormat="0" applyBorder="0" applyAlignment="0" applyProtection="0"/>
    <xf numFmtId="0" fontId="70" fillId="35" borderId="0" applyNumberFormat="0" applyBorder="0" applyAlignment="0" applyProtection="0"/>
    <xf numFmtId="0" fontId="70" fillId="43" borderId="0" applyNumberFormat="0" applyBorder="0" applyAlignment="0" applyProtection="0"/>
    <xf numFmtId="0" fontId="70" fillId="47" borderId="0" applyNumberFormat="0" applyBorder="0" applyAlignment="0" applyProtection="0"/>
    <xf numFmtId="0" fontId="70" fillId="55" borderId="0" applyNumberFormat="0" applyBorder="0" applyAlignment="0" applyProtection="0"/>
    <xf numFmtId="0" fontId="72" fillId="29" borderId="14" applyNumberFormat="0" applyAlignment="0" applyProtection="0"/>
    <xf numFmtId="0" fontId="70" fillId="32" borderId="0" applyNumberFormat="0" applyBorder="0" applyAlignment="0" applyProtection="0"/>
    <xf numFmtId="0" fontId="70" fillId="44" borderId="0" applyNumberFormat="0" applyBorder="0" applyAlignment="0" applyProtection="0"/>
    <xf numFmtId="0" fontId="70" fillId="52" borderId="0" applyNumberFormat="0" applyBorder="0" applyAlignment="0" applyProtection="0"/>
    <xf numFmtId="0" fontId="74" fillId="28" borderId="14" applyNumberFormat="0" applyAlignment="0" applyProtection="0"/>
    <xf numFmtId="0" fontId="77" fillId="29" borderId="15" applyNumberFormat="0" applyAlignment="0" applyProtection="0"/>
    <xf numFmtId="0" fontId="37" fillId="0" borderId="19" applyNumberFormat="0" applyFill="0" applyAlignment="0" applyProtection="0"/>
    <xf numFmtId="0" fontId="17" fillId="0" borderId="0"/>
    <xf numFmtId="0" fontId="17" fillId="0" borderId="0"/>
    <xf numFmtId="0" fontId="4" fillId="0" borderId="0"/>
    <xf numFmtId="0" fontId="62" fillId="33" borderId="0" applyNumberFormat="0" applyBorder="0" applyAlignment="0" applyProtection="0"/>
    <xf numFmtId="0" fontId="62" fillId="41" borderId="0" applyNumberFormat="0" applyBorder="0" applyAlignment="0" applyProtection="0"/>
    <xf numFmtId="43" fontId="4" fillId="0" borderId="0" applyFont="0" applyFill="0" applyBorder="0" applyAlignment="0" applyProtection="0"/>
    <xf numFmtId="0" fontId="62" fillId="0" borderId="0"/>
    <xf numFmtId="0" fontId="62" fillId="45" borderId="0" applyNumberFormat="0" applyBorder="0" applyAlignment="0" applyProtection="0"/>
    <xf numFmtId="43" fontId="4" fillId="0" borderId="0" applyFont="0" applyFill="0" applyBorder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8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6" borderId="0" applyNumberFormat="0" applyBorder="0" applyAlignment="0" applyProtection="0"/>
    <xf numFmtId="0" fontId="55" fillId="0" borderId="0"/>
    <xf numFmtId="9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5" fillId="0" borderId="0"/>
    <xf numFmtId="0" fontId="62" fillId="0" borderId="0"/>
    <xf numFmtId="0" fontId="62" fillId="41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9" fillId="0" borderId="0"/>
    <xf numFmtId="0" fontId="9" fillId="0" borderId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45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175" fontId="9" fillId="0" borderId="0" applyFill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33" borderId="0" applyNumberFormat="0" applyBorder="0" applyAlignment="0" applyProtection="0"/>
    <xf numFmtId="0" fontId="9" fillId="0" borderId="0"/>
    <xf numFmtId="0" fontId="62" fillId="0" borderId="0"/>
    <xf numFmtId="0" fontId="4" fillId="0" borderId="0"/>
    <xf numFmtId="0" fontId="62" fillId="45" borderId="0" applyNumberFormat="0" applyBorder="0" applyAlignment="0" applyProtection="0"/>
    <xf numFmtId="0" fontId="62" fillId="37" borderId="0" applyNumberFormat="0" applyBorder="0" applyAlignment="0" applyProtection="0"/>
    <xf numFmtId="43" fontId="9" fillId="0" borderId="0" applyFill="0" applyBorder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5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43" fontId="4" fillId="0" borderId="0" applyFont="0" applyFill="0" applyBorder="0" applyAlignment="0" applyProtection="0"/>
    <xf numFmtId="43" fontId="9" fillId="0" borderId="0" applyFill="0" applyBorder="0" applyAlignment="0" applyProtection="0"/>
    <xf numFmtId="0" fontId="4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62" fillId="45" borderId="0" applyNumberFormat="0" applyBorder="0" applyAlignment="0" applyProtection="0"/>
    <xf numFmtId="0" fontId="62" fillId="37" borderId="0" applyNumberFormat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70" fillId="35" borderId="0" applyNumberFormat="0" applyBorder="0" applyAlignment="0" applyProtection="0"/>
    <xf numFmtId="0" fontId="70" fillId="43" borderId="0" applyNumberFormat="0" applyBorder="0" applyAlignment="0" applyProtection="0"/>
    <xf numFmtId="0" fontId="70" fillId="47" borderId="0" applyNumberFormat="0" applyBorder="0" applyAlignment="0" applyProtection="0"/>
    <xf numFmtId="0" fontId="70" fillId="55" borderId="0" applyNumberFormat="0" applyBorder="0" applyAlignment="0" applyProtection="0"/>
    <xf numFmtId="0" fontId="70" fillId="32" borderId="0" applyNumberFormat="0" applyBorder="0" applyAlignment="0" applyProtection="0"/>
    <xf numFmtId="0" fontId="70" fillId="44" borderId="0" applyNumberFormat="0" applyBorder="0" applyAlignment="0" applyProtection="0"/>
    <xf numFmtId="0" fontId="70" fillId="52" borderId="0" applyNumberFormat="0" applyBorder="0" applyAlignment="0" applyProtection="0"/>
    <xf numFmtId="0" fontId="74" fillId="28" borderId="14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7" fontId="9" fillId="0" borderId="0" applyFill="0" applyBorder="0" applyAlignment="0" applyProtection="0"/>
    <xf numFmtId="177" fontId="9" fillId="0" borderId="0" applyFill="0" applyBorder="0" applyAlignment="0" applyProtection="0"/>
    <xf numFmtId="0" fontId="9" fillId="0" borderId="0"/>
    <xf numFmtId="0" fontId="9" fillId="0" borderId="0"/>
    <xf numFmtId="0" fontId="80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9" fontId="8" fillId="0" borderId="0" applyFont="0" applyFill="0" applyBorder="0" applyAlignment="0" applyProtection="0"/>
    <xf numFmtId="0" fontId="77" fillId="29" borderId="15" applyNumberFormat="0" applyAlignment="0" applyProtection="0"/>
    <xf numFmtId="0" fontId="37" fillId="0" borderId="19" applyNumberFormat="0" applyFill="0" applyAlignment="0" applyProtection="0"/>
    <xf numFmtId="43" fontId="62" fillId="0" borderId="0" applyFont="0" applyFill="0" applyBorder="0" applyAlignment="0" applyProtection="0"/>
    <xf numFmtId="44" fontId="55" fillId="0" borderId="0" applyFont="0" applyFill="0" applyBorder="0" applyAlignment="0" applyProtection="0"/>
    <xf numFmtId="0" fontId="63" fillId="31" borderId="18" applyNumberFormat="0" applyFont="0" applyAlignment="0" applyProtection="0"/>
    <xf numFmtId="0" fontId="63" fillId="31" borderId="18" applyNumberFormat="0" applyFont="0" applyAlignment="0" applyProtection="0"/>
    <xf numFmtId="0" fontId="63" fillId="31" borderId="18" applyNumberFormat="0" applyFont="0" applyAlignment="0" applyProtection="0"/>
    <xf numFmtId="43" fontId="9" fillId="0" borderId="0" applyFont="0" applyFill="0" applyBorder="0" applyAlignment="0" applyProtection="0"/>
    <xf numFmtId="0" fontId="63" fillId="31" borderId="18" applyNumberFormat="0" applyFont="0" applyAlignment="0" applyProtection="0"/>
    <xf numFmtId="0" fontId="63" fillId="31" borderId="18" applyNumberFormat="0" applyFont="0" applyAlignment="0" applyProtection="0"/>
    <xf numFmtId="0" fontId="63" fillId="31" borderId="18" applyNumberFormat="0" applyFont="0" applyAlignment="0" applyProtection="0"/>
    <xf numFmtId="0" fontId="17" fillId="31" borderId="18" applyNumberFormat="0" applyFont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60" fillId="0" borderId="0"/>
    <xf numFmtId="9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9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63" fillId="31" borderId="18" applyNumberFormat="0" applyFont="0" applyAlignment="0" applyProtection="0"/>
    <xf numFmtId="0" fontId="63" fillId="31" borderId="18" applyNumberFormat="0" applyFont="0" applyAlignment="0" applyProtection="0"/>
    <xf numFmtId="0" fontId="63" fillId="31" borderId="18" applyNumberFormat="0" applyFont="0" applyAlignment="0" applyProtection="0"/>
    <xf numFmtId="0" fontId="63" fillId="31" borderId="18" applyNumberFormat="0" applyFont="0" applyAlignment="0" applyProtection="0"/>
    <xf numFmtId="0" fontId="63" fillId="31" borderId="18" applyNumberFormat="0" applyFont="0" applyAlignment="0" applyProtection="0"/>
    <xf numFmtId="0" fontId="63" fillId="31" borderId="18" applyNumberFormat="0" applyFont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3" fillId="31" borderId="18" applyNumberFormat="0" applyFont="0" applyAlignment="0" applyProtection="0"/>
    <xf numFmtId="0" fontId="63" fillId="31" borderId="18" applyNumberFormat="0" applyFont="0" applyAlignment="0" applyProtection="0"/>
    <xf numFmtId="0" fontId="63" fillId="31" borderId="18" applyNumberFormat="0" applyFont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17" fillId="0" borderId="0"/>
    <xf numFmtId="43" fontId="4" fillId="0" borderId="0" applyFont="0" applyFill="0" applyBorder="0" applyAlignment="0" applyProtection="0"/>
    <xf numFmtId="0" fontId="72" fillId="29" borderId="14" applyNumberFormat="0" applyAlignment="0" applyProtection="0"/>
    <xf numFmtId="0" fontId="62" fillId="45" borderId="0" applyNumberFormat="0" applyBorder="0" applyAlignment="0" applyProtection="0"/>
    <xf numFmtId="9" fontId="17" fillId="0" borderId="0" applyFont="0" applyFill="0" applyBorder="0" applyAlignment="0" applyProtection="0"/>
    <xf numFmtId="0" fontId="62" fillId="0" borderId="0"/>
    <xf numFmtId="9" fontId="17" fillId="0" borderId="0" applyFont="0" applyFill="0" applyBorder="0" applyAlignment="0" applyProtection="0"/>
    <xf numFmtId="0" fontId="62" fillId="33" borderId="0" applyNumberFormat="0" applyBorder="0" applyAlignment="0" applyProtection="0"/>
    <xf numFmtId="0" fontId="77" fillId="29" borderId="15" applyNumberFormat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31" borderId="1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70" fillId="52" borderId="0" applyNumberFormat="0" applyBorder="0" applyAlignment="0" applyProtection="0"/>
    <xf numFmtId="0" fontId="4" fillId="0" borderId="0"/>
    <xf numFmtId="0" fontId="70" fillId="4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70" fillId="32" borderId="0" applyNumberFormat="0" applyBorder="0" applyAlignment="0" applyProtection="0"/>
    <xf numFmtId="0" fontId="4" fillId="0" borderId="0"/>
    <xf numFmtId="0" fontId="62" fillId="45" borderId="0" applyNumberFormat="0" applyBorder="0" applyAlignment="0" applyProtection="0"/>
    <xf numFmtId="0" fontId="4" fillId="0" borderId="0"/>
    <xf numFmtId="0" fontId="4" fillId="0" borderId="0"/>
    <xf numFmtId="0" fontId="62" fillId="4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9" fontId="9" fillId="0" borderId="0" applyFont="0" applyFill="0" applyBorder="0" applyAlignment="0" applyProtection="0"/>
    <xf numFmtId="0" fontId="4" fillId="0" borderId="0"/>
    <xf numFmtId="0" fontId="62" fillId="3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33" borderId="0" applyNumberFormat="0" applyBorder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62" fillId="31" borderId="18" applyNumberFormat="0" applyFont="0" applyAlignment="0" applyProtection="0"/>
    <xf numFmtId="0" fontId="4" fillId="0" borderId="0"/>
    <xf numFmtId="0" fontId="62" fillId="49" borderId="0" applyNumberFormat="0" applyBorder="0" applyAlignment="0" applyProtection="0"/>
    <xf numFmtId="0" fontId="4" fillId="0" borderId="0"/>
    <xf numFmtId="0" fontId="62" fillId="38" borderId="0" applyNumberFormat="0" applyBorder="0" applyAlignment="0" applyProtection="0"/>
    <xf numFmtId="0" fontId="4" fillId="0" borderId="0"/>
    <xf numFmtId="0" fontId="4" fillId="0" borderId="0"/>
    <xf numFmtId="0" fontId="70" fillId="55" borderId="0" applyNumberFormat="0" applyBorder="0" applyAlignment="0" applyProtection="0"/>
    <xf numFmtId="0" fontId="4" fillId="0" borderId="0"/>
    <xf numFmtId="0" fontId="62" fillId="50" borderId="0" applyNumberFormat="0" applyBorder="0" applyAlignment="0" applyProtection="0"/>
    <xf numFmtId="0" fontId="4" fillId="0" borderId="0"/>
    <xf numFmtId="0" fontId="62" fillId="45" borderId="0" applyNumberFormat="0" applyBorder="0" applyAlignment="0" applyProtection="0"/>
    <xf numFmtId="0" fontId="4" fillId="0" borderId="0"/>
    <xf numFmtId="0" fontId="70" fillId="40" borderId="0" applyNumberFormat="0" applyBorder="0" applyAlignment="0" applyProtection="0"/>
    <xf numFmtId="0" fontId="4" fillId="0" borderId="0"/>
    <xf numFmtId="0" fontId="28" fillId="0" borderId="22" applyNumberFormat="0" applyFill="0" applyAlignment="0" applyProtection="0"/>
    <xf numFmtId="0" fontId="4" fillId="0" borderId="0"/>
    <xf numFmtId="0" fontId="37" fillId="0" borderId="19" applyNumberFormat="0" applyFill="0" applyAlignment="0" applyProtection="0"/>
    <xf numFmtId="0" fontId="78" fillId="0" borderId="0" applyNumberFormat="0" applyFill="0" applyBorder="0" applyAlignment="0" applyProtection="0"/>
    <xf numFmtId="0" fontId="4" fillId="0" borderId="0"/>
    <xf numFmtId="0" fontId="74" fillId="28" borderId="14" applyNumberFormat="0" applyAlignment="0" applyProtection="0"/>
    <xf numFmtId="0" fontId="4" fillId="0" borderId="0"/>
    <xf numFmtId="0" fontId="43" fillId="0" borderId="13" applyNumberFormat="0" applyFill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9" fillId="0" borderId="0" applyFill="0" applyBorder="0" applyAlignment="0" applyProtection="0"/>
    <xf numFmtId="0" fontId="4" fillId="0" borderId="0"/>
    <xf numFmtId="0" fontId="60" fillId="0" borderId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62" fillId="45" borderId="0" applyNumberFormat="0" applyBorder="0" applyAlignment="0" applyProtection="0"/>
    <xf numFmtId="0" fontId="62" fillId="41" borderId="0" applyNumberFormat="0" applyBorder="0" applyAlignment="0" applyProtection="0"/>
    <xf numFmtId="0" fontId="62" fillId="37" borderId="0" applyNumberFormat="0" applyBorder="0" applyAlignment="0" applyProtection="0"/>
    <xf numFmtId="0" fontId="62" fillId="33" borderId="0" applyNumberFormat="0" applyBorder="0" applyAlignment="0" applyProtection="0"/>
    <xf numFmtId="43" fontId="9" fillId="0" borderId="0" applyFont="0" applyFill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3" fillId="7" borderId="0" applyNumberFormat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3" fillId="7" borderId="0" applyNumberFormat="0" applyBorder="0" applyAlignment="0" applyProtection="0"/>
    <xf numFmtId="0" fontId="28" fillId="0" borderId="22" applyNumberFormat="0" applyFill="0" applyAlignment="0" applyProtection="0"/>
    <xf numFmtId="0" fontId="28" fillId="0" borderId="22" applyNumberFormat="0" applyFill="0" applyAlignment="0" applyProtection="0"/>
    <xf numFmtId="0" fontId="63" fillId="7" borderId="0" applyNumberFormat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3" fillId="7" borderId="0" applyNumberFormat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3" fillId="7" borderId="0" applyNumberFormat="0" applyBorder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3" fillId="7" borderId="0" applyNumberFormat="0" applyBorder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8" borderId="0" applyNumberFormat="0" applyBorder="0" applyAlignment="0" applyProtection="0"/>
    <xf numFmtId="0" fontId="66" fillId="18" borderId="0" applyNumberFormat="0" applyBorder="0" applyAlignment="0" applyProtection="0"/>
    <xf numFmtId="0" fontId="65" fillId="10" borderId="1" applyNumberFormat="0" applyAlignment="0" applyProtection="0"/>
    <xf numFmtId="0" fontId="65" fillId="10" borderId="1" applyNumberFormat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62" fillId="31" borderId="18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0" borderId="0"/>
    <xf numFmtId="43" fontId="4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62" fillId="31" borderId="18" applyNumberFormat="0" applyFont="0" applyAlignment="0" applyProtection="0"/>
    <xf numFmtId="0" fontId="17" fillId="0" borderId="0"/>
    <xf numFmtId="43" fontId="4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62" fillId="31" borderId="18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0" borderId="0"/>
    <xf numFmtId="0" fontId="70" fillId="55" borderId="0" applyNumberFormat="0" applyBorder="0" applyAlignment="0" applyProtection="0"/>
    <xf numFmtId="0" fontId="17" fillId="0" borderId="0"/>
    <xf numFmtId="0" fontId="70" fillId="48" borderId="0" applyNumberFormat="0" applyBorder="0" applyAlignment="0" applyProtection="0"/>
    <xf numFmtId="0" fontId="70" fillId="51" borderId="0" applyNumberFormat="0" applyBorder="0" applyAlignment="0" applyProtection="0"/>
    <xf numFmtId="0" fontId="17" fillId="0" borderId="0"/>
    <xf numFmtId="0" fontId="70" fillId="43" borderId="0" applyNumberFormat="0" applyBorder="0" applyAlignment="0" applyProtection="0"/>
    <xf numFmtId="0" fontId="70" fillId="44" borderId="0" applyNumberFormat="0" applyBorder="0" applyAlignment="0" applyProtection="0"/>
    <xf numFmtId="0" fontId="17" fillId="0" borderId="0"/>
    <xf numFmtId="0" fontId="70" fillId="40" borderId="0" applyNumberFormat="0" applyBorder="0" applyAlignment="0" applyProtection="0"/>
    <xf numFmtId="0" fontId="70" fillId="39" borderId="0" applyNumberFormat="0" applyBorder="0" applyAlignment="0" applyProtection="0"/>
    <xf numFmtId="0" fontId="17" fillId="0" borderId="0"/>
    <xf numFmtId="0" fontId="70" fillId="35" borderId="0" applyNumberFormat="0" applyBorder="0" applyAlignment="0" applyProtection="0"/>
    <xf numFmtId="0" fontId="70" fillId="36" borderId="0" applyNumberFormat="0" applyBorder="0" applyAlignment="0" applyProtection="0"/>
    <xf numFmtId="0" fontId="17" fillId="0" borderId="0"/>
    <xf numFmtId="0" fontId="38" fillId="30" borderId="17" applyNumberFormat="0" applyAlignment="0" applyProtection="0"/>
    <xf numFmtId="0" fontId="79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78" fillId="0" borderId="0" applyNumberFormat="0" applyFill="0" applyBorder="0" applyAlignment="0" applyProtection="0"/>
    <xf numFmtId="0" fontId="17" fillId="0" borderId="0"/>
    <xf numFmtId="0" fontId="74" fillId="28" borderId="14" applyNumberFormat="0" applyAlignment="0" applyProtection="0"/>
    <xf numFmtId="0" fontId="77" fillId="29" borderId="15" applyNumberFormat="0" applyAlignment="0" applyProtection="0"/>
    <xf numFmtId="0" fontId="72" fillId="29" borderId="14" applyNumberFormat="0" applyAlignment="0" applyProtection="0"/>
    <xf numFmtId="0" fontId="73" fillId="0" borderId="16" applyNumberFormat="0" applyFill="0" applyAlignment="0" applyProtection="0"/>
    <xf numFmtId="0" fontId="75" fillId="26" borderId="0" applyNumberFormat="0" applyBorder="0" applyAlignment="0" applyProtection="0"/>
    <xf numFmtId="0" fontId="76" fillId="27" borderId="0" applyNumberFormat="0" applyBorder="0" applyAlignment="0" applyProtection="0"/>
    <xf numFmtId="0" fontId="17" fillId="0" borderId="0"/>
    <xf numFmtId="43" fontId="4" fillId="0" borderId="0" applyFont="0" applyFill="0" applyBorder="0" applyAlignment="0" applyProtection="0"/>
    <xf numFmtId="0" fontId="71" fillId="25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9" fontId="9" fillId="0" borderId="0" applyFont="0" applyFill="0" applyBorder="0" applyAlignment="0" applyProtection="0"/>
    <xf numFmtId="0" fontId="17" fillId="0" borderId="0"/>
    <xf numFmtId="9" fontId="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17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62" fillId="50" borderId="0" applyNumberFormat="0" applyBorder="0" applyAlignment="0" applyProtection="0"/>
    <xf numFmtId="0" fontId="62" fillId="54" borderId="0" applyNumberFormat="0" applyBorder="0" applyAlignment="0" applyProtection="0"/>
    <xf numFmtId="0" fontId="62" fillId="53" borderId="0" applyNumberFormat="0" applyBorder="0" applyAlignment="0" applyProtection="0"/>
    <xf numFmtId="0" fontId="17" fillId="0" borderId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46" borderId="0" applyNumberFormat="0" applyBorder="0" applyAlignment="0" applyProtection="0"/>
    <xf numFmtId="0" fontId="62" fillId="42" borderId="0" applyNumberFormat="0" applyBorder="0" applyAlignment="0" applyProtection="0"/>
    <xf numFmtId="0" fontId="17" fillId="0" borderId="0"/>
    <xf numFmtId="0" fontId="62" fillId="31" borderId="18" applyNumberFormat="0" applyFont="0" applyAlignment="0" applyProtection="0"/>
    <xf numFmtId="0" fontId="62" fillId="34" borderId="0" applyNumberFormat="0" applyBorder="0" applyAlignment="0" applyProtection="0"/>
    <xf numFmtId="0" fontId="62" fillId="37" borderId="0" applyNumberFormat="0" applyBorder="0" applyAlignment="0" applyProtection="0"/>
    <xf numFmtId="0" fontId="62" fillId="33" borderId="0" applyNumberFormat="0" applyBorder="0" applyAlignment="0" applyProtection="0"/>
    <xf numFmtId="0" fontId="17" fillId="0" borderId="0"/>
    <xf numFmtId="0" fontId="62" fillId="31" borderId="18" applyNumberFormat="0" applyFont="0" applyAlignment="0" applyProtection="0"/>
    <xf numFmtId="43" fontId="4" fillId="0" borderId="0" applyFont="0" applyFill="0" applyBorder="0" applyAlignment="0" applyProtection="0"/>
    <xf numFmtId="0" fontId="17" fillId="0" borderId="0"/>
    <xf numFmtId="0" fontId="70" fillId="51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70" fillId="52" borderId="0" applyNumberFormat="0" applyBorder="0" applyAlignment="0" applyProtection="0"/>
    <xf numFmtId="0" fontId="17" fillId="0" borderId="0"/>
    <xf numFmtId="0" fontId="62" fillId="46" borderId="0" applyNumberFormat="0" applyBorder="0" applyAlignment="0" applyProtection="0"/>
    <xf numFmtId="0" fontId="70" fillId="48" borderId="0" applyNumberFormat="0" applyBorder="0" applyAlignment="0" applyProtection="0"/>
    <xf numFmtId="0" fontId="62" fillId="49" borderId="0" applyNumberFormat="0" applyBorder="0" applyAlignment="0" applyProtection="0"/>
    <xf numFmtId="0" fontId="70" fillId="47" borderId="0" applyNumberFormat="0" applyBorder="0" applyAlignment="0" applyProtection="0"/>
    <xf numFmtId="0" fontId="17" fillId="0" borderId="0"/>
    <xf numFmtId="0" fontId="62" fillId="41" borderId="0" applyNumberFormat="0" applyBorder="0" applyAlignment="0" applyProtection="0"/>
    <xf numFmtId="0" fontId="70" fillId="43" borderId="0" applyNumberFormat="0" applyBorder="0" applyAlignment="0" applyProtection="0"/>
    <xf numFmtId="0" fontId="70" fillId="44" borderId="0" applyNumberFormat="0" applyBorder="0" applyAlignment="0" applyProtection="0"/>
    <xf numFmtId="0" fontId="62" fillId="42" borderId="0" applyNumberFormat="0" applyBorder="0" applyAlignment="0" applyProtection="0"/>
    <xf numFmtId="0" fontId="17" fillId="0" borderId="0"/>
    <xf numFmtId="0" fontId="70" fillId="36" borderId="0" applyNumberFormat="0" applyBorder="0" applyAlignment="0" applyProtection="0"/>
    <xf numFmtId="0" fontId="62" fillId="38" borderId="0" applyNumberFormat="0" applyBorder="0" applyAlignment="0" applyProtection="0"/>
    <xf numFmtId="0" fontId="70" fillId="39" borderId="0" applyNumberFormat="0" applyBorder="0" applyAlignment="0" applyProtection="0"/>
    <xf numFmtId="0" fontId="62" fillId="37" borderId="0" applyNumberFormat="0" applyBorder="0" applyAlignment="0" applyProtection="0"/>
    <xf numFmtId="0" fontId="17" fillId="0" borderId="0"/>
    <xf numFmtId="0" fontId="79" fillId="0" borderId="0" applyNumberFormat="0" applyFill="0" applyBorder="0" applyAlignment="0" applyProtection="0"/>
    <xf numFmtId="0" fontId="62" fillId="33" borderId="0" applyNumberFormat="0" applyBorder="0" applyAlignment="0" applyProtection="0"/>
    <xf numFmtId="0" fontId="62" fillId="34" borderId="0" applyNumberFormat="0" applyBorder="0" applyAlignment="0" applyProtection="0"/>
    <xf numFmtId="0" fontId="70" fillId="35" borderId="0" applyNumberFormat="0" applyBorder="0" applyAlignment="0" applyProtection="0"/>
    <xf numFmtId="0" fontId="37" fillId="0" borderId="19" applyNumberFormat="0" applyFill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7" fillId="29" borderId="15" applyNumberFormat="0" applyAlignment="0" applyProtection="0"/>
    <xf numFmtId="0" fontId="73" fillId="0" borderId="16" applyNumberFormat="0" applyFill="0" applyAlignment="0" applyProtection="0"/>
    <xf numFmtId="0" fontId="38" fillId="30" borderId="17" applyNumberFormat="0" applyAlignment="0" applyProtection="0"/>
    <xf numFmtId="0" fontId="72" fillId="29" borderId="14" applyNumberForma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5" fillId="26" borderId="0" applyNumberFormat="0" applyBorder="0" applyAlignment="0" applyProtection="0"/>
    <xf numFmtId="0" fontId="76" fillId="27" borderId="0" applyNumberFormat="0" applyBorder="0" applyAlignment="0" applyProtection="0"/>
    <xf numFmtId="0" fontId="71" fillId="25" borderId="0" applyNumberFormat="0" applyBorder="0" applyAlignment="0" applyProtection="0"/>
    <xf numFmtId="0" fontId="17" fillId="0" borderId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17" fillId="6" borderId="0" applyNumberFormat="0" applyBorder="0" applyAlignment="0" applyProtection="0"/>
    <xf numFmtId="0" fontId="17" fillId="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5" fillId="0" borderId="0"/>
    <xf numFmtId="0" fontId="17" fillId="2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43" fontId="4" fillId="0" borderId="0" applyFont="0" applyFill="0" applyBorder="0" applyAlignment="0" applyProtection="0"/>
    <xf numFmtId="0" fontId="77" fillId="29" borderId="15" applyNumberFormat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2" borderId="0" applyNumberFormat="0" applyBorder="0" applyAlignment="0" applyProtection="0"/>
    <xf numFmtId="0" fontId="55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0"/>
    <xf numFmtId="0" fontId="9" fillId="0" borderId="0"/>
    <xf numFmtId="0" fontId="17" fillId="0" borderId="0"/>
    <xf numFmtId="0" fontId="17" fillId="0" borderId="0"/>
    <xf numFmtId="44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0"/>
    <xf numFmtId="44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0"/>
    <xf numFmtId="0" fontId="71" fillId="25" borderId="0" applyNumberFormat="0" applyBorder="0" applyAlignment="0" applyProtection="0"/>
    <xf numFmtId="0" fontId="75" fillId="26" borderId="0" applyNumberFormat="0" applyBorder="0" applyAlignment="0" applyProtection="0"/>
    <xf numFmtId="0" fontId="76" fillId="27" borderId="0" applyNumberFormat="0" applyBorder="0" applyAlignment="0" applyProtection="0"/>
    <xf numFmtId="0" fontId="74" fillId="28" borderId="14" applyNumberFormat="0" applyAlignment="0" applyProtection="0"/>
    <xf numFmtId="0" fontId="77" fillId="29" borderId="15" applyNumberFormat="0" applyAlignment="0" applyProtection="0"/>
    <xf numFmtId="0" fontId="72" fillId="29" borderId="14" applyNumberFormat="0" applyAlignment="0" applyProtection="0"/>
    <xf numFmtId="0" fontId="73" fillId="0" borderId="16" applyNumberFormat="0" applyFill="0" applyAlignment="0" applyProtection="0"/>
    <xf numFmtId="0" fontId="38" fillId="30" borderId="17" applyNumberFormat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70" fillId="32" borderId="0" applyNumberFormat="0" applyBorder="0" applyAlignment="0" applyProtection="0"/>
    <xf numFmtId="0" fontId="62" fillId="33" borderId="0" applyNumberFormat="0" applyBorder="0" applyAlignment="0" applyProtection="0"/>
    <xf numFmtId="0" fontId="62" fillId="34" borderId="0" applyNumberFormat="0" applyBorder="0" applyAlignment="0" applyProtection="0"/>
    <xf numFmtId="0" fontId="70" fillId="35" borderId="0" applyNumberFormat="0" applyBorder="0" applyAlignment="0" applyProtection="0"/>
    <xf numFmtId="0" fontId="70" fillId="36" borderId="0" applyNumberFormat="0" applyBorder="0" applyAlignment="0" applyProtection="0"/>
    <xf numFmtId="0" fontId="62" fillId="37" borderId="0" applyNumberFormat="0" applyBorder="0" applyAlignment="0" applyProtection="0"/>
    <xf numFmtId="0" fontId="62" fillId="38" borderId="0" applyNumberFormat="0" applyBorder="0" applyAlignment="0" applyProtection="0"/>
    <xf numFmtId="0" fontId="70" fillId="39" borderId="0" applyNumberFormat="0" applyBorder="0" applyAlignment="0" applyProtection="0"/>
    <xf numFmtId="0" fontId="70" fillId="40" borderId="0" applyNumberFormat="0" applyBorder="0" applyAlignment="0" applyProtection="0"/>
    <xf numFmtId="0" fontId="62" fillId="41" borderId="0" applyNumberFormat="0" applyBorder="0" applyAlignment="0" applyProtection="0"/>
    <xf numFmtId="0" fontId="62" fillId="42" borderId="0" applyNumberFormat="0" applyBorder="0" applyAlignment="0" applyProtection="0"/>
    <xf numFmtId="0" fontId="70" fillId="43" borderId="0" applyNumberFormat="0" applyBorder="0" applyAlignment="0" applyProtection="0"/>
    <xf numFmtId="0" fontId="70" fillId="44" borderId="0" applyNumberFormat="0" applyBorder="0" applyAlignment="0" applyProtection="0"/>
    <xf numFmtId="0" fontId="62" fillId="45" borderId="0" applyNumberFormat="0" applyBorder="0" applyAlignment="0" applyProtection="0"/>
    <xf numFmtId="0" fontId="62" fillId="46" borderId="0" applyNumberFormat="0" applyBorder="0" applyAlignment="0" applyProtection="0"/>
    <xf numFmtId="0" fontId="70" fillId="47" borderId="0" applyNumberFormat="0" applyBorder="0" applyAlignment="0" applyProtection="0"/>
    <xf numFmtId="0" fontId="70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50" borderId="0" applyNumberFormat="0" applyBorder="0" applyAlignment="0" applyProtection="0"/>
    <xf numFmtId="0" fontId="70" fillId="51" borderId="0" applyNumberFormat="0" applyBorder="0" applyAlignment="0" applyProtection="0"/>
    <xf numFmtId="0" fontId="70" fillId="52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70" fillId="55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62" fillId="0" borderId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31" borderId="18" applyNumberFormat="0" applyFont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43" fontId="4" fillId="0" borderId="0" applyFont="0" applyFill="0" applyBorder="0" applyAlignment="0" applyProtection="0"/>
    <xf numFmtId="0" fontId="62" fillId="0" borderId="0"/>
    <xf numFmtId="0" fontId="6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31" borderId="18" applyNumberFormat="0" applyFont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0" borderId="0"/>
    <xf numFmtId="0" fontId="62" fillId="0" borderId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0" borderId="0" applyNumberFormat="0" applyBorder="0" applyAlignment="0" applyProtection="0"/>
    <xf numFmtId="0" fontId="18" fillId="4" borderId="0" applyNumberFormat="0" applyBorder="0" applyAlignment="0" applyProtection="0"/>
    <xf numFmtId="0" fontId="20" fillId="56" borderId="1" applyNumberFormat="0" applyAlignment="0" applyProtection="0"/>
    <xf numFmtId="0" fontId="18" fillId="15" borderId="0" applyNumberFormat="0" applyBorder="0" applyAlignment="0" applyProtection="0"/>
    <xf numFmtId="0" fontId="18" fillId="57" borderId="0" applyNumberFormat="0" applyBorder="0" applyAlignment="0" applyProtection="0"/>
    <xf numFmtId="0" fontId="18" fillId="18" borderId="0" applyNumberFormat="0" applyBorder="0" applyAlignment="0" applyProtection="0"/>
    <xf numFmtId="0" fontId="15" fillId="12" borderId="1" applyNumberFormat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9" fillId="0" borderId="0"/>
    <xf numFmtId="0" fontId="55" fillId="0" borderId="0"/>
    <xf numFmtId="0" fontId="9" fillId="0" borderId="0"/>
    <xf numFmtId="0" fontId="17" fillId="0" borderId="0"/>
    <xf numFmtId="0" fontId="62" fillId="0" borderId="0"/>
    <xf numFmtId="0" fontId="9" fillId="0" borderId="0"/>
    <xf numFmtId="0" fontId="62" fillId="0" borderId="0"/>
    <xf numFmtId="0" fontId="17" fillId="0" borderId="0"/>
    <xf numFmtId="0" fontId="17" fillId="0" borderId="0"/>
    <xf numFmtId="0" fontId="17" fillId="0" borderId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17" fillId="6" borderId="4" applyNumberFormat="0" applyFont="0" applyAlignment="0" applyProtection="0"/>
    <xf numFmtId="0" fontId="25" fillId="56" borderId="5" applyNumberFormat="0" applyAlignment="0" applyProtection="0"/>
    <xf numFmtId="0" fontId="28" fillId="0" borderId="22" applyNumberFormat="0" applyFill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55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ill="0" applyBorder="0" applyAlignment="0" applyProtection="0"/>
    <xf numFmtId="44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2" fillId="0" borderId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17" fillId="2" borderId="0" applyNumberFormat="0" applyBorder="0" applyAlignment="0" applyProtection="0"/>
    <xf numFmtId="0" fontId="62" fillId="33" borderId="0" applyNumberFormat="0" applyBorder="0" applyAlignment="0" applyProtection="0"/>
    <xf numFmtId="0" fontId="17" fillId="2" borderId="0" applyNumberFormat="0" applyBorder="0" applyAlignment="0" applyProtection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4" fillId="0" borderId="0"/>
    <xf numFmtId="0" fontId="62" fillId="33" borderId="0" applyNumberFormat="0" applyBorder="0" applyAlignment="0" applyProtection="0"/>
    <xf numFmtId="0" fontId="17" fillId="2" borderId="0" applyNumberFormat="0" applyBorder="0" applyAlignment="0" applyProtection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9" fillId="2" borderId="0" applyNumberFormat="0" applyBorder="0" applyAlignment="0" applyProtection="0"/>
    <xf numFmtId="0" fontId="62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33" borderId="0" applyNumberFormat="0" applyBorder="0" applyAlignment="0" applyProtection="0"/>
    <xf numFmtId="0" fontId="17" fillId="2" borderId="0" applyNumberFormat="0" applyBorder="0" applyAlignment="0" applyProtection="0"/>
    <xf numFmtId="0" fontId="62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17" fillId="4" borderId="0" applyNumberFormat="0" applyBorder="0" applyAlignment="0" applyProtection="0"/>
    <xf numFmtId="0" fontId="62" fillId="37" borderId="0" applyNumberFormat="0" applyBorder="0" applyAlignment="0" applyProtection="0"/>
    <xf numFmtId="0" fontId="17" fillId="4" borderId="0" applyNumberFormat="0" applyBorder="0" applyAlignment="0" applyProtection="0"/>
    <xf numFmtId="0" fontId="62" fillId="37" borderId="0" applyNumberFormat="0" applyBorder="0" applyAlignment="0" applyProtection="0"/>
    <xf numFmtId="0" fontId="9" fillId="4" borderId="0" applyNumberFormat="0" applyBorder="0" applyAlignment="0" applyProtection="0"/>
    <xf numFmtId="0" fontId="62" fillId="37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7" fillId="4" borderId="0" applyNumberFormat="0" applyBorder="0" applyAlignment="0" applyProtection="0"/>
    <xf numFmtId="0" fontId="62" fillId="37" borderId="0" applyNumberFormat="0" applyBorder="0" applyAlignment="0" applyProtection="0"/>
    <xf numFmtId="0" fontId="17" fillId="4" borderId="0" applyNumberFormat="0" applyBorder="0" applyAlignment="0" applyProtection="0"/>
    <xf numFmtId="0" fontId="62" fillId="37" borderId="0" applyNumberFormat="0" applyBorder="0" applyAlignment="0" applyProtection="0"/>
    <xf numFmtId="0" fontId="9" fillId="4" borderId="0" applyNumberFormat="0" applyBorder="0" applyAlignment="0" applyProtection="0"/>
    <xf numFmtId="0" fontId="62" fillId="37" borderId="0" applyNumberFormat="0" applyBorder="0" applyAlignment="0" applyProtection="0"/>
    <xf numFmtId="0" fontId="9" fillId="4" borderId="0" applyNumberFormat="0" applyBorder="0" applyAlignment="0" applyProtection="0"/>
    <xf numFmtId="0" fontId="62" fillId="37" borderId="0" applyNumberFormat="0" applyBorder="0" applyAlignment="0" applyProtection="0"/>
    <xf numFmtId="0" fontId="9" fillId="4" borderId="0" applyNumberFormat="0" applyBorder="0" applyAlignment="0" applyProtection="0"/>
    <xf numFmtId="0" fontId="62" fillId="37" borderId="0" applyNumberFormat="0" applyBorder="0" applyAlignment="0" applyProtection="0"/>
    <xf numFmtId="0" fontId="9" fillId="4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17" fillId="4" borderId="0" applyNumberFormat="0" applyBorder="0" applyAlignment="0" applyProtection="0"/>
    <xf numFmtId="0" fontId="62" fillId="37" borderId="0" applyNumberFormat="0" applyBorder="0" applyAlignment="0" applyProtection="0"/>
    <xf numFmtId="43" fontId="1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17" fillId="6" borderId="0" applyNumberFormat="0" applyBorder="0" applyAlignment="0" applyProtection="0"/>
    <xf numFmtId="0" fontId="62" fillId="41" borderId="0" applyNumberFormat="0" applyBorder="0" applyAlignment="0" applyProtection="0"/>
    <xf numFmtId="0" fontId="17" fillId="6" borderId="0" applyNumberFormat="0" applyBorder="0" applyAlignment="0" applyProtection="0"/>
    <xf numFmtId="0" fontId="62" fillId="41" borderId="0" applyNumberFormat="0" applyBorder="0" applyAlignment="0" applyProtection="0"/>
    <xf numFmtId="0" fontId="9" fillId="6" borderId="0" applyNumberFormat="0" applyBorder="0" applyAlignment="0" applyProtection="0"/>
    <xf numFmtId="0" fontId="62" fillId="4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" borderId="0" applyNumberFormat="0" applyBorder="0" applyAlignment="0" applyProtection="0"/>
    <xf numFmtId="0" fontId="62" fillId="41" borderId="0" applyNumberFormat="0" applyBorder="0" applyAlignment="0" applyProtection="0"/>
    <xf numFmtId="0" fontId="17" fillId="6" borderId="0" applyNumberFormat="0" applyBorder="0" applyAlignment="0" applyProtection="0"/>
    <xf numFmtId="0" fontId="62" fillId="41" borderId="0" applyNumberFormat="0" applyBorder="0" applyAlignment="0" applyProtection="0"/>
    <xf numFmtId="0" fontId="9" fillId="6" borderId="0" applyNumberFormat="0" applyBorder="0" applyAlignment="0" applyProtection="0"/>
    <xf numFmtId="0" fontId="62" fillId="41" borderId="0" applyNumberFormat="0" applyBorder="0" applyAlignment="0" applyProtection="0"/>
    <xf numFmtId="0" fontId="9" fillId="6" borderId="0" applyNumberFormat="0" applyBorder="0" applyAlignment="0" applyProtection="0"/>
    <xf numFmtId="0" fontId="62" fillId="41" borderId="0" applyNumberFormat="0" applyBorder="0" applyAlignment="0" applyProtection="0"/>
    <xf numFmtId="0" fontId="9" fillId="6" borderId="0" applyNumberFormat="0" applyBorder="0" applyAlignment="0" applyProtection="0"/>
    <xf numFmtId="0" fontId="62" fillId="41" borderId="0" applyNumberFormat="0" applyBorder="0" applyAlignment="0" applyProtection="0"/>
    <xf numFmtId="0" fontId="9" fillId="6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17" fillId="6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17" fillId="2" borderId="0" applyNumberFormat="0" applyBorder="0" applyAlignment="0" applyProtection="0"/>
    <xf numFmtId="0" fontId="62" fillId="45" borderId="0" applyNumberFormat="0" applyBorder="0" applyAlignment="0" applyProtection="0"/>
    <xf numFmtId="0" fontId="17" fillId="2" borderId="0" applyNumberFormat="0" applyBorder="0" applyAlignment="0" applyProtection="0"/>
    <xf numFmtId="0" fontId="62" fillId="45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7" fillId="2" borderId="0" applyNumberFormat="0" applyBorder="0" applyAlignment="0" applyProtection="0"/>
    <xf numFmtId="0" fontId="62" fillId="45" borderId="0" applyNumberFormat="0" applyBorder="0" applyAlignment="0" applyProtection="0"/>
    <xf numFmtId="0" fontId="17" fillId="2" borderId="0" applyNumberFormat="0" applyBorder="0" applyAlignment="0" applyProtection="0"/>
    <xf numFmtId="0" fontId="62" fillId="45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0" fontId="9" fillId="2" borderId="0" applyNumberFormat="0" applyBorder="0" applyAlignment="0" applyProtection="0"/>
    <xf numFmtId="0" fontId="62" fillId="45" borderId="0" applyNumberFormat="0" applyBorder="0" applyAlignment="0" applyProtection="0"/>
    <xf numFmtId="0" fontId="62" fillId="45" borderId="0" applyNumberFormat="0" applyBorder="0" applyAlignment="0" applyProtection="0"/>
    <xf numFmtId="0" fontId="17" fillId="2" borderId="0" applyNumberFormat="0" applyBorder="0" applyAlignment="0" applyProtection="0"/>
    <xf numFmtId="0" fontId="62" fillId="45" borderId="0" applyNumberFormat="0" applyBorder="0" applyAlignment="0" applyProtection="0"/>
    <xf numFmtId="0" fontId="63" fillId="9" borderId="0" applyNumberFormat="0" applyBorder="0" applyAlignment="0" applyProtection="0"/>
    <xf numFmtId="0" fontId="62" fillId="53" borderId="0" applyNumberFormat="0" applyBorder="0" applyAlignment="0" applyProtection="0"/>
    <xf numFmtId="0" fontId="17" fillId="6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63" fillId="2" borderId="0" applyNumberFormat="0" applyBorder="0" applyAlignment="0" applyProtection="0"/>
    <xf numFmtId="0" fontId="62" fillId="53" borderId="0" applyNumberFormat="0" applyBorder="0" applyAlignment="0" applyProtection="0"/>
    <xf numFmtId="0" fontId="17" fillId="6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17" fillId="6" borderId="0" applyNumberFormat="0" applyBorder="0" applyAlignment="0" applyProtection="0"/>
    <xf numFmtId="0" fontId="62" fillId="53" borderId="0" applyNumberFormat="0" applyBorder="0" applyAlignment="0" applyProtection="0"/>
    <xf numFmtId="0" fontId="62" fillId="34" borderId="0" applyNumberFormat="0" applyBorder="0" applyAlignment="0" applyProtection="0"/>
    <xf numFmtId="0" fontId="17" fillId="10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63" fillId="11" borderId="0" applyNumberFormat="0" applyBorder="0" applyAlignment="0" applyProtection="0"/>
    <xf numFmtId="0" fontId="62" fillId="34" borderId="0" applyNumberFormat="0" applyBorder="0" applyAlignment="0" applyProtection="0"/>
    <xf numFmtId="0" fontId="17" fillId="10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17" fillId="10" borderId="0" applyNumberFormat="0" applyBorder="0" applyAlignment="0" applyProtection="0"/>
    <xf numFmtId="0" fontId="62" fillId="34" borderId="0" applyNumberFormat="0" applyBorder="0" applyAlignment="0" applyProtection="0"/>
    <xf numFmtId="0" fontId="63" fillId="4" borderId="0" applyNumberFormat="0" applyBorder="0" applyAlignment="0" applyProtection="0"/>
    <xf numFmtId="0" fontId="62" fillId="42" borderId="0" applyNumberFormat="0" applyBorder="0" applyAlignment="0" applyProtection="0"/>
    <xf numFmtId="0" fontId="17" fillId="1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63" fillId="13" borderId="0" applyNumberFormat="0" applyBorder="0" applyAlignment="0" applyProtection="0"/>
    <xf numFmtId="0" fontId="62" fillId="42" borderId="0" applyNumberFormat="0" applyBorder="0" applyAlignment="0" applyProtection="0"/>
    <xf numFmtId="0" fontId="17" fillId="12" borderId="0" applyNumberFormat="0" applyBorder="0" applyAlignment="0" applyProtection="0"/>
    <xf numFmtId="0" fontId="62" fillId="42" borderId="0" applyNumberFormat="0" applyBorder="0" applyAlignment="0" applyProtection="0"/>
    <xf numFmtId="0" fontId="62" fillId="42" borderId="0" applyNumberFormat="0" applyBorder="0" applyAlignment="0" applyProtection="0"/>
    <xf numFmtId="0" fontId="17" fillId="12" borderId="0" applyNumberFormat="0" applyBorder="0" applyAlignment="0" applyProtection="0"/>
    <xf numFmtId="0" fontId="62" fillId="42" borderId="0" applyNumberFormat="0" applyBorder="0" applyAlignment="0" applyProtection="0"/>
    <xf numFmtId="0" fontId="62" fillId="46" borderId="0" applyNumberFormat="0" applyBorder="0" applyAlignment="0" applyProtection="0"/>
    <xf numFmtId="0" fontId="17" fillId="10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63" fillId="8" borderId="0" applyNumberFormat="0" applyBorder="0" applyAlignment="0" applyProtection="0"/>
    <xf numFmtId="0" fontId="62" fillId="46" borderId="0" applyNumberFormat="0" applyBorder="0" applyAlignment="0" applyProtection="0"/>
    <xf numFmtId="0" fontId="17" fillId="10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17" fillId="10" borderId="0" applyNumberFormat="0" applyBorder="0" applyAlignment="0" applyProtection="0"/>
    <xf numFmtId="0" fontId="62" fillId="46" borderId="0" applyNumberFormat="0" applyBorder="0" applyAlignment="0" applyProtection="0"/>
    <xf numFmtId="0" fontId="63" fillId="11" borderId="0" applyNumberFormat="0" applyBorder="0" applyAlignment="0" applyProtection="0"/>
    <xf numFmtId="0" fontId="62" fillId="54" borderId="0" applyNumberFormat="0" applyBorder="0" applyAlignment="0" applyProtection="0"/>
    <xf numFmtId="0" fontId="17" fillId="12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63" fillId="14" borderId="0" applyNumberFormat="0" applyBorder="0" applyAlignment="0" applyProtection="0"/>
    <xf numFmtId="0" fontId="62" fillId="54" borderId="0" applyNumberFormat="0" applyBorder="0" applyAlignment="0" applyProtection="0"/>
    <xf numFmtId="0" fontId="17" fillId="12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17" fillId="12" borderId="0" applyNumberFormat="0" applyBorder="0" applyAlignment="0" applyProtection="0"/>
    <xf numFmtId="0" fontId="62" fillId="54" borderId="0" applyNumberFormat="0" applyBorder="0" applyAlignment="0" applyProtection="0"/>
    <xf numFmtId="0" fontId="70" fillId="35" borderId="0" applyNumberFormat="0" applyBorder="0" applyAlignment="0" applyProtection="0"/>
    <xf numFmtId="0" fontId="18" fillId="15" borderId="0" applyNumberFormat="0" applyBorder="0" applyAlignment="0" applyProtection="0"/>
    <xf numFmtId="0" fontId="70" fillId="35" borderId="0" applyNumberFormat="0" applyBorder="0" applyAlignment="0" applyProtection="0"/>
    <xf numFmtId="0" fontId="18" fillId="15" borderId="0" applyNumberFormat="0" applyBorder="0" applyAlignment="0" applyProtection="0"/>
    <xf numFmtId="0" fontId="66" fillId="16" borderId="0" applyNumberFormat="0" applyBorder="0" applyAlignment="0" applyProtection="0"/>
    <xf numFmtId="0" fontId="70" fillId="43" borderId="0" applyNumberFormat="0" applyBorder="0" applyAlignment="0" applyProtection="0"/>
    <xf numFmtId="0" fontId="18" fillId="12" borderId="0" applyNumberFormat="0" applyBorder="0" applyAlignment="0" applyProtection="0"/>
    <xf numFmtId="0" fontId="70" fillId="43" borderId="0" applyNumberFormat="0" applyBorder="0" applyAlignment="0" applyProtection="0"/>
    <xf numFmtId="0" fontId="18" fillId="12" borderId="0" applyNumberFormat="0" applyBorder="0" applyAlignment="0" applyProtection="0"/>
    <xf numFmtId="0" fontId="66" fillId="13" borderId="0" applyNumberFormat="0" applyBorder="0" applyAlignment="0" applyProtection="0"/>
    <xf numFmtId="0" fontId="70" fillId="47" borderId="0" applyNumberFormat="0" applyBorder="0" applyAlignment="0" applyProtection="0"/>
    <xf numFmtId="0" fontId="18" fillId="10" borderId="0" applyNumberFormat="0" applyBorder="0" applyAlignment="0" applyProtection="0"/>
    <xf numFmtId="0" fontId="70" fillId="47" borderId="0" applyNumberFormat="0" applyBorder="0" applyAlignment="0" applyProtection="0"/>
    <xf numFmtId="0" fontId="18" fillId="10" borderId="0" applyNumberFormat="0" applyBorder="0" applyAlignment="0" applyProtection="0"/>
    <xf numFmtId="0" fontId="66" fillId="17" borderId="0" applyNumberFormat="0" applyBorder="0" applyAlignment="0" applyProtection="0"/>
    <xf numFmtId="0" fontId="70" fillId="55" borderId="0" applyNumberFormat="0" applyBorder="0" applyAlignment="0" applyProtection="0"/>
    <xf numFmtId="0" fontId="18" fillId="4" borderId="0" applyNumberFormat="0" applyBorder="0" applyAlignment="0" applyProtection="0"/>
    <xf numFmtId="0" fontId="70" fillId="55" borderId="0" applyNumberFormat="0" applyBorder="0" applyAlignment="0" applyProtection="0"/>
    <xf numFmtId="0" fontId="18" fillId="4" borderId="0" applyNumberFormat="0" applyBorder="0" applyAlignment="0" applyProtection="0"/>
    <xf numFmtId="0" fontId="66" fillId="18" borderId="0" applyNumberFormat="0" applyBorder="0" applyAlignment="0" applyProtection="0"/>
    <xf numFmtId="0" fontId="72" fillId="29" borderId="14" applyNumberFormat="0" applyAlignment="0" applyProtection="0"/>
    <xf numFmtId="0" fontId="20" fillId="56" borderId="1" applyNumberFormat="0" applyAlignment="0" applyProtection="0"/>
    <xf numFmtId="0" fontId="72" fillId="29" borderId="14" applyNumberFormat="0" applyAlignment="0" applyProtection="0"/>
    <xf numFmtId="0" fontId="20" fillId="56" borderId="1" applyNumberFormat="0" applyAlignment="0" applyProtection="0"/>
    <xf numFmtId="0" fontId="65" fillId="10" borderId="1" applyNumberFormat="0" applyAlignment="0" applyProtection="0"/>
    <xf numFmtId="0" fontId="70" fillId="32" borderId="0" applyNumberFormat="0" applyBorder="0" applyAlignment="0" applyProtection="0"/>
    <xf numFmtId="0" fontId="18" fillId="15" borderId="0" applyNumberFormat="0" applyBorder="0" applyAlignment="0" applyProtection="0"/>
    <xf numFmtId="0" fontId="70" fillId="32" borderId="0" applyNumberFormat="0" applyBorder="0" applyAlignment="0" applyProtection="0"/>
    <xf numFmtId="0" fontId="18" fillId="15" borderId="0" applyNumberFormat="0" applyBorder="0" applyAlignment="0" applyProtection="0"/>
    <xf numFmtId="0" fontId="66" fillId="20" borderId="0" applyNumberFormat="0" applyBorder="0" applyAlignment="0" applyProtection="0"/>
    <xf numFmtId="0" fontId="70" fillId="44" borderId="0" applyNumberFormat="0" applyBorder="0" applyAlignment="0" applyProtection="0"/>
    <xf numFmtId="0" fontId="18" fillId="57" borderId="0" applyNumberFormat="0" applyBorder="0" applyAlignment="0" applyProtection="0"/>
    <xf numFmtId="0" fontId="70" fillId="44" borderId="0" applyNumberFormat="0" applyBorder="0" applyAlignment="0" applyProtection="0"/>
    <xf numFmtId="0" fontId="18" fillId="57" borderId="0" applyNumberFormat="0" applyBorder="0" applyAlignment="0" applyProtection="0"/>
    <xf numFmtId="0" fontId="66" fillId="17" borderId="0" applyNumberFormat="0" applyBorder="0" applyAlignment="0" applyProtection="0"/>
    <xf numFmtId="0" fontId="70" fillId="52" borderId="0" applyNumberFormat="0" applyBorder="0" applyAlignment="0" applyProtection="0"/>
    <xf numFmtId="0" fontId="18" fillId="18" borderId="0" applyNumberFormat="0" applyBorder="0" applyAlignment="0" applyProtection="0"/>
    <xf numFmtId="0" fontId="70" fillId="52" borderId="0" applyNumberFormat="0" applyBorder="0" applyAlignment="0" applyProtection="0"/>
    <xf numFmtId="0" fontId="18" fillId="18" borderId="0" applyNumberFormat="0" applyBorder="0" applyAlignment="0" applyProtection="0"/>
    <xf numFmtId="0" fontId="66" fillId="23" borderId="0" applyNumberFormat="0" applyBorder="0" applyAlignment="0" applyProtection="0"/>
    <xf numFmtId="0" fontId="74" fillId="28" borderId="14" applyNumberFormat="0" applyAlignment="0" applyProtection="0"/>
    <xf numFmtId="0" fontId="15" fillId="12" borderId="1" applyNumberFormat="0" applyAlignment="0" applyProtection="0"/>
    <xf numFmtId="0" fontId="74" fillId="28" borderId="14" applyNumberFormat="0" applyAlignment="0" applyProtection="0"/>
    <xf numFmtId="0" fontId="15" fillId="12" borderId="1" applyNumberFormat="0" applyAlignment="0" applyProtection="0"/>
    <xf numFmtId="0" fontId="64" fillId="2" borderId="1" applyNumberFormat="0" applyAlignment="0" applyProtection="0"/>
    <xf numFmtId="43" fontId="1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ill="0" applyBorder="0" applyAlignment="0" applyProtection="0"/>
    <xf numFmtId="169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7" fillId="0" borderId="20" applyNumberFormat="0" applyFill="0" applyAlignment="0" applyProtection="0"/>
    <xf numFmtId="0" fontId="69" fillId="0" borderId="7" applyNumberFormat="0" applyFill="0" applyAlignment="0" applyProtection="0"/>
    <xf numFmtId="0" fontId="16" fillId="0" borderId="21" applyNumberFormat="0" applyFill="0" applyAlignment="0" applyProtection="0"/>
    <xf numFmtId="0" fontId="68" fillId="0" borderId="0" applyNumberFormat="0" applyFill="0" applyBorder="0" applyAlignment="0" applyProtection="0"/>
    <xf numFmtId="0" fontId="17" fillId="0" borderId="0"/>
    <xf numFmtId="0" fontId="17" fillId="0" borderId="0"/>
    <xf numFmtId="0" fontId="16" fillId="0" borderId="21" applyNumberFormat="0" applyFill="0" applyAlignment="0" applyProtection="0"/>
    <xf numFmtId="0" fontId="68" fillId="0" borderId="0" applyNumberFormat="0" applyFill="0" applyBorder="0" applyAlignment="0" applyProtection="0"/>
    <xf numFmtId="0" fontId="9" fillId="0" borderId="0"/>
    <xf numFmtId="172" fontId="17" fillId="3" borderId="0" applyNumberFormat="0" applyBorder="0" applyAlignment="0" applyProtection="0"/>
    <xf numFmtId="172" fontId="17" fillId="3" borderId="0" applyNumberFormat="0" applyBorder="0" applyAlignment="0" applyProtection="0"/>
    <xf numFmtId="172" fontId="17" fillId="3" borderId="0" applyNumberFormat="0" applyBorder="0" applyAlignment="0" applyProtection="0"/>
    <xf numFmtId="0" fontId="17" fillId="3" borderId="0" applyNumberFormat="0" applyBorder="0" applyAlignment="0" applyProtection="0"/>
    <xf numFmtId="172" fontId="17" fillId="5" borderId="0" applyNumberFormat="0" applyBorder="0" applyAlignment="0" applyProtection="0"/>
    <xf numFmtId="172" fontId="17" fillId="5" borderId="0" applyNumberFormat="0" applyBorder="0" applyAlignment="0" applyProtection="0"/>
    <xf numFmtId="172" fontId="17" fillId="5" borderId="0" applyNumberFormat="0" applyBorder="0" applyAlignment="0" applyProtection="0"/>
    <xf numFmtId="0" fontId="17" fillId="5" borderId="0" applyNumberFormat="0" applyBorder="0" applyAlignment="0" applyProtection="0"/>
    <xf numFmtId="172" fontId="17" fillId="7" borderId="0" applyNumberFormat="0" applyBorder="0" applyAlignment="0" applyProtection="0"/>
    <xf numFmtId="172" fontId="17" fillId="7" borderId="0" applyNumberFormat="0" applyBorder="0" applyAlignment="0" applyProtection="0"/>
    <xf numFmtId="172" fontId="17" fillId="7" borderId="0" applyNumberFormat="0" applyBorder="0" applyAlignment="0" applyProtection="0"/>
    <xf numFmtId="0" fontId="17" fillId="7" borderId="0" applyNumberFormat="0" applyBorder="0" applyAlignment="0" applyProtection="0"/>
    <xf numFmtId="172" fontId="17" fillId="8" borderId="0" applyNumberFormat="0" applyBorder="0" applyAlignment="0" applyProtection="0"/>
    <xf numFmtId="172" fontId="17" fillId="8" borderId="0" applyNumberFormat="0" applyBorder="0" applyAlignment="0" applyProtection="0"/>
    <xf numFmtId="172" fontId="17" fillId="8" borderId="0" applyNumberFormat="0" applyBorder="0" applyAlignment="0" applyProtection="0"/>
    <xf numFmtId="0" fontId="17" fillId="8" borderId="0" applyNumberFormat="0" applyBorder="0" applyAlignment="0" applyProtection="0"/>
    <xf numFmtId="172" fontId="17" fillId="9" borderId="0" applyNumberFormat="0" applyBorder="0" applyAlignment="0" applyProtection="0"/>
    <xf numFmtId="172" fontId="17" fillId="9" borderId="0" applyNumberFormat="0" applyBorder="0" applyAlignment="0" applyProtection="0"/>
    <xf numFmtId="172" fontId="17" fillId="9" borderId="0" applyNumberFormat="0" applyBorder="0" applyAlignment="0" applyProtection="0"/>
    <xf numFmtId="0" fontId="17" fillId="9" borderId="0" applyNumberFormat="0" applyBorder="0" applyAlignment="0" applyProtection="0"/>
    <xf numFmtId="172" fontId="17" fillId="2" borderId="0" applyNumberFormat="0" applyBorder="0" applyAlignment="0" applyProtection="0"/>
    <xf numFmtId="172" fontId="17" fillId="2" borderId="0" applyNumberFormat="0" applyBorder="0" applyAlignment="0" applyProtection="0"/>
    <xf numFmtId="172" fontId="17" fillId="2" borderId="0" applyNumberFormat="0" applyBorder="0" applyAlignment="0" applyProtection="0"/>
    <xf numFmtId="0" fontId="17" fillId="2" borderId="0" applyNumberFormat="0" applyBorder="0" applyAlignment="0" applyProtection="0"/>
    <xf numFmtId="172" fontId="17" fillId="11" borderId="0" applyNumberFormat="0" applyBorder="0" applyAlignment="0" applyProtection="0"/>
    <xf numFmtId="172" fontId="17" fillId="11" borderId="0" applyNumberFormat="0" applyBorder="0" applyAlignment="0" applyProtection="0"/>
    <xf numFmtId="172" fontId="17" fillId="11" borderId="0" applyNumberFormat="0" applyBorder="0" applyAlignment="0" applyProtection="0"/>
    <xf numFmtId="0" fontId="17" fillId="11" borderId="0" applyNumberFormat="0" applyBorder="0" applyAlignment="0" applyProtection="0"/>
    <xf numFmtId="172" fontId="17" fillId="4" borderId="0" applyNumberFormat="0" applyBorder="0" applyAlignment="0" applyProtection="0"/>
    <xf numFmtId="172" fontId="17" fillId="4" borderId="0" applyNumberFormat="0" applyBorder="0" applyAlignment="0" applyProtection="0"/>
    <xf numFmtId="172" fontId="17" fillId="4" borderId="0" applyNumberFormat="0" applyBorder="0" applyAlignment="0" applyProtection="0"/>
    <xf numFmtId="0" fontId="17" fillId="4" borderId="0" applyNumberFormat="0" applyBorder="0" applyAlignment="0" applyProtection="0"/>
    <xf numFmtId="172" fontId="17" fillId="13" borderId="0" applyNumberFormat="0" applyBorder="0" applyAlignment="0" applyProtection="0"/>
    <xf numFmtId="172" fontId="17" fillId="13" borderId="0" applyNumberFormat="0" applyBorder="0" applyAlignment="0" applyProtection="0"/>
    <xf numFmtId="172" fontId="17" fillId="13" borderId="0" applyNumberFormat="0" applyBorder="0" applyAlignment="0" applyProtection="0"/>
    <xf numFmtId="0" fontId="17" fillId="13" borderId="0" applyNumberFormat="0" applyBorder="0" applyAlignment="0" applyProtection="0"/>
    <xf numFmtId="172" fontId="17" fillId="8" borderId="0" applyNumberFormat="0" applyBorder="0" applyAlignment="0" applyProtection="0"/>
    <xf numFmtId="172" fontId="17" fillId="8" borderId="0" applyNumberFormat="0" applyBorder="0" applyAlignment="0" applyProtection="0"/>
    <xf numFmtId="172" fontId="17" fillId="8" borderId="0" applyNumberFormat="0" applyBorder="0" applyAlignment="0" applyProtection="0"/>
    <xf numFmtId="0" fontId="17" fillId="8" borderId="0" applyNumberFormat="0" applyBorder="0" applyAlignment="0" applyProtection="0"/>
    <xf numFmtId="172" fontId="17" fillId="11" borderId="0" applyNumberFormat="0" applyBorder="0" applyAlignment="0" applyProtection="0"/>
    <xf numFmtId="172" fontId="17" fillId="11" borderId="0" applyNumberFormat="0" applyBorder="0" applyAlignment="0" applyProtection="0"/>
    <xf numFmtId="172" fontId="17" fillId="11" borderId="0" applyNumberFormat="0" applyBorder="0" applyAlignment="0" applyProtection="0"/>
    <xf numFmtId="0" fontId="17" fillId="11" borderId="0" applyNumberFormat="0" applyBorder="0" applyAlignment="0" applyProtection="0"/>
    <xf numFmtId="172" fontId="17" fillId="14" borderId="0" applyNumberFormat="0" applyBorder="0" applyAlignment="0" applyProtection="0"/>
    <xf numFmtId="172" fontId="17" fillId="14" borderId="0" applyNumberFormat="0" applyBorder="0" applyAlignment="0" applyProtection="0"/>
    <xf numFmtId="172" fontId="17" fillId="14" borderId="0" applyNumberFormat="0" applyBorder="0" applyAlignment="0" applyProtection="0"/>
    <xf numFmtId="0" fontId="17" fillId="14" borderId="0" applyNumberFormat="0" applyBorder="0" applyAlignment="0" applyProtection="0"/>
    <xf numFmtId="172" fontId="18" fillId="16" borderId="0" applyNumberFormat="0" applyBorder="0" applyAlignment="0" applyProtection="0"/>
    <xf numFmtId="0" fontId="18" fillId="16" borderId="0" applyNumberFormat="0" applyBorder="0" applyAlignment="0" applyProtection="0"/>
    <xf numFmtId="172" fontId="18" fillId="4" borderId="0" applyNumberFormat="0" applyBorder="0" applyAlignment="0" applyProtection="0"/>
    <xf numFmtId="0" fontId="18" fillId="4" borderId="0" applyNumberFormat="0" applyBorder="0" applyAlignment="0" applyProtection="0"/>
    <xf numFmtId="172" fontId="18" fillId="13" borderId="0" applyNumberFormat="0" applyBorder="0" applyAlignment="0" applyProtection="0"/>
    <xf numFmtId="0" fontId="18" fillId="13" borderId="0" applyNumberFormat="0" applyBorder="0" applyAlignment="0" applyProtection="0"/>
    <xf numFmtId="172" fontId="18" fillId="17" borderId="0" applyNumberFormat="0" applyBorder="0" applyAlignment="0" applyProtection="0"/>
    <xf numFmtId="0" fontId="18" fillId="17" borderId="0" applyNumberFormat="0" applyBorder="0" applyAlignment="0" applyProtection="0"/>
    <xf numFmtId="172" fontId="18" fillId="15" borderId="0" applyNumberFormat="0" applyBorder="0" applyAlignment="0" applyProtection="0"/>
    <xf numFmtId="0" fontId="18" fillId="15" borderId="0" applyNumberFormat="0" applyBorder="0" applyAlignment="0" applyProtection="0"/>
    <xf numFmtId="172" fontId="18" fillId="18" borderId="0" applyNumberFormat="0" applyBorder="0" applyAlignment="0" applyProtection="0"/>
    <xf numFmtId="0" fontId="18" fillId="18" borderId="0" applyNumberFormat="0" applyBorder="0" applyAlignment="0" applyProtection="0"/>
    <xf numFmtId="172" fontId="19" fillId="7" borderId="0" applyNumberFormat="0" applyBorder="0" applyAlignment="0" applyProtection="0"/>
    <xf numFmtId="0" fontId="19" fillId="7" borderId="0" applyNumberFormat="0" applyBorder="0" applyAlignment="0" applyProtection="0"/>
    <xf numFmtId="172" fontId="20" fillId="10" borderId="1" applyNumberFormat="0" applyAlignment="0" applyProtection="0"/>
    <xf numFmtId="0" fontId="20" fillId="10" borderId="1" applyNumberFormat="0" applyAlignment="0" applyProtection="0"/>
    <xf numFmtId="172" fontId="21" fillId="19" borderId="2" applyNumberFormat="0" applyAlignment="0" applyProtection="0"/>
    <xf numFmtId="0" fontId="21" fillId="19" borderId="2" applyNumberFormat="0" applyAlignment="0" applyProtection="0"/>
    <xf numFmtId="172" fontId="22" fillId="0" borderId="3" applyNumberFormat="0" applyFill="0" applyAlignment="0" applyProtection="0"/>
    <xf numFmtId="0" fontId="22" fillId="0" borderId="3" applyNumberFormat="0" applyFill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172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2" fontId="18" fillId="20" borderId="0" applyNumberFormat="0" applyBorder="0" applyAlignment="0" applyProtection="0"/>
    <xf numFmtId="0" fontId="18" fillId="20" borderId="0" applyNumberFormat="0" applyBorder="0" applyAlignment="0" applyProtection="0"/>
    <xf numFmtId="172" fontId="18" fillId="21" borderId="0" applyNumberFormat="0" applyBorder="0" applyAlignment="0" applyProtection="0"/>
    <xf numFmtId="0" fontId="18" fillId="21" borderId="0" applyNumberFormat="0" applyBorder="0" applyAlignment="0" applyProtection="0"/>
    <xf numFmtId="172" fontId="18" fillId="22" borderId="0" applyNumberFormat="0" applyBorder="0" applyAlignment="0" applyProtection="0"/>
    <xf numFmtId="0" fontId="18" fillId="22" borderId="0" applyNumberFormat="0" applyBorder="0" applyAlignment="0" applyProtection="0"/>
    <xf numFmtId="172" fontId="18" fillId="17" borderId="0" applyNumberFormat="0" applyBorder="0" applyAlignment="0" applyProtection="0"/>
    <xf numFmtId="0" fontId="18" fillId="17" borderId="0" applyNumberFormat="0" applyBorder="0" applyAlignment="0" applyProtection="0"/>
    <xf numFmtId="172" fontId="18" fillId="15" borderId="0" applyNumberFormat="0" applyBorder="0" applyAlignment="0" applyProtection="0"/>
    <xf numFmtId="0" fontId="18" fillId="15" borderId="0" applyNumberFormat="0" applyBorder="0" applyAlignment="0" applyProtection="0"/>
    <xf numFmtId="172" fontId="18" fillId="23" borderId="0" applyNumberFormat="0" applyBorder="0" applyAlignment="0" applyProtection="0"/>
    <xf numFmtId="0" fontId="18" fillId="23" borderId="0" applyNumberFormat="0" applyBorder="0" applyAlignment="0" applyProtection="0"/>
    <xf numFmtId="172" fontId="15" fillId="2" borderId="1" applyNumberFormat="0" applyAlignment="0" applyProtection="0"/>
    <xf numFmtId="0" fontId="15" fillId="2" borderId="1" applyNumberFormat="0" applyAlignment="0" applyProtection="0"/>
    <xf numFmtId="172" fontId="9" fillId="0" borderId="0"/>
    <xf numFmtId="172" fontId="9" fillId="0" borderId="0"/>
    <xf numFmtId="172" fontId="23" fillId="5" borderId="0" applyNumberFormat="0" applyBorder="0" applyAlignment="0" applyProtection="0"/>
    <xf numFmtId="0" fontId="23" fillId="5" borderId="0" applyNumberFormat="0" applyBorder="0" applyAlignment="0" applyProtection="0"/>
    <xf numFmtId="43" fontId="8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172" fontId="24" fillId="12" borderId="0" applyNumberFormat="0" applyBorder="0" applyAlignment="0" applyProtection="0"/>
    <xf numFmtId="0" fontId="9" fillId="0" borderId="0">
      <alignment vertical="top"/>
    </xf>
    <xf numFmtId="172" fontId="17" fillId="0" borderId="0"/>
    <xf numFmtId="172" fontId="17" fillId="0" borderId="0"/>
    <xf numFmtId="172" fontId="17" fillId="0" borderId="0"/>
    <xf numFmtId="172" fontId="17" fillId="0" borderId="0"/>
    <xf numFmtId="172" fontId="30" fillId="0" borderId="0"/>
    <xf numFmtId="0" fontId="9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9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9" fillId="0" borderId="0"/>
    <xf numFmtId="172" fontId="17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30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9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0" fontId="54" fillId="55" borderId="0" applyNumberFormat="0" applyBorder="0" applyAlignment="0" applyProtection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30" fillId="0" borderId="0"/>
    <xf numFmtId="172" fontId="30" fillId="0" borderId="0"/>
    <xf numFmtId="172" fontId="30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0" fontId="54" fillId="47" borderId="0" applyNumberFormat="0" applyBorder="0" applyAlignment="0" applyProtection="0"/>
    <xf numFmtId="0" fontId="54" fillId="43" borderId="0" applyNumberFormat="0" applyBorder="0" applyAlignment="0" applyProtection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0" fontId="54" fillId="35" borderId="0" applyNumberFormat="0" applyBorder="0" applyAlignment="0" applyProtection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9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9" fillId="0" borderId="0"/>
    <xf numFmtId="172" fontId="17" fillId="0" borderId="0"/>
    <xf numFmtId="172" fontId="9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0" borderId="0"/>
    <xf numFmtId="172" fontId="17" fillId="6" borderId="4" applyNumberFormat="0" applyFont="0" applyAlignment="0" applyProtection="0"/>
    <xf numFmtId="172" fontId="17" fillId="6" borderId="4" applyNumberFormat="0" applyFont="0" applyAlignment="0" applyProtection="0"/>
    <xf numFmtId="172" fontId="17" fillId="6" borderId="4" applyNumberFormat="0" applyFont="0" applyAlignment="0" applyProtection="0"/>
    <xf numFmtId="0" fontId="9" fillId="6" borderId="4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7" fillId="0" borderId="0" applyFont="0" applyFill="0" applyBorder="0" applyAlignment="0" applyProtection="0"/>
    <xf numFmtId="172" fontId="25" fillId="10" borderId="5" applyNumberFormat="0" applyAlignment="0" applyProtection="0"/>
    <xf numFmtId="0" fontId="25" fillId="10" borderId="5" applyNumberFormat="0" applyAlignment="0" applyProtection="0"/>
    <xf numFmtId="0" fontId="9" fillId="0" borderId="0"/>
    <xf numFmtId="172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2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2" fontId="32" fillId="0" borderId="6" applyNumberFormat="0" applyFill="0" applyAlignment="0" applyProtection="0"/>
    <xf numFmtId="0" fontId="32" fillId="0" borderId="6" applyNumberFormat="0" applyFill="0" applyAlignment="0" applyProtection="0"/>
    <xf numFmtId="172" fontId="33" fillId="0" borderId="7" applyNumberFormat="0" applyFill="0" applyAlignment="0" applyProtection="0"/>
    <xf numFmtId="0" fontId="33" fillId="0" borderId="7" applyNumberFormat="0" applyFill="0" applyAlignment="0" applyProtection="0"/>
    <xf numFmtId="172" fontId="29" fillId="0" borderId="8" applyNumberFormat="0" applyFill="0" applyAlignment="0" applyProtection="0"/>
    <xf numFmtId="0" fontId="29" fillId="0" borderId="8" applyNumberFormat="0" applyFill="0" applyAlignment="0" applyProtection="0"/>
    <xf numFmtId="172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2" fontId="28" fillId="0" borderId="9" applyNumberFormat="0" applyFill="0" applyAlignment="0" applyProtection="0"/>
    <xf numFmtId="0" fontId="9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0" fontId="9" fillId="0" borderId="0">
      <alignment vertical="top"/>
    </xf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/>
    <xf numFmtId="0" fontId="39" fillId="0" borderId="0"/>
    <xf numFmtId="43" fontId="39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9" fillId="0" borderId="0"/>
    <xf numFmtId="0" fontId="39" fillId="0" borderId="0"/>
    <xf numFmtId="43" fontId="1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ill="0" applyBorder="0" applyAlignment="0" applyProtection="0"/>
    <xf numFmtId="43" fontId="81" fillId="0" borderId="0" applyFont="0" applyFill="0" applyBorder="0" applyAlignment="0" applyProtection="0"/>
    <xf numFmtId="177" fontId="9" fillId="0" borderId="0" applyFill="0" applyBorder="0" applyAlignment="0" applyProtection="0"/>
    <xf numFmtId="44" fontId="55" fillId="0" borderId="0" applyFont="0" applyFill="0" applyBorder="0" applyAlignment="0" applyProtection="0"/>
    <xf numFmtId="0" fontId="81" fillId="0" borderId="0" applyBorder="0"/>
    <xf numFmtId="43" fontId="9" fillId="0" borderId="0" applyFont="0" applyFill="0" applyBorder="0" applyAlignment="0" applyProtection="0"/>
    <xf numFmtId="0" fontId="82" fillId="0" borderId="0"/>
    <xf numFmtId="0" fontId="82" fillId="0" borderId="0"/>
    <xf numFmtId="0" fontId="3" fillId="0" borderId="0"/>
    <xf numFmtId="0" fontId="85" fillId="0" borderId="0"/>
    <xf numFmtId="44" fontId="39" fillId="0" borderId="0" applyFont="0" applyFill="0" applyBorder="0" applyAlignment="0" applyProtection="0"/>
    <xf numFmtId="0" fontId="86" fillId="0" borderId="0"/>
    <xf numFmtId="43" fontId="86" fillId="0" borderId="0" applyFont="0" applyFill="0" applyBorder="0" applyAlignment="0" applyProtection="0"/>
    <xf numFmtId="0" fontId="3" fillId="0" borderId="0"/>
    <xf numFmtId="0" fontId="39" fillId="0" borderId="0"/>
    <xf numFmtId="0" fontId="39" fillId="0" borderId="0"/>
    <xf numFmtId="9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165" fontId="39" fillId="0" borderId="0" xfId="99" applyFont="1"/>
    <xf numFmtId="49" fontId="88" fillId="59" borderId="23" xfId="17680" applyNumberFormat="1" applyFont="1" applyFill="1" applyBorder="1" applyAlignment="1">
      <alignment horizontal="center" vertical="center" wrapText="1"/>
    </xf>
    <xf numFmtId="0" fontId="88" fillId="59" borderId="23" xfId="17680" applyFont="1" applyFill="1" applyBorder="1" applyAlignment="1">
      <alignment horizontal="center" vertical="center" wrapText="1"/>
    </xf>
    <xf numFmtId="0" fontId="89" fillId="24" borderId="10" xfId="17680" applyFont="1" applyFill="1" applyBorder="1" applyAlignment="1">
      <alignment horizontal="left" wrapText="1"/>
    </xf>
    <xf numFmtId="49" fontId="89" fillId="24" borderId="10" xfId="17680" applyNumberFormat="1" applyFont="1" applyFill="1" applyBorder="1" applyAlignment="1">
      <alignment horizontal="center" wrapText="1"/>
    </xf>
    <xf numFmtId="187" fontId="89" fillId="24" borderId="10" xfId="17680" applyNumberFormat="1" applyFont="1" applyFill="1" applyBorder="1" applyAlignment="1">
      <alignment horizontal="center" wrapText="1"/>
    </xf>
    <xf numFmtId="49" fontId="89" fillId="24" borderId="10" xfId="17680" applyNumberFormat="1" applyFont="1" applyFill="1" applyBorder="1" applyAlignment="1">
      <alignment horizontal="left" wrapText="1"/>
    </xf>
    <xf numFmtId="0" fontId="89" fillId="24" borderId="10" xfId="17680" applyFont="1" applyFill="1" applyBorder="1" applyAlignment="1">
      <alignment horizontal="center" wrapText="1"/>
    </xf>
    <xf numFmtId="4" fontId="89" fillId="24" borderId="10" xfId="17680" applyNumberFormat="1" applyFont="1" applyFill="1" applyBorder="1" applyAlignment="1">
      <alignment horizontal="right" wrapText="1"/>
    </xf>
    <xf numFmtId="1" fontId="89" fillId="24" borderId="10" xfId="17680" applyNumberFormat="1" applyFont="1" applyFill="1" applyBorder="1" applyAlignment="1">
      <alignment horizontal="right" wrapText="1"/>
    </xf>
    <xf numFmtId="0" fontId="89" fillId="24" borderId="10" xfId="17680" applyFont="1" applyFill="1" applyBorder="1" applyAlignment="1">
      <alignment horizontal="right" wrapText="1"/>
    </xf>
    <xf numFmtId="187" fontId="89" fillId="24" borderId="10" xfId="17680" applyNumberFormat="1" applyFont="1" applyFill="1" applyBorder="1" applyAlignment="1">
      <alignment horizontal="right" wrapText="1"/>
    </xf>
    <xf numFmtId="0" fontId="87" fillId="24" borderId="0" xfId="17680" applyFont="1" applyFill="1" applyAlignment="1">
      <alignment horizontal="left"/>
    </xf>
    <xf numFmtId="0" fontId="89" fillId="58" borderId="10" xfId="17680" applyFont="1" applyFill="1" applyBorder="1" applyAlignment="1">
      <alignment horizontal="left" wrapText="1"/>
    </xf>
    <xf numFmtId="49" fontId="89" fillId="58" borderId="10" xfId="17680" applyNumberFormat="1" applyFont="1" applyFill="1" applyBorder="1" applyAlignment="1">
      <alignment horizontal="center" wrapText="1"/>
    </xf>
    <xf numFmtId="187" fontId="89" fillId="58" borderId="10" xfId="17680" applyNumberFormat="1" applyFont="1" applyFill="1" applyBorder="1" applyAlignment="1">
      <alignment horizontal="center" wrapText="1"/>
    </xf>
    <xf numFmtId="49" fontId="89" fillId="58" borderId="10" xfId="17680" applyNumberFormat="1" applyFont="1" applyFill="1" applyBorder="1" applyAlignment="1">
      <alignment horizontal="left" wrapText="1"/>
    </xf>
    <xf numFmtId="0" fontId="89" fillId="58" borderId="10" xfId="17680" applyFont="1" applyFill="1" applyBorder="1" applyAlignment="1">
      <alignment horizontal="center" wrapText="1"/>
    </xf>
    <xf numFmtId="4" fontId="89" fillId="58" borderId="10" xfId="17680" applyNumberFormat="1" applyFont="1" applyFill="1" applyBorder="1" applyAlignment="1">
      <alignment horizontal="right" wrapText="1"/>
    </xf>
    <xf numFmtId="1" fontId="89" fillId="58" borderId="10" xfId="17680" applyNumberFormat="1" applyFont="1" applyFill="1" applyBorder="1" applyAlignment="1">
      <alignment horizontal="right" wrapText="1"/>
    </xf>
    <xf numFmtId="0" fontId="89" fillId="58" borderId="10" xfId="17680" applyFont="1" applyFill="1" applyBorder="1" applyAlignment="1">
      <alignment horizontal="right" wrapText="1"/>
    </xf>
    <xf numFmtId="187" fontId="89" fillId="58" borderId="10" xfId="17680" applyNumberFormat="1" applyFont="1" applyFill="1" applyBorder="1" applyAlignment="1">
      <alignment horizontal="right" wrapText="1"/>
    </xf>
    <xf numFmtId="49" fontId="88" fillId="59" borderId="10" xfId="17680" applyNumberFormat="1" applyFont="1" applyFill="1" applyBorder="1" applyAlignment="1">
      <alignment horizontal="center" vertical="center" wrapText="1"/>
    </xf>
    <xf numFmtId="0" fontId="88" fillId="59" borderId="10" xfId="17680" applyFont="1" applyFill="1" applyBorder="1" applyAlignment="1">
      <alignment horizontal="center" vertical="center" wrapText="1"/>
    </xf>
    <xf numFmtId="0" fontId="39" fillId="0" borderId="0" xfId="17680"/>
    <xf numFmtId="49" fontId="84" fillId="24" borderId="10" xfId="17680" applyNumberFormat="1" applyFont="1" applyFill="1" applyBorder="1" applyAlignment="1">
      <alignment horizontal="left" vertical="center"/>
    </xf>
    <xf numFmtId="0" fontId="84" fillId="24" borderId="10" xfId="17680" applyFont="1" applyFill="1" applyBorder="1" applyAlignment="1">
      <alignment horizontal="left" vertical="center"/>
    </xf>
    <xf numFmtId="0" fontId="84" fillId="24" borderId="10" xfId="17680" applyFont="1" applyFill="1" applyBorder="1" applyAlignment="1">
      <alignment horizontal="right" vertical="center"/>
    </xf>
    <xf numFmtId="4" fontId="84" fillId="24" borderId="10" xfId="17680" applyNumberFormat="1" applyFont="1" applyFill="1" applyBorder="1" applyAlignment="1">
      <alignment horizontal="right" vertical="center"/>
    </xf>
    <xf numFmtId="49" fontId="84" fillId="24" borderId="10" xfId="17680" applyNumberFormat="1" applyFont="1" applyFill="1" applyBorder="1" applyAlignment="1">
      <alignment horizontal="right" vertical="center"/>
    </xf>
    <xf numFmtId="0" fontId="84" fillId="24" borderId="0" xfId="17680" applyFont="1" applyFill="1" applyAlignment="1">
      <alignment horizontal="left"/>
    </xf>
    <xf numFmtId="49" fontId="89" fillId="24" borderId="10" xfId="17680" applyNumberFormat="1" applyFont="1" applyFill="1" applyBorder="1" applyAlignment="1">
      <alignment horizontal="left" vertical="center"/>
    </xf>
    <xf numFmtId="0" fontId="83" fillId="24" borderId="10" xfId="17680" applyFont="1" applyFill="1" applyBorder="1" applyAlignment="1">
      <alignment horizontal="left" vertical="center"/>
    </xf>
    <xf numFmtId="0" fontId="89" fillId="24" borderId="10" xfId="17680" applyFont="1" applyFill="1" applyBorder="1" applyAlignment="1">
      <alignment horizontal="right" vertical="center"/>
    </xf>
    <xf numFmtId="0" fontId="83" fillId="24" borderId="10" xfId="17680" applyFont="1" applyFill="1" applyBorder="1" applyAlignment="1">
      <alignment horizontal="right" vertical="center"/>
    </xf>
    <xf numFmtId="1" fontId="89" fillId="24" borderId="10" xfId="17680" applyNumberFormat="1" applyFont="1" applyFill="1" applyBorder="1" applyAlignment="1">
      <alignment horizontal="right" vertical="center"/>
    </xf>
    <xf numFmtId="4" fontId="89" fillId="24" borderId="10" xfId="17680" applyNumberFormat="1" applyFont="1" applyFill="1" applyBorder="1" applyAlignment="1">
      <alignment horizontal="right" vertical="center"/>
    </xf>
    <xf numFmtId="4" fontId="90" fillId="24" borderId="10" xfId="17680" applyNumberFormat="1" applyFont="1" applyFill="1" applyBorder="1" applyAlignment="1">
      <alignment horizontal="right" vertical="center"/>
    </xf>
    <xf numFmtId="49" fontId="88" fillId="60" borderId="10" xfId="17680" applyNumberFormat="1" applyFont="1" applyFill="1" applyBorder="1" applyAlignment="1">
      <alignment horizontal="center" vertical="center" wrapText="1"/>
    </xf>
    <xf numFmtId="49" fontId="88" fillId="60" borderId="23" xfId="17680" applyNumberFormat="1" applyFont="1" applyFill="1" applyBorder="1" applyAlignment="1">
      <alignment horizontal="center" vertical="center" wrapText="1"/>
    </xf>
    <xf numFmtId="4" fontId="91" fillId="58" borderId="10" xfId="17680" applyNumberFormat="1" applyFont="1" applyFill="1" applyBorder="1" applyAlignment="1">
      <alignment horizontal="right" wrapText="1"/>
    </xf>
    <xf numFmtId="4" fontId="89" fillId="61" borderId="10" xfId="17680" applyNumberFormat="1" applyFont="1" applyFill="1" applyBorder="1" applyAlignment="1">
      <alignment horizontal="right" wrapText="1"/>
    </xf>
    <xf numFmtId="9" fontId="39" fillId="0" borderId="0" xfId="388" applyFont="1"/>
    <xf numFmtId="4" fontId="89" fillId="0" borderId="10" xfId="17680" applyNumberFormat="1" applyFont="1" applyBorder="1" applyAlignment="1">
      <alignment horizontal="right" wrapText="1"/>
    </xf>
    <xf numFmtId="43" fontId="39" fillId="0" borderId="0" xfId="17680" applyNumberFormat="1"/>
    <xf numFmtId="4" fontId="39" fillId="0" borderId="0" xfId="17680" applyNumberFormat="1"/>
    <xf numFmtId="0" fontId="39" fillId="0" borderId="0" xfId="17680" applyAlignment="1">
      <alignment horizontal="right"/>
    </xf>
  </cellXfs>
  <cellStyles count="17687">
    <cellStyle name="_x000b_À_x000d__x0014__x0016_À_x0018__x001a_À_x001d_" xfId="545" xr:uid="{00000000-0005-0000-0000-000000000000}"/>
    <cellStyle name="20% - Énfasis1" xfId="495" builtinId="30" customBuiltin="1"/>
    <cellStyle name="20% - Énfasis1 10" xfId="539" xr:uid="{00000000-0005-0000-0000-000002000000}"/>
    <cellStyle name="20% - Énfasis1 10 2" xfId="532" xr:uid="{00000000-0005-0000-0000-000003000000}"/>
    <cellStyle name="20% - Énfasis1 10 3" xfId="606" xr:uid="{00000000-0005-0000-0000-000004000000}"/>
    <cellStyle name="20% - Énfasis1 10 4" xfId="530" xr:uid="{00000000-0005-0000-0000-000005000000}"/>
    <cellStyle name="20% - Énfasis1 10 5" xfId="582" xr:uid="{00000000-0005-0000-0000-000006000000}"/>
    <cellStyle name="20% - Énfasis1 10 6" xfId="610" xr:uid="{00000000-0005-0000-0000-000007000000}"/>
    <cellStyle name="20% - Énfasis1 10 7" xfId="603" xr:uid="{00000000-0005-0000-0000-000008000000}"/>
    <cellStyle name="20% - Énfasis1 10_DesglosedeCobros" xfId="607" xr:uid="{00000000-0005-0000-0000-000009000000}"/>
    <cellStyle name="20% - Énfasis1 100" xfId="604" xr:uid="{00000000-0005-0000-0000-00000A000000}"/>
    <cellStyle name="20% - Énfasis1 101" xfId="614" xr:uid="{00000000-0005-0000-0000-00000B000000}"/>
    <cellStyle name="20% - Énfasis1 102" xfId="521" xr:uid="{00000000-0005-0000-0000-00000C000000}"/>
    <cellStyle name="20% - Énfasis1 103" xfId="520" xr:uid="{00000000-0005-0000-0000-00000D000000}"/>
    <cellStyle name="20% - Énfasis1 104" xfId="583" xr:uid="{00000000-0005-0000-0000-00000E000000}"/>
    <cellStyle name="20% - Énfasis1 105" xfId="600" xr:uid="{00000000-0005-0000-0000-00000F000000}"/>
    <cellStyle name="20% - Énfasis1 106" xfId="537" xr:uid="{00000000-0005-0000-0000-000010000000}"/>
    <cellStyle name="20% - Énfasis1 107" xfId="612" xr:uid="{00000000-0005-0000-0000-000011000000}"/>
    <cellStyle name="20% - Énfasis1 108" xfId="593" xr:uid="{00000000-0005-0000-0000-000012000000}"/>
    <cellStyle name="20% - Énfasis1 109" xfId="611" xr:uid="{00000000-0005-0000-0000-000013000000}"/>
    <cellStyle name="20% - Énfasis1 11" xfId="587" xr:uid="{00000000-0005-0000-0000-000014000000}"/>
    <cellStyle name="20% - Énfasis1 11 2" xfId="581" xr:uid="{00000000-0005-0000-0000-000015000000}"/>
    <cellStyle name="20% - Énfasis1 11 3" xfId="591" xr:uid="{00000000-0005-0000-0000-000016000000}"/>
    <cellStyle name="20% - Énfasis1 11 4" xfId="529" xr:uid="{00000000-0005-0000-0000-000017000000}"/>
    <cellStyle name="20% - Énfasis1 11 5" xfId="598" xr:uid="{00000000-0005-0000-0000-000018000000}"/>
    <cellStyle name="20% - Énfasis1 11 6" xfId="515" xr:uid="{00000000-0005-0000-0000-000019000000}"/>
    <cellStyle name="20% - Énfasis1 11 7" xfId="592" xr:uid="{00000000-0005-0000-0000-00001A000000}"/>
    <cellStyle name="20% - Énfasis1 11_DesglosedeCobros" xfId="535" xr:uid="{00000000-0005-0000-0000-00001B000000}"/>
    <cellStyle name="20% - Énfasis1 110" xfId="517" xr:uid="{00000000-0005-0000-0000-00001C000000}"/>
    <cellStyle name="20% - Énfasis1 111" xfId="584" xr:uid="{00000000-0005-0000-0000-00001D000000}"/>
    <cellStyle name="20% - Énfasis1 112" xfId="595" xr:uid="{00000000-0005-0000-0000-00001E000000}"/>
    <cellStyle name="20% - Énfasis1 113" xfId="534" xr:uid="{00000000-0005-0000-0000-00001F000000}"/>
    <cellStyle name="20% - Énfasis1 114" xfId="597" xr:uid="{00000000-0005-0000-0000-000020000000}"/>
    <cellStyle name="20% - Énfasis1 115" xfId="580" xr:uid="{00000000-0005-0000-0000-000021000000}"/>
    <cellStyle name="20% - Énfasis1 116" xfId="608" xr:uid="{00000000-0005-0000-0000-000022000000}"/>
    <cellStyle name="20% - Énfasis1 117" xfId="516" xr:uid="{00000000-0005-0000-0000-000023000000}"/>
    <cellStyle name="20% - Énfasis1 118" xfId="605" xr:uid="{00000000-0005-0000-0000-000024000000}"/>
    <cellStyle name="20% - Énfasis1 119" xfId="589" xr:uid="{00000000-0005-0000-0000-000025000000}"/>
    <cellStyle name="20% - Énfasis1 12" xfId="588" xr:uid="{00000000-0005-0000-0000-000026000000}"/>
    <cellStyle name="20% - Énfasis1 12 2" xfId="602" xr:uid="{00000000-0005-0000-0000-000027000000}"/>
    <cellStyle name="20% - Énfasis1 12 3" xfId="525" xr:uid="{00000000-0005-0000-0000-000028000000}"/>
    <cellStyle name="20% - Énfasis1 12 4" xfId="596" xr:uid="{00000000-0005-0000-0000-000029000000}"/>
    <cellStyle name="20% - Énfasis1 12 5" xfId="590" xr:uid="{00000000-0005-0000-0000-00002A000000}"/>
    <cellStyle name="20% - Énfasis1 12 6" xfId="585" xr:uid="{00000000-0005-0000-0000-00002B000000}"/>
    <cellStyle name="20% - Énfasis1 12 7" xfId="540" xr:uid="{00000000-0005-0000-0000-00002C000000}"/>
    <cellStyle name="20% - Énfasis1 12_DesglosedeCobros" xfId="586" xr:uid="{00000000-0005-0000-0000-00002D000000}"/>
    <cellStyle name="20% - Énfasis1 120" xfId="615" xr:uid="{00000000-0005-0000-0000-00002E000000}"/>
    <cellStyle name="20% - Énfasis1 121" xfId="616" xr:uid="{00000000-0005-0000-0000-00002F000000}"/>
    <cellStyle name="20% - Énfasis1 122" xfId="617" xr:uid="{00000000-0005-0000-0000-000030000000}"/>
    <cellStyle name="20% - Énfasis1 123" xfId="618" xr:uid="{00000000-0005-0000-0000-000031000000}"/>
    <cellStyle name="20% - Énfasis1 124" xfId="619" xr:uid="{00000000-0005-0000-0000-000032000000}"/>
    <cellStyle name="20% - Énfasis1 125" xfId="620" xr:uid="{00000000-0005-0000-0000-000033000000}"/>
    <cellStyle name="20% - Énfasis1 126" xfId="621" xr:uid="{00000000-0005-0000-0000-000034000000}"/>
    <cellStyle name="20% - Énfasis1 127" xfId="622" xr:uid="{00000000-0005-0000-0000-000035000000}"/>
    <cellStyle name="20% - Énfasis1 128" xfId="623" xr:uid="{00000000-0005-0000-0000-000036000000}"/>
    <cellStyle name="20% - Énfasis1 129" xfId="624" xr:uid="{00000000-0005-0000-0000-000037000000}"/>
    <cellStyle name="20% - Énfasis1 13" xfId="625" xr:uid="{00000000-0005-0000-0000-000038000000}"/>
    <cellStyle name="20% - Énfasis1 13 2" xfId="626" xr:uid="{00000000-0005-0000-0000-000039000000}"/>
    <cellStyle name="20% - Énfasis1 13 3" xfId="627" xr:uid="{00000000-0005-0000-0000-00003A000000}"/>
    <cellStyle name="20% - Énfasis1 13 4" xfId="628" xr:uid="{00000000-0005-0000-0000-00003B000000}"/>
    <cellStyle name="20% - Énfasis1 13 5" xfId="629" xr:uid="{00000000-0005-0000-0000-00003C000000}"/>
    <cellStyle name="20% - Énfasis1 13 6" xfId="630" xr:uid="{00000000-0005-0000-0000-00003D000000}"/>
    <cellStyle name="20% - Énfasis1 13 7" xfId="631" xr:uid="{00000000-0005-0000-0000-00003E000000}"/>
    <cellStyle name="20% - Énfasis1 13_DesglosedeCobros" xfId="632" xr:uid="{00000000-0005-0000-0000-00003F000000}"/>
    <cellStyle name="20% - Énfasis1 130" xfId="633" xr:uid="{00000000-0005-0000-0000-000040000000}"/>
    <cellStyle name="20% - Énfasis1 131" xfId="634" xr:uid="{00000000-0005-0000-0000-000041000000}"/>
    <cellStyle name="20% - Énfasis1 132" xfId="635" xr:uid="{00000000-0005-0000-0000-000042000000}"/>
    <cellStyle name="20% - Énfasis1 132 2" xfId="7902" xr:uid="{00000000-0005-0000-0000-000043000000}"/>
    <cellStyle name="20% - Énfasis1 132 3" xfId="9965" xr:uid="{00000000-0005-0000-0000-000044000000}"/>
    <cellStyle name="20% - Énfasis1 132 4" xfId="10695" xr:uid="{00000000-0005-0000-0000-000045000000}"/>
    <cellStyle name="20% - Énfasis1 132 5" xfId="12779" xr:uid="{00000000-0005-0000-0000-000046000000}"/>
    <cellStyle name="20% - Énfasis1 133" xfId="7903" xr:uid="{00000000-0005-0000-0000-000047000000}"/>
    <cellStyle name="20% - Énfasis1 134" xfId="7904" xr:uid="{00000000-0005-0000-0000-000048000000}"/>
    <cellStyle name="20% - Énfasis1 135" xfId="7905" xr:uid="{00000000-0005-0000-0000-000049000000}"/>
    <cellStyle name="20% - Énfasis1 136" xfId="7906" xr:uid="{00000000-0005-0000-0000-00004A000000}"/>
    <cellStyle name="20% - Énfasis1 137" xfId="7907" xr:uid="{00000000-0005-0000-0000-00004B000000}"/>
    <cellStyle name="20% - Énfasis1 138" xfId="7908" xr:uid="{00000000-0005-0000-0000-00004C000000}"/>
    <cellStyle name="20% - Énfasis1 139" xfId="7909" xr:uid="{00000000-0005-0000-0000-00004D000000}"/>
    <cellStyle name="20% - Énfasis1 14" xfId="636" xr:uid="{00000000-0005-0000-0000-00004E000000}"/>
    <cellStyle name="20% - Énfasis1 14 2" xfId="637" xr:uid="{00000000-0005-0000-0000-00004F000000}"/>
    <cellStyle name="20% - Énfasis1 14 3" xfId="638" xr:uid="{00000000-0005-0000-0000-000050000000}"/>
    <cellStyle name="20% - Énfasis1 14 4" xfId="639" xr:uid="{00000000-0005-0000-0000-000051000000}"/>
    <cellStyle name="20% - Énfasis1 14 5" xfId="640" xr:uid="{00000000-0005-0000-0000-000052000000}"/>
    <cellStyle name="20% - Énfasis1 14 6" xfId="641" xr:uid="{00000000-0005-0000-0000-000053000000}"/>
    <cellStyle name="20% - Énfasis1 14 7" xfId="642" xr:uid="{00000000-0005-0000-0000-000054000000}"/>
    <cellStyle name="20% - Énfasis1 14_DesglosedeCobros" xfId="643" xr:uid="{00000000-0005-0000-0000-000055000000}"/>
    <cellStyle name="20% - Énfasis1 140" xfId="7910" xr:uid="{00000000-0005-0000-0000-000056000000}"/>
    <cellStyle name="20% - Énfasis1 141" xfId="7911" xr:uid="{00000000-0005-0000-0000-000057000000}"/>
    <cellStyle name="20% - Énfasis1 142" xfId="7912" xr:uid="{00000000-0005-0000-0000-000058000000}"/>
    <cellStyle name="20% - Énfasis1 143" xfId="7913" xr:uid="{00000000-0005-0000-0000-000059000000}"/>
    <cellStyle name="20% - Énfasis1 144" xfId="7914" xr:uid="{00000000-0005-0000-0000-00005A000000}"/>
    <cellStyle name="20% - Énfasis1 145" xfId="7915" xr:uid="{00000000-0005-0000-0000-00005B000000}"/>
    <cellStyle name="20% - Énfasis1 146" xfId="7916" xr:uid="{00000000-0005-0000-0000-00005C000000}"/>
    <cellStyle name="20% - Énfasis1 147" xfId="7917" xr:uid="{00000000-0005-0000-0000-00005D000000}"/>
    <cellStyle name="20% - Énfasis1 148" xfId="7918" xr:uid="{00000000-0005-0000-0000-00005E000000}"/>
    <cellStyle name="20% - Énfasis1 149" xfId="7919" xr:uid="{00000000-0005-0000-0000-00005F000000}"/>
    <cellStyle name="20% - Énfasis1 15" xfId="644" xr:uid="{00000000-0005-0000-0000-000060000000}"/>
    <cellStyle name="20% - Énfasis1 15 2" xfId="645" xr:uid="{00000000-0005-0000-0000-000061000000}"/>
    <cellStyle name="20% - Énfasis1 15 3" xfId="646" xr:uid="{00000000-0005-0000-0000-000062000000}"/>
    <cellStyle name="20% - Énfasis1 15 4" xfId="647" xr:uid="{00000000-0005-0000-0000-000063000000}"/>
    <cellStyle name="20% - Énfasis1 15 5" xfId="648" xr:uid="{00000000-0005-0000-0000-000064000000}"/>
    <cellStyle name="20% - Énfasis1 15 6" xfId="649" xr:uid="{00000000-0005-0000-0000-000065000000}"/>
    <cellStyle name="20% - Énfasis1 15 7" xfId="650" xr:uid="{00000000-0005-0000-0000-000066000000}"/>
    <cellStyle name="20% - Énfasis1 15_DesglosedeCobros" xfId="651" xr:uid="{00000000-0005-0000-0000-000067000000}"/>
    <cellStyle name="20% - Énfasis1 150" xfId="7920" xr:uid="{00000000-0005-0000-0000-000068000000}"/>
    <cellStyle name="20% - Énfasis1 151" xfId="7921" xr:uid="{00000000-0005-0000-0000-000069000000}"/>
    <cellStyle name="20% - Énfasis1 152" xfId="7922" xr:uid="{00000000-0005-0000-0000-00006A000000}"/>
    <cellStyle name="20% - Énfasis1 153" xfId="7923" xr:uid="{00000000-0005-0000-0000-00006B000000}"/>
    <cellStyle name="20% - Énfasis1 154" xfId="7924" xr:uid="{00000000-0005-0000-0000-00006C000000}"/>
    <cellStyle name="20% - Énfasis1 155" xfId="7925" xr:uid="{00000000-0005-0000-0000-00006D000000}"/>
    <cellStyle name="20% - Énfasis1 156" xfId="8181" xr:uid="{00000000-0005-0000-0000-00006E000000}"/>
    <cellStyle name="20% - Énfasis1 157" xfId="8190" xr:uid="{00000000-0005-0000-0000-00006F000000}"/>
    <cellStyle name="20% - Énfasis1 158" xfId="8235" xr:uid="{00000000-0005-0000-0000-000070000000}"/>
    <cellStyle name="20% - Énfasis1 159" xfId="8254" xr:uid="{00000000-0005-0000-0000-000071000000}"/>
    <cellStyle name="20% - Énfasis1 16" xfId="652" xr:uid="{00000000-0005-0000-0000-000072000000}"/>
    <cellStyle name="20% - Énfasis1 16 2" xfId="653" xr:uid="{00000000-0005-0000-0000-000073000000}"/>
    <cellStyle name="20% - Énfasis1 16 3" xfId="654" xr:uid="{00000000-0005-0000-0000-000074000000}"/>
    <cellStyle name="20% - Énfasis1 16 4" xfId="655" xr:uid="{00000000-0005-0000-0000-000075000000}"/>
    <cellStyle name="20% - Énfasis1 16 5" xfId="656" xr:uid="{00000000-0005-0000-0000-000076000000}"/>
    <cellStyle name="20% - Énfasis1 16 6" xfId="657" xr:uid="{00000000-0005-0000-0000-000077000000}"/>
    <cellStyle name="20% - Énfasis1 16 7" xfId="658" xr:uid="{00000000-0005-0000-0000-000078000000}"/>
    <cellStyle name="20% - Énfasis1 16_DesglosedeCobros" xfId="659" xr:uid="{00000000-0005-0000-0000-000079000000}"/>
    <cellStyle name="20% - Énfasis1 160" xfId="8240" xr:uid="{00000000-0005-0000-0000-00007A000000}"/>
    <cellStyle name="20% - Énfasis1 161" xfId="8249" xr:uid="{00000000-0005-0000-0000-00007B000000}"/>
    <cellStyle name="20% - Énfasis1 162" xfId="8293" xr:uid="{00000000-0005-0000-0000-00007C000000}"/>
    <cellStyle name="20% - Énfasis1 162 2" xfId="8867" xr:uid="{00000000-0005-0000-0000-00007D000000}"/>
    <cellStyle name="20% - Énfasis1 162 2 2" xfId="11022" xr:uid="{00000000-0005-0000-0000-00007E000000}"/>
    <cellStyle name="20% - Énfasis1 162 2 3" xfId="13301" xr:uid="{00000000-0005-0000-0000-00007F000000}"/>
    <cellStyle name="20% - Énfasis1 162 3" xfId="4574" xr:uid="{00000000-0005-0000-0000-000080000000}"/>
    <cellStyle name="20% - Énfasis1 162 4" xfId="12948" xr:uid="{00000000-0005-0000-0000-000081000000}"/>
    <cellStyle name="20% - Énfasis1 162 5" xfId="14065" xr:uid="{00000000-0005-0000-0000-000082000000}"/>
    <cellStyle name="20% - Énfasis1 162_Hoja1" xfId="11021" xr:uid="{00000000-0005-0000-0000-000083000000}"/>
    <cellStyle name="20% - Énfasis1 163" xfId="8294" xr:uid="{00000000-0005-0000-0000-000084000000}"/>
    <cellStyle name="20% - Énfasis1 163 2" xfId="8868" xr:uid="{00000000-0005-0000-0000-000085000000}"/>
    <cellStyle name="20% - Énfasis1 163 2 2" xfId="11024" xr:uid="{00000000-0005-0000-0000-000086000000}"/>
    <cellStyle name="20% - Énfasis1 163 2 3" xfId="13302" xr:uid="{00000000-0005-0000-0000-000087000000}"/>
    <cellStyle name="20% - Énfasis1 163 3" xfId="4575" xr:uid="{00000000-0005-0000-0000-000088000000}"/>
    <cellStyle name="20% - Énfasis1 163 4" xfId="12949" xr:uid="{00000000-0005-0000-0000-000089000000}"/>
    <cellStyle name="20% - Énfasis1 163 5" xfId="14066" xr:uid="{00000000-0005-0000-0000-00008A000000}"/>
    <cellStyle name="20% - Énfasis1 163_Hoja1" xfId="11023" xr:uid="{00000000-0005-0000-0000-00008B000000}"/>
    <cellStyle name="20% - Énfasis1 164" xfId="8295" xr:uid="{00000000-0005-0000-0000-00008C000000}"/>
    <cellStyle name="20% - Énfasis1 164 2" xfId="8869" xr:uid="{00000000-0005-0000-0000-00008D000000}"/>
    <cellStyle name="20% - Énfasis1 164 2 2" xfId="11026" xr:uid="{00000000-0005-0000-0000-00008E000000}"/>
    <cellStyle name="20% - Énfasis1 164 2 3" xfId="13303" xr:uid="{00000000-0005-0000-0000-00008F000000}"/>
    <cellStyle name="20% - Énfasis1 164 3" xfId="4576" xr:uid="{00000000-0005-0000-0000-000090000000}"/>
    <cellStyle name="20% - Énfasis1 164 4" xfId="12950" xr:uid="{00000000-0005-0000-0000-000091000000}"/>
    <cellStyle name="20% - Énfasis1 164 5" xfId="14067" xr:uid="{00000000-0005-0000-0000-000092000000}"/>
    <cellStyle name="20% - Énfasis1 164_Hoja1" xfId="11025" xr:uid="{00000000-0005-0000-0000-000093000000}"/>
    <cellStyle name="20% - Énfasis1 165" xfId="8296" xr:uid="{00000000-0005-0000-0000-000094000000}"/>
    <cellStyle name="20% - Énfasis1 165 2" xfId="8870" xr:uid="{00000000-0005-0000-0000-000095000000}"/>
    <cellStyle name="20% - Énfasis1 165 2 2" xfId="11028" xr:uid="{00000000-0005-0000-0000-000096000000}"/>
    <cellStyle name="20% - Énfasis1 165 2 3" xfId="13304" xr:uid="{00000000-0005-0000-0000-000097000000}"/>
    <cellStyle name="20% - Énfasis1 165 3" xfId="4577" xr:uid="{00000000-0005-0000-0000-000098000000}"/>
    <cellStyle name="20% - Énfasis1 165 4" xfId="12951" xr:uid="{00000000-0005-0000-0000-000099000000}"/>
    <cellStyle name="20% - Énfasis1 165 5" xfId="14068" xr:uid="{00000000-0005-0000-0000-00009A000000}"/>
    <cellStyle name="20% - Énfasis1 165_Hoja1" xfId="11027" xr:uid="{00000000-0005-0000-0000-00009B000000}"/>
    <cellStyle name="20% - Énfasis1 166" xfId="8297" xr:uid="{00000000-0005-0000-0000-00009C000000}"/>
    <cellStyle name="20% - Énfasis1 166 2" xfId="8871" xr:uid="{00000000-0005-0000-0000-00009D000000}"/>
    <cellStyle name="20% - Énfasis1 166 2 2" xfId="11030" xr:uid="{00000000-0005-0000-0000-00009E000000}"/>
    <cellStyle name="20% - Énfasis1 166 2 3" xfId="13305" xr:uid="{00000000-0005-0000-0000-00009F000000}"/>
    <cellStyle name="20% - Énfasis1 166 3" xfId="4578" xr:uid="{00000000-0005-0000-0000-0000A0000000}"/>
    <cellStyle name="20% - Énfasis1 166 4" xfId="12952" xr:uid="{00000000-0005-0000-0000-0000A1000000}"/>
    <cellStyle name="20% - Énfasis1 166 5" xfId="14069" xr:uid="{00000000-0005-0000-0000-0000A2000000}"/>
    <cellStyle name="20% - Énfasis1 166_Hoja1" xfId="11029" xr:uid="{00000000-0005-0000-0000-0000A3000000}"/>
    <cellStyle name="20% - Énfasis1 167" xfId="8298" xr:uid="{00000000-0005-0000-0000-0000A4000000}"/>
    <cellStyle name="20% - Énfasis1 167 2" xfId="8872" xr:uid="{00000000-0005-0000-0000-0000A5000000}"/>
    <cellStyle name="20% - Énfasis1 167 2 2" xfId="11032" xr:uid="{00000000-0005-0000-0000-0000A6000000}"/>
    <cellStyle name="20% - Énfasis1 167 2 3" xfId="13306" xr:uid="{00000000-0005-0000-0000-0000A7000000}"/>
    <cellStyle name="20% - Énfasis1 167 3" xfId="4579" xr:uid="{00000000-0005-0000-0000-0000A8000000}"/>
    <cellStyle name="20% - Énfasis1 167 4" xfId="12953" xr:uid="{00000000-0005-0000-0000-0000A9000000}"/>
    <cellStyle name="20% - Énfasis1 167 5" xfId="14070" xr:uid="{00000000-0005-0000-0000-0000AA000000}"/>
    <cellStyle name="20% - Énfasis1 167_Hoja1" xfId="11031" xr:uid="{00000000-0005-0000-0000-0000AB000000}"/>
    <cellStyle name="20% - Énfasis1 168" xfId="8299" xr:uid="{00000000-0005-0000-0000-0000AC000000}"/>
    <cellStyle name="20% - Énfasis1 168 2" xfId="8873" xr:uid="{00000000-0005-0000-0000-0000AD000000}"/>
    <cellStyle name="20% - Énfasis1 168 2 2" xfId="11034" xr:uid="{00000000-0005-0000-0000-0000AE000000}"/>
    <cellStyle name="20% - Énfasis1 168 2 3" xfId="13307" xr:uid="{00000000-0005-0000-0000-0000AF000000}"/>
    <cellStyle name="20% - Énfasis1 168 3" xfId="4580" xr:uid="{00000000-0005-0000-0000-0000B0000000}"/>
    <cellStyle name="20% - Énfasis1 168 4" xfId="12954" xr:uid="{00000000-0005-0000-0000-0000B1000000}"/>
    <cellStyle name="20% - Énfasis1 168 5" xfId="14071" xr:uid="{00000000-0005-0000-0000-0000B2000000}"/>
    <cellStyle name="20% - Énfasis1 168_Hoja1" xfId="11033" xr:uid="{00000000-0005-0000-0000-0000B3000000}"/>
    <cellStyle name="20% - Énfasis1 169" xfId="8300" xr:uid="{00000000-0005-0000-0000-0000B4000000}"/>
    <cellStyle name="20% - Énfasis1 169 2" xfId="8874" xr:uid="{00000000-0005-0000-0000-0000B5000000}"/>
    <cellStyle name="20% - Énfasis1 169 2 2" xfId="11036" xr:uid="{00000000-0005-0000-0000-0000B6000000}"/>
    <cellStyle name="20% - Énfasis1 169 2 3" xfId="13308" xr:uid="{00000000-0005-0000-0000-0000B7000000}"/>
    <cellStyle name="20% - Énfasis1 169 3" xfId="4581" xr:uid="{00000000-0005-0000-0000-0000B8000000}"/>
    <cellStyle name="20% - Énfasis1 169 4" xfId="12955" xr:uid="{00000000-0005-0000-0000-0000B9000000}"/>
    <cellStyle name="20% - Énfasis1 169 5" xfId="14072" xr:uid="{00000000-0005-0000-0000-0000BA000000}"/>
    <cellStyle name="20% - Énfasis1 169_Hoja1" xfId="11035" xr:uid="{00000000-0005-0000-0000-0000BB000000}"/>
    <cellStyle name="20% - Énfasis1 17" xfId="660" xr:uid="{00000000-0005-0000-0000-0000BC000000}"/>
    <cellStyle name="20% - Énfasis1 17 2" xfId="661" xr:uid="{00000000-0005-0000-0000-0000BD000000}"/>
    <cellStyle name="20% - Énfasis1 17 3" xfId="662" xr:uid="{00000000-0005-0000-0000-0000BE000000}"/>
    <cellStyle name="20% - Énfasis1 17 4" xfId="663" xr:uid="{00000000-0005-0000-0000-0000BF000000}"/>
    <cellStyle name="20% - Énfasis1 17 5" xfId="664" xr:uid="{00000000-0005-0000-0000-0000C0000000}"/>
    <cellStyle name="20% - Énfasis1 17 6" xfId="665" xr:uid="{00000000-0005-0000-0000-0000C1000000}"/>
    <cellStyle name="20% - Énfasis1 17 7" xfId="666" xr:uid="{00000000-0005-0000-0000-0000C2000000}"/>
    <cellStyle name="20% - Énfasis1 17_DesglosedeCobros" xfId="667" xr:uid="{00000000-0005-0000-0000-0000C3000000}"/>
    <cellStyle name="20% - Énfasis1 170" xfId="8301" xr:uid="{00000000-0005-0000-0000-0000C4000000}"/>
    <cellStyle name="20% - Énfasis1 170 2" xfId="9255" xr:uid="{00000000-0005-0000-0000-0000C5000000}"/>
    <cellStyle name="20% - Énfasis1 170 2 2" xfId="11038" xr:uid="{00000000-0005-0000-0000-0000C6000000}"/>
    <cellStyle name="20% - Énfasis1 170 2 3" xfId="13309" xr:uid="{00000000-0005-0000-0000-0000C7000000}"/>
    <cellStyle name="20% - Énfasis1 170 3" xfId="4837" xr:uid="{00000000-0005-0000-0000-0000C8000000}"/>
    <cellStyle name="20% - Énfasis1 170 4" xfId="13250" xr:uid="{00000000-0005-0000-0000-0000C9000000}"/>
    <cellStyle name="20% - Énfasis1 170 5" xfId="14073" xr:uid="{00000000-0005-0000-0000-0000CA000000}"/>
    <cellStyle name="20% - Énfasis1 170_Hoja1" xfId="11037" xr:uid="{00000000-0005-0000-0000-0000CB000000}"/>
    <cellStyle name="20% - Énfasis1 171" xfId="8302" xr:uid="{00000000-0005-0000-0000-0000CC000000}"/>
    <cellStyle name="20% - Énfasis1 171 2" xfId="8888" xr:uid="{00000000-0005-0000-0000-0000CD000000}"/>
    <cellStyle name="20% - Énfasis1 171 2 2" xfId="11040" xr:uid="{00000000-0005-0000-0000-0000CE000000}"/>
    <cellStyle name="20% - Énfasis1 171 2 3" xfId="13310" xr:uid="{00000000-0005-0000-0000-0000CF000000}"/>
    <cellStyle name="20% - Énfasis1 171 3" xfId="4595" xr:uid="{00000000-0005-0000-0000-0000D0000000}"/>
    <cellStyle name="20% - Énfasis1 171 4" xfId="12969" xr:uid="{00000000-0005-0000-0000-0000D1000000}"/>
    <cellStyle name="20% - Énfasis1 171 5" xfId="14074" xr:uid="{00000000-0005-0000-0000-0000D2000000}"/>
    <cellStyle name="20% - Énfasis1 171_Hoja1" xfId="11039" xr:uid="{00000000-0005-0000-0000-0000D3000000}"/>
    <cellStyle name="20% - Énfasis1 172" xfId="8303" xr:uid="{00000000-0005-0000-0000-0000D4000000}"/>
    <cellStyle name="20% - Énfasis1 172 2" xfId="9090" xr:uid="{00000000-0005-0000-0000-0000D5000000}"/>
    <cellStyle name="20% - Énfasis1 172 2 2" xfId="11042" xr:uid="{00000000-0005-0000-0000-0000D6000000}"/>
    <cellStyle name="20% - Énfasis1 172 2 3" xfId="13311" xr:uid="{00000000-0005-0000-0000-0000D7000000}"/>
    <cellStyle name="20% - Énfasis1 172 3" xfId="10975" xr:uid="{00000000-0005-0000-0000-0000D8000000}"/>
    <cellStyle name="20% - Énfasis1 172 4" xfId="13154" xr:uid="{00000000-0005-0000-0000-0000D9000000}"/>
    <cellStyle name="20% - Énfasis1 172 5" xfId="14075" xr:uid="{00000000-0005-0000-0000-0000DA000000}"/>
    <cellStyle name="20% - Énfasis1 172_Hoja1" xfId="11041" xr:uid="{00000000-0005-0000-0000-0000DB000000}"/>
    <cellStyle name="20% - Énfasis1 173" xfId="8304" xr:uid="{00000000-0005-0000-0000-0000DC000000}"/>
    <cellStyle name="20% - Énfasis1 173 2" xfId="8896" xr:uid="{00000000-0005-0000-0000-0000DD000000}"/>
    <cellStyle name="20% - Énfasis1 173 2 2" xfId="11044" xr:uid="{00000000-0005-0000-0000-0000DE000000}"/>
    <cellStyle name="20% - Énfasis1 173 2 3" xfId="13312" xr:uid="{00000000-0005-0000-0000-0000DF000000}"/>
    <cellStyle name="20% - Énfasis1 173 3" xfId="4603" xr:uid="{00000000-0005-0000-0000-0000E0000000}"/>
    <cellStyle name="20% - Énfasis1 173 4" xfId="12977" xr:uid="{00000000-0005-0000-0000-0000E1000000}"/>
    <cellStyle name="20% - Énfasis1 173 5" xfId="14076" xr:uid="{00000000-0005-0000-0000-0000E2000000}"/>
    <cellStyle name="20% - Énfasis1 173_Hoja1" xfId="11043" xr:uid="{00000000-0005-0000-0000-0000E3000000}"/>
    <cellStyle name="20% - Énfasis1 174" xfId="8305" xr:uid="{00000000-0005-0000-0000-0000E4000000}"/>
    <cellStyle name="20% - Énfasis1 174 2" xfId="9308" xr:uid="{00000000-0005-0000-0000-0000E5000000}"/>
    <cellStyle name="20% - Énfasis1 174 2 2" xfId="11046" xr:uid="{00000000-0005-0000-0000-0000E6000000}"/>
    <cellStyle name="20% - Énfasis1 174 2 3" xfId="13313" xr:uid="{00000000-0005-0000-0000-0000E7000000}"/>
    <cellStyle name="20% - Énfasis1 174 3" xfId="11019" xr:uid="{00000000-0005-0000-0000-0000E8000000}"/>
    <cellStyle name="20% - Énfasis1 174 4" xfId="13299" xr:uid="{00000000-0005-0000-0000-0000E9000000}"/>
    <cellStyle name="20% - Énfasis1 174 5" xfId="14077" xr:uid="{00000000-0005-0000-0000-0000EA000000}"/>
    <cellStyle name="20% - Énfasis1 174_Hoja1" xfId="11045" xr:uid="{00000000-0005-0000-0000-0000EB000000}"/>
    <cellStyle name="20% - Énfasis1 175" xfId="8306" xr:uid="{00000000-0005-0000-0000-0000EC000000}"/>
    <cellStyle name="20% - Énfasis1 175 2" xfId="8903" xr:uid="{00000000-0005-0000-0000-0000ED000000}"/>
    <cellStyle name="20% - Énfasis1 175 2 2" xfId="11048" xr:uid="{00000000-0005-0000-0000-0000EE000000}"/>
    <cellStyle name="20% - Énfasis1 175 2 3" xfId="13314" xr:uid="{00000000-0005-0000-0000-0000EF000000}"/>
    <cellStyle name="20% - Énfasis1 175 3" xfId="4610" xr:uid="{00000000-0005-0000-0000-0000F0000000}"/>
    <cellStyle name="20% - Énfasis1 175 4" xfId="12984" xr:uid="{00000000-0005-0000-0000-0000F1000000}"/>
    <cellStyle name="20% - Énfasis1 175 5" xfId="14078" xr:uid="{00000000-0005-0000-0000-0000F2000000}"/>
    <cellStyle name="20% - Énfasis1 175_Hoja1" xfId="11047" xr:uid="{00000000-0005-0000-0000-0000F3000000}"/>
    <cellStyle name="20% - Énfasis1 176" xfId="9326" xr:uid="{00000000-0005-0000-0000-0000F4000000}"/>
    <cellStyle name="20% - Énfasis1 176 2" xfId="11049" xr:uid="{00000000-0005-0000-0000-0000F5000000}"/>
    <cellStyle name="20% - Énfasis1 176 3" xfId="13315" xr:uid="{00000000-0005-0000-0000-0000F6000000}"/>
    <cellStyle name="20% - Énfasis1 177" xfId="9316" xr:uid="{00000000-0005-0000-0000-0000F7000000}"/>
    <cellStyle name="20% - Énfasis1 177 2" xfId="11050" xr:uid="{00000000-0005-0000-0000-0000F8000000}"/>
    <cellStyle name="20% - Énfasis1 177 3" xfId="13316" xr:uid="{00000000-0005-0000-0000-0000F9000000}"/>
    <cellStyle name="20% - Énfasis1 178" xfId="9319" xr:uid="{00000000-0005-0000-0000-0000FA000000}"/>
    <cellStyle name="20% - Énfasis1 178 2" xfId="11051" xr:uid="{00000000-0005-0000-0000-0000FB000000}"/>
    <cellStyle name="20% - Énfasis1 178 3" xfId="13317" xr:uid="{00000000-0005-0000-0000-0000FC000000}"/>
    <cellStyle name="20% - Énfasis1 179" xfId="9373" xr:uid="{00000000-0005-0000-0000-0000FD000000}"/>
    <cellStyle name="20% - Énfasis1 179 2" xfId="11052" xr:uid="{00000000-0005-0000-0000-0000FE000000}"/>
    <cellStyle name="20% - Énfasis1 179 3" xfId="13318" xr:uid="{00000000-0005-0000-0000-0000FF000000}"/>
    <cellStyle name="20% - Énfasis1 18" xfId="668" xr:uid="{00000000-0005-0000-0000-000000010000}"/>
    <cellStyle name="20% - Énfasis1 18 2" xfId="669" xr:uid="{00000000-0005-0000-0000-000001010000}"/>
    <cellStyle name="20% - Énfasis1 18 3" xfId="670" xr:uid="{00000000-0005-0000-0000-000002010000}"/>
    <cellStyle name="20% - Énfasis1 18 4" xfId="671" xr:uid="{00000000-0005-0000-0000-000003010000}"/>
    <cellStyle name="20% - Énfasis1 18 5" xfId="672" xr:uid="{00000000-0005-0000-0000-000004010000}"/>
    <cellStyle name="20% - Énfasis1 18 6" xfId="673" xr:uid="{00000000-0005-0000-0000-000005010000}"/>
    <cellStyle name="20% - Énfasis1 18 7" xfId="674" xr:uid="{00000000-0005-0000-0000-000006010000}"/>
    <cellStyle name="20% - Énfasis1 18_DesglosedeCobros" xfId="675" xr:uid="{00000000-0005-0000-0000-000007010000}"/>
    <cellStyle name="20% - Énfasis1 180" xfId="9333" xr:uid="{00000000-0005-0000-0000-000008010000}"/>
    <cellStyle name="20% - Énfasis1 180 2" xfId="11053" xr:uid="{00000000-0005-0000-0000-000009010000}"/>
    <cellStyle name="20% - Énfasis1 180 3" xfId="13319" xr:uid="{00000000-0005-0000-0000-00000A010000}"/>
    <cellStyle name="20% - Énfasis1 181" xfId="9365" xr:uid="{00000000-0005-0000-0000-00000B010000}"/>
    <cellStyle name="20% - Énfasis1 181 2" xfId="11054" xr:uid="{00000000-0005-0000-0000-00000C010000}"/>
    <cellStyle name="20% - Énfasis1 181 3" xfId="13320" xr:uid="{00000000-0005-0000-0000-00000D010000}"/>
    <cellStyle name="20% - Énfasis1 182" xfId="9342" xr:uid="{00000000-0005-0000-0000-00000E010000}"/>
    <cellStyle name="20% - Énfasis1 182 2" xfId="11055" xr:uid="{00000000-0005-0000-0000-00000F010000}"/>
    <cellStyle name="20% - Énfasis1 182 3" xfId="13321" xr:uid="{00000000-0005-0000-0000-000010010000}"/>
    <cellStyle name="20% - Énfasis1 183" xfId="9361" xr:uid="{00000000-0005-0000-0000-000011010000}"/>
    <cellStyle name="20% - Énfasis1 183 2" xfId="11056" xr:uid="{00000000-0005-0000-0000-000012010000}"/>
    <cellStyle name="20% - Énfasis1 183 3" xfId="13322" xr:uid="{00000000-0005-0000-0000-000013010000}"/>
    <cellStyle name="20% - Énfasis1 184" xfId="9384" xr:uid="{00000000-0005-0000-0000-000014010000}"/>
    <cellStyle name="20% - Énfasis1 184 2" xfId="11057" xr:uid="{00000000-0005-0000-0000-000015010000}"/>
    <cellStyle name="20% - Énfasis1 184 3" xfId="13323" xr:uid="{00000000-0005-0000-0000-000016010000}"/>
    <cellStyle name="20% - Énfasis1 185" xfId="9358" xr:uid="{00000000-0005-0000-0000-000017010000}"/>
    <cellStyle name="20% - Énfasis1 185 2" xfId="11058" xr:uid="{00000000-0005-0000-0000-000018010000}"/>
    <cellStyle name="20% - Énfasis1 185 3" xfId="13324" xr:uid="{00000000-0005-0000-0000-000019010000}"/>
    <cellStyle name="20% - Énfasis1 186" xfId="9332" xr:uid="{00000000-0005-0000-0000-00001A010000}"/>
    <cellStyle name="20% - Énfasis1 186 2" xfId="11059" xr:uid="{00000000-0005-0000-0000-00001B010000}"/>
    <cellStyle name="20% - Énfasis1 186 3" xfId="13325" xr:uid="{00000000-0005-0000-0000-00001C010000}"/>
    <cellStyle name="20% - Énfasis1 187" xfId="9355" xr:uid="{00000000-0005-0000-0000-00001D010000}"/>
    <cellStyle name="20% - Énfasis1 187 2" xfId="11060" xr:uid="{00000000-0005-0000-0000-00001E010000}"/>
    <cellStyle name="20% - Énfasis1 187 3" xfId="13326" xr:uid="{00000000-0005-0000-0000-00001F010000}"/>
    <cellStyle name="20% - Énfasis1 188" xfId="9391" xr:uid="{00000000-0005-0000-0000-000020010000}"/>
    <cellStyle name="20% - Énfasis1 188 2" xfId="11061" xr:uid="{00000000-0005-0000-0000-000021010000}"/>
    <cellStyle name="20% - Énfasis1 188 3" xfId="13327" xr:uid="{00000000-0005-0000-0000-000022010000}"/>
    <cellStyle name="20% - Énfasis1 189" xfId="9324" xr:uid="{00000000-0005-0000-0000-000023010000}"/>
    <cellStyle name="20% - Énfasis1 189 2" xfId="11062" xr:uid="{00000000-0005-0000-0000-000024010000}"/>
    <cellStyle name="20% - Énfasis1 189 3" xfId="13328" xr:uid="{00000000-0005-0000-0000-000025010000}"/>
    <cellStyle name="20% - Énfasis1 19" xfId="676" xr:uid="{00000000-0005-0000-0000-000026010000}"/>
    <cellStyle name="20% - Énfasis1 19 2" xfId="677" xr:uid="{00000000-0005-0000-0000-000027010000}"/>
    <cellStyle name="20% - Énfasis1 19 3" xfId="678" xr:uid="{00000000-0005-0000-0000-000028010000}"/>
    <cellStyle name="20% - Énfasis1 19 4" xfId="679" xr:uid="{00000000-0005-0000-0000-000029010000}"/>
    <cellStyle name="20% - Énfasis1 19 5" xfId="680" xr:uid="{00000000-0005-0000-0000-00002A010000}"/>
    <cellStyle name="20% - Énfasis1 19 6" xfId="681" xr:uid="{00000000-0005-0000-0000-00002B010000}"/>
    <cellStyle name="20% - Énfasis1 19 7" xfId="682" xr:uid="{00000000-0005-0000-0000-00002C010000}"/>
    <cellStyle name="20% - Énfasis1 19_DesglosedeCobros" xfId="683" xr:uid="{00000000-0005-0000-0000-00002D010000}"/>
    <cellStyle name="20% - Énfasis1 190" xfId="9351" xr:uid="{00000000-0005-0000-0000-00002E010000}"/>
    <cellStyle name="20% - Énfasis1 190 2" xfId="11063" xr:uid="{00000000-0005-0000-0000-00002F010000}"/>
    <cellStyle name="20% - Énfasis1 190 3" xfId="13329" xr:uid="{00000000-0005-0000-0000-000030010000}"/>
    <cellStyle name="20% - Énfasis1 191" xfId="9406" xr:uid="{00000000-0005-0000-0000-000031010000}"/>
    <cellStyle name="20% - Énfasis1 191 2" xfId="11064" xr:uid="{00000000-0005-0000-0000-000032010000}"/>
    <cellStyle name="20% - Énfasis1 191 3" xfId="13330" xr:uid="{00000000-0005-0000-0000-000033010000}"/>
    <cellStyle name="20% - Énfasis1 192" xfId="13921" xr:uid="{00000000-0005-0000-0000-000034010000}"/>
    <cellStyle name="20% - Énfasis1 193" xfId="13807" xr:uid="{00000000-0005-0000-0000-000035010000}"/>
    <cellStyle name="20% - Énfasis1 2" xfId="1" xr:uid="{00000000-0005-0000-0000-000036010000}"/>
    <cellStyle name="20% - Énfasis1 2 10" xfId="685" xr:uid="{00000000-0005-0000-0000-000037010000}"/>
    <cellStyle name="20% - Énfasis1 2 11" xfId="686" xr:uid="{00000000-0005-0000-0000-000038010000}"/>
    <cellStyle name="20% - Énfasis1 2 11 2" xfId="5488" xr:uid="{00000000-0005-0000-0000-000039010000}"/>
    <cellStyle name="20% - Énfasis1 2 11 2 2" xfId="7926" xr:uid="{00000000-0005-0000-0000-00003A010000}"/>
    <cellStyle name="20% - Énfasis1 2 11 2 3" xfId="9982" xr:uid="{00000000-0005-0000-0000-00003B010000}"/>
    <cellStyle name="20% - Énfasis1 2 11 2 4" xfId="10001" xr:uid="{00000000-0005-0000-0000-00003C010000}"/>
    <cellStyle name="20% - Énfasis1 2 11 2 5" xfId="12780" xr:uid="{00000000-0005-0000-0000-00003D010000}"/>
    <cellStyle name="20% - Énfasis1 2 11 2 6" xfId="14080" xr:uid="{00000000-0005-0000-0000-00003E010000}"/>
    <cellStyle name="20% - Énfasis1 2 11 3" xfId="8307" xr:uid="{00000000-0005-0000-0000-00003F010000}"/>
    <cellStyle name="20% - Énfasis1 2 11 3 2" xfId="8952" xr:uid="{00000000-0005-0000-0000-000040010000}"/>
    <cellStyle name="20% - Énfasis1 2 11 3 2 2" xfId="11067" xr:uid="{00000000-0005-0000-0000-000041010000}"/>
    <cellStyle name="20% - Énfasis1 2 11 3 2 3" xfId="13331" xr:uid="{00000000-0005-0000-0000-000042010000}"/>
    <cellStyle name="20% - Énfasis1 2 11 3 3" xfId="4664" xr:uid="{00000000-0005-0000-0000-000043010000}"/>
    <cellStyle name="20% - Énfasis1 2 11 3 4" xfId="13034" xr:uid="{00000000-0005-0000-0000-000044010000}"/>
    <cellStyle name="20% - Énfasis1 2 11 3 5" xfId="14081" xr:uid="{00000000-0005-0000-0000-000045010000}"/>
    <cellStyle name="20% - Énfasis1 2 11 3_Hoja1" xfId="11066" xr:uid="{00000000-0005-0000-0000-000046010000}"/>
    <cellStyle name="20% - Énfasis1 2 11 4" xfId="4762" xr:uid="{00000000-0005-0000-0000-000047010000}"/>
    <cellStyle name="20% - Énfasis1 2 11 4 2" xfId="13974" xr:uid="{00000000-0005-0000-0000-000048010000}"/>
    <cellStyle name="20% - Énfasis1 2 11 5" xfId="10398" xr:uid="{00000000-0005-0000-0000-000049010000}"/>
    <cellStyle name="20% - Énfasis1 2 11 6" xfId="11865" xr:uid="{00000000-0005-0000-0000-00004A010000}"/>
    <cellStyle name="20% - Énfasis1 2 11 7" xfId="14079" xr:uid="{00000000-0005-0000-0000-00004B010000}"/>
    <cellStyle name="20% - Énfasis1 2 11_Hoja1" xfId="11065" xr:uid="{00000000-0005-0000-0000-00004C010000}"/>
    <cellStyle name="20% - Énfasis1 2 12" xfId="687" xr:uid="{00000000-0005-0000-0000-00004D010000}"/>
    <cellStyle name="20% - Énfasis1 2 13" xfId="688" xr:uid="{00000000-0005-0000-0000-00004E010000}"/>
    <cellStyle name="20% - Énfasis1 2 13 2" xfId="7927" xr:uid="{00000000-0005-0000-0000-00004F010000}"/>
    <cellStyle name="20% - Énfasis1 2 13 3" xfId="9983" xr:uid="{00000000-0005-0000-0000-000050010000}"/>
    <cellStyle name="20% - Énfasis1 2 13 4" xfId="10000" xr:uid="{00000000-0005-0000-0000-000051010000}"/>
    <cellStyle name="20% - Énfasis1 2 13 5" xfId="12781" xr:uid="{00000000-0005-0000-0000-000052010000}"/>
    <cellStyle name="20% - Énfasis1 2 13 6" xfId="14082" xr:uid="{00000000-0005-0000-0000-000053010000}"/>
    <cellStyle name="20% - Énfasis1 2 14" xfId="5450" xr:uid="{00000000-0005-0000-0000-000054010000}"/>
    <cellStyle name="20% - Énfasis1 2 14 2" xfId="12519" xr:uid="{00000000-0005-0000-0000-000055010000}"/>
    <cellStyle name="20% - Énfasis1 2 14 3" xfId="13848" xr:uid="{00000000-0005-0000-0000-000056010000}"/>
    <cellStyle name="20% - Énfasis1 2 15" xfId="4869" xr:uid="{00000000-0005-0000-0000-000057010000}"/>
    <cellStyle name="20% - Énfasis1 2 15 2" xfId="12625" xr:uid="{00000000-0005-0000-0000-000058010000}"/>
    <cellStyle name="20% - Énfasis1 2 15 3" xfId="13878" xr:uid="{00000000-0005-0000-0000-000059010000}"/>
    <cellStyle name="20% - Énfasis1 2 16" xfId="10550" xr:uid="{00000000-0005-0000-0000-00005A010000}"/>
    <cellStyle name="20% - Énfasis1 2 16 2" xfId="12533" xr:uid="{00000000-0005-0000-0000-00005B010000}"/>
    <cellStyle name="20% - Énfasis1 2 16 3" xfId="13858" xr:uid="{00000000-0005-0000-0000-00005C010000}"/>
    <cellStyle name="20% - Énfasis1 2 17" xfId="12611" xr:uid="{00000000-0005-0000-0000-00005D010000}"/>
    <cellStyle name="20% - Énfasis1 2 18" xfId="4796" xr:uid="{00000000-0005-0000-0000-00005E010000}"/>
    <cellStyle name="20% - Énfasis1 2 19" xfId="13781" xr:uid="{00000000-0005-0000-0000-00005F010000}"/>
    <cellStyle name="20% - Énfasis1 2 2" xfId="689" xr:uid="{00000000-0005-0000-0000-000060010000}"/>
    <cellStyle name="20% - Énfasis1 2 2 10" xfId="12534" xr:uid="{00000000-0005-0000-0000-000061010000}"/>
    <cellStyle name="20% - Énfasis1 2 2 2" xfId="690" xr:uid="{00000000-0005-0000-0000-000062010000}"/>
    <cellStyle name="20% - Énfasis1 2 2 3" xfId="691" xr:uid="{00000000-0005-0000-0000-000063010000}"/>
    <cellStyle name="20% - Énfasis1 2 2 4" xfId="692" xr:uid="{00000000-0005-0000-0000-000064010000}"/>
    <cellStyle name="20% - Énfasis1 2 2 5" xfId="693" xr:uid="{00000000-0005-0000-0000-000065010000}"/>
    <cellStyle name="20% - Énfasis1 2 2 5 2" xfId="5491" xr:uid="{00000000-0005-0000-0000-000066010000}"/>
    <cellStyle name="20% - Énfasis1 2 2 5 2 2" xfId="7928" xr:uid="{00000000-0005-0000-0000-000067010000}"/>
    <cellStyle name="20% - Énfasis1 2 2 5 2 3" xfId="9984" xr:uid="{00000000-0005-0000-0000-000068010000}"/>
    <cellStyle name="20% - Énfasis1 2 2 5 2 4" xfId="9999" xr:uid="{00000000-0005-0000-0000-000069010000}"/>
    <cellStyle name="20% - Énfasis1 2 2 5 2 5" xfId="12782" xr:uid="{00000000-0005-0000-0000-00006A010000}"/>
    <cellStyle name="20% - Énfasis1 2 2 5 2 6" xfId="14084" xr:uid="{00000000-0005-0000-0000-00006B010000}"/>
    <cellStyle name="20% - Énfasis1 2 2 5 3" xfId="8308" xr:uid="{00000000-0005-0000-0000-00006C010000}"/>
    <cellStyle name="20% - Énfasis1 2 2 5 3 2" xfId="8953" xr:uid="{00000000-0005-0000-0000-00006D010000}"/>
    <cellStyle name="20% - Énfasis1 2 2 5 3 2 2" xfId="11071" xr:uid="{00000000-0005-0000-0000-00006E010000}"/>
    <cellStyle name="20% - Énfasis1 2 2 5 3 2 3" xfId="13332" xr:uid="{00000000-0005-0000-0000-00006F010000}"/>
    <cellStyle name="20% - Énfasis1 2 2 5 3 3" xfId="4665" xr:uid="{00000000-0005-0000-0000-000070010000}"/>
    <cellStyle name="20% - Énfasis1 2 2 5 3 4" xfId="13035" xr:uid="{00000000-0005-0000-0000-000071010000}"/>
    <cellStyle name="20% - Énfasis1 2 2 5 3 5" xfId="14085" xr:uid="{00000000-0005-0000-0000-000072010000}"/>
    <cellStyle name="20% - Énfasis1 2 2 5 3_Hoja1" xfId="11070" xr:uid="{00000000-0005-0000-0000-000073010000}"/>
    <cellStyle name="20% - Énfasis1 2 2 5 4" xfId="4760" xr:uid="{00000000-0005-0000-0000-000074010000}"/>
    <cellStyle name="20% - Énfasis1 2 2 5 4 2" xfId="13975" xr:uid="{00000000-0005-0000-0000-000075010000}"/>
    <cellStyle name="20% - Énfasis1 2 2 5 5" xfId="10392" xr:uid="{00000000-0005-0000-0000-000076010000}"/>
    <cellStyle name="20% - Énfasis1 2 2 5 6" xfId="6182" xr:uid="{00000000-0005-0000-0000-000077010000}"/>
    <cellStyle name="20% - Énfasis1 2 2 5 7" xfId="14083" xr:uid="{00000000-0005-0000-0000-000078010000}"/>
    <cellStyle name="20% - Énfasis1 2 2 5_Hoja1" xfId="11069" xr:uid="{00000000-0005-0000-0000-000079010000}"/>
    <cellStyle name="20% - Énfasis1 2 2 6" xfId="694" xr:uid="{00000000-0005-0000-0000-00007A010000}"/>
    <cellStyle name="20% - Énfasis1 2 2 7" xfId="7929" xr:uid="{00000000-0005-0000-0000-00007B010000}"/>
    <cellStyle name="20% - Énfasis1 2 2 8" xfId="12520" xr:uid="{00000000-0005-0000-0000-00007C010000}"/>
    <cellStyle name="20% - Énfasis1 2 2 9" xfId="12624" xr:uid="{00000000-0005-0000-0000-00007D010000}"/>
    <cellStyle name="20% - Énfasis1 2 2_Hoja1" xfId="11068" xr:uid="{00000000-0005-0000-0000-00007E010000}"/>
    <cellStyle name="20% - Énfasis1 2 20" xfId="17272" xr:uid="{00000000-0005-0000-0000-00007F010000}"/>
    <cellStyle name="20% - Énfasis1 2 21" xfId="684" xr:uid="{00000000-0005-0000-0000-000080010000}"/>
    <cellStyle name="20% - Énfasis1 2 3" xfId="695" xr:uid="{00000000-0005-0000-0000-000081010000}"/>
    <cellStyle name="20% - Énfasis1 2 3 2" xfId="696" xr:uid="{00000000-0005-0000-0000-000082010000}"/>
    <cellStyle name="20% - Énfasis1 2 3 3" xfId="697" xr:uid="{00000000-0005-0000-0000-000083010000}"/>
    <cellStyle name="20% - Énfasis1 2 3 4" xfId="5492" xr:uid="{00000000-0005-0000-0000-000084010000}"/>
    <cellStyle name="20% - Énfasis1 2 3 4 2" xfId="8309" xr:uid="{00000000-0005-0000-0000-000085010000}"/>
    <cellStyle name="20% - Énfasis1 2 3 4 2 2" xfId="8861" xr:uid="{00000000-0005-0000-0000-000086010000}"/>
    <cellStyle name="20% - Énfasis1 2 3 4 2 3" xfId="10681" xr:uid="{00000000-0005-0000-0000-000087010000}"/>
    <cellStyle name="20% - Énfasis1 2 3 4 3" xfId="10172" xr:uid="{00000000-0005-0000-0000-000088010000}"/>
    <cellStyle name="20% - Énfasis1 2 3 4 4" xfId="7385" xr:uid="{00000000-0005-0000-0000-000089010000}"/>
    <cellStyle name="20% - Énfasis1 2 3 4 5" xfId="12933" xr:uid="{00000000-0005-0000-0000-00008A010000}"/>
    <cellStyle name="20% - Énfasis1 2 3 4_Hoja1" xfId="11072" xr:uid="{00000000-0005-0000-0000-00008B010000}"/>
    <cellStyle name="20% - Énfasis1 2 3 5" xfId="4759" xr:uid="{00000000-0005-0000-0000-00008C010000}"/>
    <cellStyle name="20% - Énfasis1 2 3 5 2" xfId="13963" xr:uid="{00000000-0005-0000-0000-00008D010000}"/>
    <cellStyle name="20% - Énfasis1 2 3 6" xfId="10735" xr:uid="{00000000-0005-0000-0000-00008E010000}"/>
    <cellStyle name="20% - Énfasis1 2 3 7" xfId="6181" xr:uid="{00000000-0005-0000-0000-00008F010000}"/>
    <cellStyle name="20% - Énfasis1 2 3 8" xfId="14086" xr:uid="{00000000-0005-0000-0000-000090010000}"/>
    <cellStyle name="20% - Énfasis1 2 3_VALIDACION" xfId="8208" xr:uid="{00000000-0005-0000-0000-000091010000}"/>
    <cellStyle name="20% - Énfasis1 2 4" xfId="698" xr:uid="{00000000-0005-0000-0000-000092010000}"/>
    <cellStyle name="20% - Énfasis1 2 4 2" xfId="699" xr:uid="{00000000-0005-0000-0000-000093010000}"/>
    <cellStyle name="20% - Énfasis1 2 4 3" xfId="700" xr:uid="{00000000-0005-0000-0000-000094010000}"/>
    <cellStyle name="20% - Énfasis1 2 4 4" xfId="5493" xr:uid="{00000000-0005-0000-0000-000095010000}"/>
    <cellStyle name="20% - Énfasis1 2 4 4 2" xfId="8310" xr:uid="{00000000-0005-0000-0000-000096010000}"/>
    <cellStyle name="20% - Énfasis1 2 4 4 2 2" xfId="8819" xr:uid="{00000000-0005-0000-0000-000097010000}"/>
    <cellStyle name="20% - Énfasis1 2 4 4 2 3" xfId="10655" xr:uid="{00000000-0005-0000-0000-000098010000}"/>
    <cellStyle name="20% - Énfasis1 2 4 4 3" xfId="10173" xr:uid="{00000000-0005-0000-0000-000099010000}"/>
    <cellStyle name="20% - Énfasis1 2 4 4 4" xfId="7336" xr:uid="{00000000-0005-0000-0000-00009A010000}"/>
    <cellStyle name="20% - Énfasis1 2 4 4 5" xfId="12889" xr:uid="{00000000-0005-0000-0000-00009B010000}"/>
    <cellStyle name="20% - Énfasis1 2 4 4_Hoja1" xfId="11073" xr:uid="{00000000-0005-0000-0000-00009C010000}"/>
    <cellStyle name="20% - Énfasis1 2 4 5" xfId="4757" xr:uid="{00000000-0005-0000-0000-00009D010000}"/>
    <cellStyle name="20% - Énfasis1 2 4 5 2" xfId="13947" xr:uid="{00000000-0005-0000-0000-00009E010000}"/>
    <cellStyle name="20% - Énfasis1 2 4 6" xfId="10393" xr:uid="{00000000-0005-0000-0000-00009F010000}"/>
    <cellStyle name="20% - Énfasis1 2 4 7" xfId="6180" xr:uid="{00000000-0005-0000-0000-0000A0010000}"/>
    <cellStyle name="20% - Énfasis1 2 4 8" xfId="14087" xr:uid="{00000000-0005-0000-0000-0000A1010000}"/>
    <cellStyle name="20% - Énfasis1 2 4_VALIDACION" xfId="8209" xr:uid="{00000000-0005-0000-0000-0000A2010000}"/>
    <cellStyle name="20% - Énfasis1 2 5" xfId="701" xr:uid="{00000000-0005-0000-0000-0000A3010000}"/>
    <cellStyle name="20% - Énfasis1 2 6" xfId="702" xr:uid="{00000000-0005-0000-0000-0000A4010000}"/>
    <cellStyle name="20% - Énfasis1 2 7" xfId="703" xr:uid="{00000000-0005-0000-0000-0000A5010000}"/>
    <cellStyle name="20% - Énfasis1 2 8" xfId="704" xr:uid="{00000000-0005-0000-0000-0000A6010000}"/>
    <cellStyle name="20% - Énfasis1 2 9" xfId="705" xr:uid="{00000000-0005-0000-0000-0000A7010000}"/>
    <cellStyle name="20% - Énfasis1 2_DesglosedeCobros" xfId="14088" xr:uid="{00000000-0005-0000-0000-0000A8010000}"/>
    <cellStyle name="20% - Énfasis1 20" xfId="706" xr:uid="{00000000-0005-0000-0000-0000A9010000}"/>
    <cellStyle name="20% - Énfasis1 20 2" xfId="707" xr:uid="{00000000-0005-0000-0000-0000AA010000}"/>
    <cellStyle name="20% - Énfasis1 20 3" xfId="708" xr:uid="{00000000-0005-0000-0000-0000AB010000}"/>
    <cellStyle name="20% - Énfasis1 20 4" xfId="709" xr:uid="{00000000-0005-0000-0000-0000AC010000}"/>
    <cellStyle name="20% - Énfasis1 20 5" xfId="710" xr:uid="{00000000-0005-0000-0000-0000AD010000}"/>
    <cellStyle name="20% - Énfasis1 20 6" xfId="711" xr:uid="{00000000-0005-0000-0000-0000AE010000}"/>
    <cellStyle name="20% - Énfasis1 20 7" xfId="712" xr:uid="{00000000-0005-0000-0000-0000AF010000}"/>
    <cellStyle name="20% - Énfasis1 20_DesglosedeCobros" xfId="713" xr:uid="{00000000-0005-0000-0000-0000B0010000}"/>
    <cellStyle name="20% - Énfasis1 21" xfId="714" xr:uid="{00000000-0005-0000-0000-0000B1010000}"/>
    <cellStyle name="20% - Énfasis1 21 2" xfId="715" xr:uid="{00000000-0005-0000-0000-0000B2010000}"/>
    <cellStyle name="20% - Énfasis1 21 3" xfId="716" xr:uid="{00000000-0005-0000-0000-0000B3010000}"/>
    <cellStyle name="20% - Énfasis1 21 4" xfId="717" xr:uid="{00000000-0005-0000-0000-0000B4010000}"/>
    <cellStyle name="20% - Énfasis1 21 5" xfId="718" xr:uid="{00000000-0005-0000-0000-0000B5010000}"/>
    <cellStyle name="20% - Énfasis1 21 6" xfId="719" xr:uid="{00000000-0005-0000-0000-0000B6010000}"/>
    <cellStyle name="20% - Énfasis1 21 7" xfId="720" xr:uid="{00000000-0005-0000-0000-0000B7010000}"/>
    <cellStyle name="20% - Énfasis1 21_DesglosedeCobros" xfId="721" xr:uid="{00000000-0005-0000-0000-0000B8010000}"/>
    <cellStyle name="20% - Énfasis1 22" xfId="722" xr:uid="{00000000-0005-0000-0000-0000B9010000}"/>
    <cellStyle name="20% - Énfasis1 22 2" xfId="723" xr:uid="{00000000-0005-0000-0000-0000BA010000}"/>
    <cellStyle name="20% - Énfasis1 22 3" xfId="724" xr:uid="{00000000-0005-0000-0000-0000BB010000}"/>
    <cellStyle name="20% - Énfasis1 22 4" xfId="725" xr:uid="{00000000-0005-0000-0000-0000BC010000}"/>
    <cellStyle name="20% - Énfasis1 22 5" xfId="726" xr:uid="{00000000-0005-0000-0000-0000BD010000}"/>
    <cellStyle name="20% - Énfasis1 22 6" xfId="727" xr:uid="{00000000-0005-0000-0000-0000BE010000}"/>
    <cellStyle name="20% - Énfasis1 22 7" xfId="728" xr:uid="{00000000-0005-0000-0000-0000BF010000}"/>
    <cellStyle name="20% - Énfasis1 22_DesglosedeCobros" xfId="729" xr:uid="{00000000-0005-0000-0000-0000C0010000}"/>
    <cellStyle name="20% - Énfasis1 23" xfId="730" xr:uid="{00000000-0005-0000-0000-0000C1010000}"/>
    <cellStyle name="20% - Énfasis1 23 2" xfId="731" xr:uid="{00000000-0005-0000-0000-0000C2010000}"/>
    <cellStyle name="20% - Énfasis1 23 3" xfId="732" xr:uid="{00000000-0005-0000-0000-0000C3010000}"/>
    <cellStyle name="20% - Énfasis1 23 4" xfId="733" xr:uid="{00000000-0005-0000-0000-0000C4010000}"/>
    <cellStyle name="20% - Énfasis1 23 5" xfId="734" xr:uid="{00000000-0005-0000-0000-0000C5010000}"/>
    <cellStyle name="20% - Énfasis1 23 6" xfId="735" xr:uid="{00000000-0005-0000-0000-0000C6010000}"/>
    <cellStyle name="20% - Énfasis1 23 7" xfId="736" xr:uid="{00000000-0005-0000-0000-0000C7010000}"/>
    <cellStyle name="20% - Énfasis1 23_DesglosedeCobros" xfId="737" xr:uid="{00000000-0005-0000-0000-0000C8010000}"/>
    <cellStyle name="20% - Énfasis1 24" xfId="738" xr:uid="{00000000-0005-0000-0000-0000C9010000}"/>
    <cellStyle name="20% - Énfasis1 24 2" xfId="739" xr:uid="{00000000-0005-0000-0000-0000CA010000}"/>
    <cellStyle name="20% - Énfasis1 24 3" xfId="740" xr:uid="{00000000-0005-0000-0000-0000CB010000}"/>
    <cellStyle name="20% - Énfasis1 24 4" xfId="741" xr:uid="{00000000-0005-0000-0000-0000CC010000}"/>
    <cellStyle name="20% - Énfasis1 24 5" xfId="742" xr:uid="{00000000-0005-0000-0000-0000CD010000}"/>
    <cellStyle name="20% - Énfasis1 24 6" xfId="743" xr:uid="{00000000-0005-0000-0000-0000CE010000}"/>
    <cellStyle name="20% - Énfasis1 24 7" xfId="744" xr:uid="{00000000-0005-0000-0000-0000CF010000}"/>
    <cellStyle name="20% - Énfasis1 24_DesglosedeCobros" xfId="745" xr:uid="{00000000-0005-0000-0000-0000D0010000}"/>
    <cellStyle name="20% - Énfasis1 25" xfId="746" xr:uid="{00000000-0005-0000-0000-0000D1010000}"/>
    <cellStyle name="20% - Énfasis1 25 2" xfId="747" xr:uid="{00000000-0005-0000-0000-0000D2010000}"/>
    <cellStyle name="20% - Énfasis1 25 3" xfId="748" xr:uid="{00000000-0005-0000-0000-0000D3010000}"/>
    <cellStyle name="20% - Énfasis1 25 4" xfId="749" xr:uid="{00000000-0005-0000-0000-0000D4010000}"/>
    <cellStyle name="20% - Énfasis1 25 5" xfId="750" xr:uid="{00000000-0005-0000-0000-0000D5010000}"/>
    <cellStyle name="20% - Énfasis1 25 6" xfId="751" xr:uid="{00000000-0005-0000-0000-0000D6010000}"/>
    <cellStyle name="20% - Énfasis1 25 7" xfId="752" xr:uid="{00000000-0005-0000-0000-0000D7010000}"/>
    <cellStyle name="20% - Énfasis1 25_DesglosedeCobros" xfId="753" xr:uid="{00000000-0005-0000-0000-0000D8010000}"/>
    <cellStyle name="20% - Énfasis1 26" xfId="754" xr:uid="{00000000-0005-0000-0000-0000D9010000}"/>
    <cellStyle name="20% - Énfasis1 26 2" xfId="755" xr:uid="{00000000-0005-0000-0000-0000DA010000}"/>
    <cellStyle name="20% - Énfasis1 26 3" xfId="756" xr:uid="{00000000-0005-0000-0000-0000DB010000}"/>
    <cellStyle name="20% - Énfasis1 26 4" xfId="757" xr:uid="{00000000-0005-0000-0000-0000DC010000}"/>
    <cellStyle name="20% - Énfasis1 26 5" xfId="758" xr:uid="{00000000-0005-0000-0000-0000DD010000}"/>
    <cellStyle name="20% - Énfasis1 26 6" xfId="759" xr:uid="{00000000-0005-0000-0000-0000DE010000}"/>
    <cellStyle name="20% - Énfasis1 26 7" xfId="760" xr:uid="{00000000-0005-0000-0000-0000DF010000}"/>
    <cellStyle name="20% - Énfasis1 26_DesglosedeCobros" xfId="761" xr:uid="{00000000-0005-0000-0000-0000E0010000}"/>
    <cellStyle name="20% - Énfasis1 27" xfId="762" xr:uid="{00000000-0005-0000-0000-0000E1010000}"/>
    <cellStyle name="20% - Énfasis1 27 2" xfId="763" xr:uid="{00000000-0005-0000-0000-0000E2010000}"/>
    <cellStyle name="20% - Énfasis1 27 3" xfId="764" xr:uid="{00000000-0005-0000-0000-0000E3010000}"/>
    <cellStyle name="20% - Énfasis1 27 4" xfId="765" xr:uid="{00000000-0005-0000-0000-0000E4010000}"/>
    <cellStyle name="20% - Énfasis1 27 5" xfId="766" xr:uid="{00000000-0005-0000-0000-0000E5010000}"/>
    <cellStyle name="20% - Énfasis1 27 6" xfId="767" xr:uid="{00000000-0005-0000-0000-0000E6010000}"/>
    <cellStyle name="20% - Énfasis1 27 7" xfId="768" xr:uid="{00000000-0005-0000-0000-0000E7010000}"/>
    <cellStyle name="20% - Énfasis1 27_DesglosedeCobros" xfId="769" xr:uid="{00000000-0005-0000-0000-0000E8010000}"/>
    <cellStyle name="20% - Énfasis1 28" xfId="770" xr:uid="{00000000-0005-0000-0000-0000E9010000}"/>
    <cellStyle name="20% - Énfasis1 28 2" xfId="771" xr:uid="{00000000-0005-0000-0000-0000EA010000}"/>
    <cellStyle name="20% - Énfasis1 28 3" xfId="772" xr:uid="{00000000-0005-0000-0000-0000EB010000}"/>
    <cellStyle name="20% - Énfasis1 28 4" xfId="773" xr:uid="{00000000-0005-0000-0000-0000EC010000}"/>
    <cellStyle name="20% - Énfasis1 28 5" xfId="774" xr:uid="{00000000-0005-0000-0000-0000ED010000}"/>
    <cellStyle name="20% - Énfasis1 28 6" xfId="775" xr:uid="{00000000-0005-0000-0000-0000EE010000}"/>
    <cellStyle name="20% - Énfasis1 28 7" xfId="776" xr:uid="{00000000-0005-0000-0000-0000EF010000}"/>
    <cellStyle name="20% - Énfasis1 28_DesglosedeCobros" xfId="777" xr:uid="{00000000-0005-0000-0000-0000F0010000}"/>
    <cellStyle name="20% - Énfasis1 29" xfId="778" xr:uid="{00000000-0005-0000-0000-0000F1010000}"/>
    <cellStyle name="20% - Énfasis1 29 2" xfId="779" xr:uid="{00000000-0005-0000-0000-0000F2010000}"/>
    <cellStyle name="20% - Énfasis1 29 3" xfId="780" xr:uid="{00000000-0005-0000-0000-0000F3010000}"/>
    <cellStyle name="20% - Énfasis1 29 4" xfId="781" xr:uid="{00000000-0005-0000-0000-0000F4010000}"/>
    <cellStyle name="20% - Énfasis1 29 5" xfId="782" xr:uid="{00000000-0005-0000-0000-0000F5010000}"/>
    <cellStyle name="20% - Énfasis1 29 6" xfId="783" xr:uid="{00000000-0005-0000-0000-0000F6010000}"/>
    <cellStyle name="20% - Énfasis1 29 7" xfId="784" xr:uid="{00000000-0005-0000-0000-0000F7010000}"/>
    <cellStyle name="20% - Énfasis1 29_DesglosedeCobros" xfId="785" xr:uid="{00000000-0005-0000-0000-0000F8010000}"/>
    <cellStyle name="20% - Énfasis1 3" xfId="2" xr:uid="{00000000-0005-0000-0000-0000F9010000}"/>
    <cellStyle name="20% - Énfasis1 3 10" xfId="787" xr:uid="{00000000-0005-0000-0000-0000FA010000}"/>
    <cellStyle name="20% - Énfasis1 3 11" xfId="788" xr:uid="{00000000-0005-0000-0000-0000FB010000}"/>
    <cellStyle name="20% - Énfasis1 3 11 2" xfId="5500" xr:uid="{00000000-0005-0000-0000-0000FC010000}"/>
    <cellStyle name="20% - Énfasis1 3 11 2 2" xfId="7930" xr:uid="{00000000-0005-0000-0000-0000FD010000}"/>
    <cellStyle name="20% - Énfasis1 3 11 2 3" xfId="9987" xr:uid="{00000000-0005-0000-0000-0000FE010000}"/>
    <cellStyle name="20% - Énfasis1 3 11 2 4" xfId="6795" xr:uid="{00000000-0005-0000-0000-0000FF010000}"/>
    <cellStyle name="20% - Énfasis1 3 11 2 5" xfId="12783" xr:uid="{00000000-0005-0000-0000-000000020000}"/>
    <cellStyle name="20% - Énfasis1 3 11 2 6" xfId="14091" xr:uid="{00000000-0005-0000-0000-000001020000}"/>
    <cellStyle name="20% - Énfasis1 3 11 3" xfId="8772" xr:uid="{00000000-0005-0000-0000-000002020000}"/>
    <cellStyle name="20% - Énfasis1 3 11 3 2" xfId="8954" xr:uid="{00000000-0005-0000-0000-000003020000}"/>
    <cellStyle name="20% - Énfasis1 3 11 3 2 2" xfId="11076" xr:uid="{00000000-0005-0000-0000-000004020000}"/>
    <cellStyle name="20% - Énfasis1 3 11 3 2 3" xfId="13333" xr:uid="{00000000-0005-0000-0000-000005020000}"/>
    <cellStyle name="20% - Énfasis1 3 11 3 3" xfId="4666" xr:uid="{00000000-0005-0000-0000-000006020000}"/>
    <cellStyle name="20% - Énfasis1 3 11 3 4" xfId="13036" xr:uid="{00000000-0005-0000-0000-000007020000}"/>
    <cellStyle name="20% - Énfasis1 3 11 3 5" xfId="14092" xr:uid="{00000000-0005-0000-0000-000008020000}"/>
    <cellStyle name="20% - Énfasis1 3 11 3_Hoja1" xfId="11075" xr:uid="{00000000-0005-0000-0000-000009020000}"/>
    <cellStyle name="20% - Énfasis1 3 11 4" xfId="4703" xr:uid="{00000000-0005-0000-0000-00000A020000}"/>
    <cellStyle name="20% - Énfasis1 3 11 4 2" xfId="13976" xr:uid="{00000000-0005-0000-0000-00000B020000}"/>
    <cellStyle name="20% - Énfasis1 3 11 5" xfId="10151" xr:uid="{00000000-0005-0000-0000-00000C020000}"/>
    <cellStyle name="20% - Énfasis1 3 11 6" xfId="6171" xr:uid="{00000000-0005-0000-0000-00000D020000}"/>
    <cellStyle name="20% - Énfasis1 3 11 7" xfId="14090" xr:uid="{00000000-0005-0000-0000-00000E020000}"/>
    <cellStyle name="20% - Énfasis1 3 11_Hoja1" xfId="11074" xr:uid="{00000000-0005-0000-0000-00000F020000}"/>
    <cellStyle name="20% - Énfasis1 3 12" xfId="789" xr:uid="{00000000-0005-0000-0000-000010020000}"/>
    <cellStyle name="20% - Énfasis1 3 13" xfId="7931" xr:uid="{00000000-0005-0000-0000-000011020000}"/>
    <cellStyle name="20% - Énfasis1 3 14" xfId="12526" xr:uid="{00000000-0005-0000-0000-000012020000}"/>
    <cellStyle name="20% - Énfasis1 3 15" xfId="12623" xr:uid="{00000000-0005-0000-0000-000013020000}"/>
    <cellStyle name="20% - Énfasis1 3 16" xfId="12535" xr:uid="{00000000-0005-0000-0000-000014020000}"/>
    <cellStyle name="20% - Énfasis1 3 17" xfId="12608" xr:uid="{00000000-0005-0000-0000-000015020000}"/>
    <cellStyle name="20% - Énfasis1 3 18" xfId="17273" xr:uid="{00000000-0005-0000-0000-000016020000}"/>
    <cellStyle name="20% - Énfasis1 3 19" xfId="786" xr:uid="{00000000-0005-0000-0000-000017020000}"/>
    <cellStyle name="20% - Énfasis1 3 2" xfId="790" xr:uid="{00000000-0005-0000-0000-000018020000}"/>
    <cellStyle name="20% - Énfasis1 3 2 2" xfId="791" xr:uid="{00000000-0005-0000-0000-000019020000}"/>
    <cellStyle name="20% - Énfasis1 3 2 3" xfId="792" xr:uid="{00000000-0005-0000-0000-00001A020000}"/>
    <cellStyle name="20% - Énfasis1 3 2 3 2" xfId="5502" xr:uid="{00000000-0005-0000-0000-00001B020000}"/>
    <cellStyle name="20% - Énfasis1 3 2 3 2 2" xfId="7932" xr:uid="{00000000-0005-0000-0000-00001C020000}"/>
    <cellStyle name="20% - Énfasis1 3 2 3 2 3" xfId="9989" xr:uid="{00000000-0005-0000-0000-00001D020000}"/>
    <cellStyle name="20% - Énfasis1 3 2 3 2 4" xfId="6797" xr:uid="{00000000-0005-0000-0000-00001E020000}"/>
    <cellStyle name="20% - Énfasis1 3 2 3 2 5" xfId="12784" xr:uid="{00000000-0005-0000-0000-00001F020000}"/>
    <cellStyle name="20% - Énfasis1 3 2 3 2 6" xfId="14095" xr:uid="{00000000-0005-0000-0000-000020020000}"/>
    <cellStyle name="20% - Énfasis1 3 2 3 3" xfId="8311" xr:uid="{00000000-0005-0000-0000-000021020000}"/>
    <cellStyle name="20% - Énfasis1 3 2 3 3 2" xfId="8955" xr:uid="{00000000-0005-0000-0000-000022020000}"/>
    <cellStyle name="20% - Énfasis1 3 2 3 3 2 2" xfId="11079" xr:uid="{00000000-0005-0000-0000-000023020000}"/>
    <cellStyle name="20% - Énfasis1 3 2 3 3 2 3" xfId="13334" xr:uid="{00000000-0005-0000-0000-000024020000}"/>
    <cellStyle name="20% - Énfasis1 3 2 3 3 3" xfId="4667" xr:uid="{00000000-0005-0000-0000-000025020000}"/>
    <cellStyle name="20% - Énfasis1 3 2 3 3 4" xfId="13037" xr:uid="{00000000-0005-0000-0000-000026020000}"/>
    <cellStyle name="20% - Énfasis1 3 2 3 3 5" xfId="14096" xr:uid="{00000000-0005-0000-0000-000027020000}"/>
    <cellStyle name="20% - Énfasis1 3 2 3 3_Hoja1" xfId="11078" xr:uid="{00000000-0005-0000-0000-000028020000}"/>
    <cellStyle name="20% - Énfasis1 3 2 3 4" xfId="4700" xr:uid="{00000000-0005-0000-0000-000029020000}"/>
    <cellStyle name="20% - Énfasis1 3 2 3 4 2" xfId="13977" xr:uid="{00000000-0005-0000-0000-00002A020000}"/>
    <cellStyle name="20% - Énfasis1 3 2 3 5" xfId="10344" xr:uid="{00000000-0005-0000-0000-00002B020000}"/>
    <cellStyle name="20% - Énfasis1 3 2 3 6" xfId="6169" xr:uid="{00000000-0005-0000-0000-00002C020000}"/>
    <cellStyle name="20% - Énfasis1 3 2 3 7" xfId="14094" xr:uid="{00000000-0005-0000-0000-00002D020000}"/>
    <cellStyle name="20% - Énfasis1 3 2 3_Hoja1" xfId="11077" xr:uid="{00000000-0005-0000-0000-00002E020000}"/>
    <cellStyle name="20% - Énfasis1 3 2 4" xfId="5501" xr:uid="{00000000-0005-0000-0000-00002F020000}"/>
    <cellStyle name="20% - Énfasis1 3 2 4 2" xfId="8312" xr:uid="{00000000-0005-0000-0000-000030020000}"/>
    <cellStyle name="20% - Énfasis1 3 2 4 2 2" xfId="8830" xr:uid="{00000000-0005-0000-0000-000031020000}"/>
    <cellStyle name="20% - Énfasis1 3 2 4 2 3" xfId="10666" xr:uid="{00000000-0005-0000-0000-000032020000}"/>
    <cellStyle name="20% - Énfasis1 3 2 4 3" xfId="10176" xr:uid="{00000000-0005-0000-0000-000033020000}"/>
    <cellStyle name="20% - Énfasis1 3 2 4 4" xfId="7347" xr:uid="{00000000-0005-0000-0000-000034020000}"/>
    <cellStyle name="20% - Énfasis1 3 2 4 5" xfId="12900" xr:uid="{00000000-0005-0000-0000-000035020000}"/>
    <cellStyle name="20% - Énfasis1 3 2 4_Hoja1" xfId="11080" xr:uid="{00000000-0005-0000-0000-000036020000}"/>
    <cellStyle name="20% - Énfasis1 3 2 5" xfId="4702" xr:uid="{00000000-0005-0000-0000-000037020000}"/>
    <cellStyle name="20% - Énfasis1 3 2 5 2" xfId="13968" xr:uid="{00000000-0005-0000-0000-000038020000}"/>
    <cellStyle name="20% - Énfasis1 3 2 6" xfId="10634" xr:uid="{00000000-0005-0000-0000-000039020000}"/>
    <cellStyle name="20% - Énfasis1 3 2 7" xfId="6170" xr:uid="{00000000-0005-0000-0000-00003A020000}"/>
    <cellStyle name="20% - Énfasis1 3 2 8" xfId="14093" xr:uid="{00000000-0005-0000-0000-00003B020000}"/>
    <cellStyle name="20% - Énfasis1 3 2_VALIDACION" xfId="8193" xr:uid="{00000000-0005-0000-0000-00003C020000}"/>
    <cellStyle name="20% - Énfasis1 3 3" xfId="793" xr:uid="{00000000-0005-0000-0000-00003D020000}"/>
    <cellStyle name="20% - Énfasis1 3 3 2" xfId="794" xr:uid="{00000000-0005-0000-0000-00003E020000}"/>
    <cellStyle name="20% - Énfasis1 3 3 3" xfId="795" xr:uid="{00000000-0005-0000-0000-00003F020000}"/>
    <cellStyle name="20% - Énfasis1 3 3 3 2" xfId="5504" xr:uid="{00000000-0005-0000-0000-000040020000}"/>
    <cellStyle name="20% - Énfasis1 3 3 3 2 2" xfId="7933" xr:uid="{00000000-0005-0000-0000-000041020000}"/>
    <cellStyle name="20% - Énfasis1 3 3 3 2 3" xfId="9990" xr:uid="{00000000-0005-0000-0000-000042020000}"/>
    <cellStyle name="20% - Énfasis1 3 3 3 2 4" xfId="6798" xr:uid="{00000000-0005-0000-0000-000043020000}"/>
    <cellStyle name="20% - Énfasis1 3 3 3 2 5" xfId="12785" xr:uid="{00000000-0005-0000-0000-000044020000}"/>
    <cellStyle name="20% - Énfasis1 3 3 3 2 6" xfId="14099" xr:uid="{00000000-0005-0000-0000-000045020000}"/>
    <cellStyle name="20% - Énfasis1 3 3 3 3" xfId="8313" xr:uid="{00000000-0005-0000-0000-000046020000}"/>
    <cellStyle name="20% - Énfasis1 3 3 3 3 2" xfId="8956" xr:uid="{00000000-0005-0000-0000-000047020000}"/>
    <cellStyle name="20% - Énfasis1 3 3 3 3 2 2" xfId="11084" xr:uid="{00000000-0005-0000-0000-000048020000}"/>
    <cellStyle name="20% - Énfasis1 3 3 3 3 2 3" xfId="13335" xr:uid="{00000000-0005-0000-0000-000049020000}"/>
    <cellStyle name="20% - Énfasis1 3 3 3 3 3" xfId="4668" xr:uid="{00000000-0005-0000-0000-00004A020000}"/>
    <cellStyle name="20% - Énfasis1 3 3 3 3 4" xfId="13038" xr:uid="{00000000-0005-0000-0000-00004B020000}"/>
    <cellStyle name="20% - Énfasis1 3 3 3 3 5" xfId="14100" xr:uid="{00000000-0005-0000-0000-00004C020000}"/>
    <cellStyle name="20% - Énfasis1 3 3 3 3_Hoja1" xfId="11083" xr:uid="{00000000-0005-0000-0000-00004D020000}"/>
    <cellStyle name="20% - Énfasis1 3 3 3 4" xfId="4697" xr:uid="{00000000-0005-0000-0000-00004E020000}"/>
    <cellStyle name="20% - Énfasis1 3 3 3 4 2" xfId="13978" xr:uid="{00000000-0005-0000-0000-00004F020000}"/>
    <cellStyle name="20% - Énfasis1 3 3 3 5" xfId="10342" xr:uid="{00000000-0005-0000-0000-000050020000}"/>
    <cellStyle name="20% - Énfasis1 3 3 3 6" xfId="6167" xr:uid="{00000000-0005-0000-0000-000051020000}"/>
    <cellStyle name="20% - Énfasis1 3 3 3 7" xfId="14098" xr:uid="{00000000-0005-0000-0000-000052020000}"/>
    <cellStyle name="20% - Énfasis1 3 3 3_Hoja1" xfId="11082" xr:uid="{00000000-0005-0000-0000-000053020000}"/>
    <cellStyle name="20% - Énfasis1 3 3 4" xfId="5503" xr:uid="{00000000-0005-0000-0000-000054020000}"/>
    <cellStyle name="20% - Énfasis1 3 3 4 2" xfId="8314" xr:uid="{00000000-0005-0000-0000-000055020000}"/>
    <cellStyle name="20% - Énfasis1 3 3 4 2 2" xfId="8824" xr:uid="{00000000-0005-0000-0000-000056020000}"/>
    <cellStyle name="20% - Énfasis1 3 3 4 2 3" xfId="10660" xr:uid="{00000000-0005-0000-0000-000057020000}"/>
    <cellStyle name="20% - Énfasis1 3 3 4 3" xfId="10179" xr:uid="{00000000-0005-0000-0000-000058020000}"/>
    <cellStyle name="20% - Énfasis1 3 3 4 4" xfId="7341" xr:uid="{00000000-0005-0000-0000-000059020000}"/>
    <cellStyle name="20% - Énfasis1 3 3 4 5" xfId="12894" xr:uid="{00000000-0005-0000-0000-00005A020000}"/>
    <cellStyle name="20% - Énfasis1 3 3 4_Hoja1" xfId="11085" xr:uid="{00000000-0005-0000-0000-00005B020000}"/>
    <cellStyle name="20% - Énfasis1 3 3 5" xfId="4699" xr:uid="{00000000-0005-0000-0000-00005C020000}"/>
    <cellStyle name="20% - Énfasis1 3 3 5 2" xfId="13952" xr:uid="{00000000-0005-0000-0000-00005D020000}"/>
    <cellStyle name="20% - Énfasis1 3 3 6" xfId="10652" xr:uid="{00000000-0005-0000-0000-00005E020000}"/>
    <cellStyle name="20% - Énfasis1 3 3 7" xfId="6168" xr:uid="{00000000-0005-0000-0000-00005F020000}"/>
    <cellStyle name="20% - Énfasis1 3 3 8" xfId="14097" xr:uid="{00000000-0005-0000-0000-000060020000}"/>
    <cellStyle name="20% - Énfasis1 3 3_VALIDACION" xfId="8207" xr:uid="{00000000-0005-0000-0000-000061020000}"/>
    <cellStyle name="20% - Énfasis1 3 4" xfId="796" xr:uid="{00000000-0005-0000-0000-000062020000}"/>
    <cellStyle name="20% - Énfasis1 3 5" xfId="797" xr:uid="{00000000-0005-0000-0000-000063020000}"/>
    <cellStyle name="20% - Énfasis1 3 6" xfId="798" xr:uid="{00000000-0005-0000-0000-000064020000}"/>
    <cellStyle name="20% - Énfasis1 3 7" xfId="799" xr:uid="{00000000-0005-0000-0000-000065020000}"/>
    <cellStyle name="20% - Énfasis1 3 8" xfId="800" xr:uid="{00000000-0005-0000-0000-000066020000}"/>
    <cellStyle name="20% - Énfasis1 3 9" xfId="801" xr:uid="{00000000-0005-0000-0000-000067020000}"/>
    <cellStyle name="20% - Énfasis1 3_DesglosedeCobros" xfId="802" xr:uid="{00000000-0005-0000-0000-000068020000}"/>
    <cellStyle name="20% - Énfasis1 30" xfId="803" xr:uid="{00000000-0005-0000-0000-000069020000}"/>
    <cellStyle name="20% - Énfasis1 30 2" xfId="804" xr:uid="{00000000-0005-0000-0000-00006A020000}"/>
    <cellStyle name="20% - Énfasis1 30 3" xfId="805" xr:uid="{00000000-0005-0000-0000-00006B020000}"/>
    <cellStyle name="20% - Énfasis1 30 4" xfId="806" xr:uid="{00000000-0005-0000-0000-00006C020000}"/>
    <cellStyle name="20% - Énfasis1 30 5" xfId="807" xr:uid="{00000000-0005-0000-0000-00006D020000}"/>
    <cellStyle name="20% - Énfasis1 30 6" xfId="808" xr:uid="{00000000-0005-0000-0000-00006E020000}"/>
    <cellStyle name="20% - Énfasis1 30 7" xfId="809" xr:uid="{00000000-0005-0000-0000-00006F020000}"/>
    <cellStyle name="20% - Énfasis1 30_DesglosedeCobros" xfId="810" xr:uid="{00000000-0005-0000-0000-000070020000}"/>
    <cellStyle name="20% - Énfasis1 31" xfId="811" xr:uid="{00000000-0005-0000-0000-000071020000}"/>
    <cellStyle name="20% - Énfasis1 31 2" xfId="812" xr:uid="{00000000-0005-0000-0000-000072020000}"/>
    <cellStyle name="20% - Énfasis1 31 3" xfId="813" xr:uid="{00000000-0005-0000-0000-000073020000}"/>
    <cellStyle name="20% - Énfasis1 31 4" xfId="814" xr:uid="{00000000-0005-0000-0000-000074020000}"/>
    <cellStyle name="20% - Énfasis1 31 5" xfId="815" xr:uid="{00000000-0005-0000-0000-000075020000}"/>
    <cellStyle name="20% - Énfasis1 31 6" xfId="816" xr:uid="{00000000-0005-0000-0000-000076020000}"/>
    <cellStyle name="20% - Énfasis1 31 7" xfId="817" xr:uid="{00000000-0005-0000-0000-000077020000}"/>
    <cellStyle name="20% - Énfasis1 31_DesglosedeCobros" xfId="818" xr:uid="{00000000-0005-0000-0000-000078020000}"/>
    <cellStyle name="20% - Énfasis1 32" xfId="819" xr:uid="{00000000-0005-0000-0000-000079020000}"/>
    <cellStyle name="20% - Énfasis1 32 2" xfId="820" xr:uid="{00000000-0005-0000-0000-00007A020000}"/>
    <cellStyle name="20% - Énfasis1 32 3" xfId="821" xr:uid="{00000000-0005-0000-0000-00007B020000}"/>
    <cellStyle name="20% - Énfasis1 32 4" xfId="822" xr:uid="{00000000-0005-0000-0000-00007C020000}"/>
    <cellStyle name="20% - Énfasis1 32 5" xfId="823" xr:uid="{00000000-0005-0000-0000-00007D020000}"/>
    <cellStyle name="20% - Énfasis1 32 6" xfId="824" xr:uid="{00000000-0005-0000-0000-00007E020000}"/>
    <cellStyle name="20% - Énfasis1 32 7" xfId="825" xr:uid="{00000000-0005-0000-0000-00007F020000}"/>
    <cellStyle name="20% - Énfasis1 32_DesglosedeCobros" xfId="826" xr:uid="{00000000-0005-0000-0000-000080020000}"/>
    <cellStyle name="20% - Énfasis1 33" xfId="827" xr:uid="{00000000-0005-0000-0000-000081020000}"/>
    <cellStyle name="20% - Énfasis1 33 2" xfId="828" xr:uid="{00000000-0005-0000-0000-000082020000}"/>
    <cellStyle name="20% - Énfasis1 33 3" xfId="829" xr:uid="{00000000-0005-0000-0000-000083020000}"/>
    <cellStyle name="20% - Énfasis1 33 4" xfId="830" xr:uid="{00000000-0005-0000-0000-000084020000}"/>
    <cellStyle name="20% - Énfasis1 33 5" xfId="831" xr:uid="{00000000-0005-0000-0000-000085020000}"/>
    <cellStyle name="20% - Énfasis1 33 6" xfId="832" xr:uid="{00000000-0005-0000-0000-000086020000}"/>
    <cellStyle name="20% - Énfasis1 33 7" xfId="833" xr:uid="{00000000-0005-0000-0000-000087020000}"/>
    <cellStyle name="20% - Énfasis1 33_DesglosedeCobros" xfId="834" xr:uid="{00000000-0005-0000-0000-000088020000}"/>
    <cellStyle name="20% - Énfasis1 34" xfId="835" xr:uid="{00000000-0005-0000-0000-000089020000}"/>
    <cellStyle name="20% - Énfasis1 34 2" xfId="836" xr:uid="{00000000-0005-0000-0000-00008A020000}"/>
    <cellStyle name="20% - Énfasis1 34 3" xfId="837" xr:uid="{00000000-0005-0000-0000-00008B020000}"/>
    <cellStyle name="20% - Énfasis1 34 4" xfId="838" xr:uid="{00000000-0005-0000-0000-00008C020000}"/>
    <cellStyle name="20% - Énfasis1 34 5" xfId="839" xr:uid="{00000000-0005-0000-0000-00008D020000}"/>
    <cellStyle name="20% - Énfasis1 34 6" xfId="840" xr:uid="{00000000-0005-0000-0000-00008E020000}"/>
    <cellStyle name="20% - Énfasis1 34 7" xfId="841" xr:uid="{00000000-0005-0000-0000-00008F020000}"/>
    <cellStyle name="20% - Énfasis1 34_DesglosedeCobros" xfId="842" xr:uid="{00000000-0005-0000-0000-000090020000}"/>
    <cellStyle name="20% - Énfasis1 35" xfId="843" xr:uid="{00000000-0005-0000-0000-000091020000}"/>
    <cellStyle name="20% - Énfasis1 35 2" xfId="844" xr:uid="{00000000-0005-0000-0000-000092020000}"/>
    <cellStyle name="20% - Énfasis1 35 3" xfId="845" xr:uid="{00000000-0005-0000-0000-000093020000}"/>
    <cellStyle name="20% - Énfasis1 35 4" xfId="846" xr:uid="{00000000-0005-0000-0000-000094020000}"/>
    <cellStyle name="20% - Énfasis1 35 5" xfId="847" xr:uid="{00000000-0005-0000-0000-000095020000}"/>
    <cellStyle name="20% - Énfasis1 35 6" xfId="848" xr:uid="{00000000-0005-0000-0000-000096020000}"/>
    <cellStyle name="20% - Énfasis1 35 7" xfId="849" xr:uid="{00000000-0005-0000-0000-000097020000}"/>
    <cellStyle name="20% - Énfasis1 35_DesglosedeCobros" xfId="850" xr:uid="{00000000-0005-0000-0000-000098020000}"/>
    <cellStyle name="20% - Énfasis1 36" xfId="851" xr:uid="{00000000-0005-0000-0000-000099020000}"/>
    <cellStyle name="20% - Énfasis1 36 2" xfId="852" xr:uid="{00000000-0005-0000-0000-00009A020000}"/>
    <cellStyle name="20% - Énfasis1 36 3" xfId="853" xr:uid="{00000000-0005-0000-0000-00009B020000}"/>
    <cellStyle name="20% - Énfasis1 36 4" xfId="854" xr:uid="{00000000-0005-0000-0000-00009C020000}"/>
    <cellStyle name="20% - Énfasis1 36 5" xfId="855" xr:uid="{00000000-0005-0000-0000-00009D020000}"/>
    <cellStyle name="20% - Énfasis1 36 6" xfId="856" xr:uid="{00000000-0005-0000-0000-00009E020000}"/>
    <cellStyle name="20% - Énfasis1 36 7" xfId="857" xr:uid="{00000000-0005-0000-0000-00009F020000}"/>
    <cellStyle name="20% - Énfasis1 36_DesglosedeCobros" xfId="858" xr:uid="{00000000-0005-0000-0000-0000A0020000}"/>
    <cellStyle name="20% - Énfasis1 37" xfId="859" xr:uid="{00000000-0005-0000-0000-0000A1020000}"/>
    <cellStyle name="20% - Énfasis1 37 2" xfId="860" xr:uid="{00000000-0005-0000-0000-0000A2020000}"/>
    <cellStyle name="20% - Énfasis1 37 3" xfId="861" xr:uid="{00000000-0005-0000-0000-0000A3020000}"/>
    <cellStyle name="20% - Énfasis1 37 4" xfId="862" xr:uid="{00000000-0005-0000-0000-0000A4020000}"/>
    <cellStyle name="20% - Énfasis1 37 5" xfId="863" xr:uid="{00000000-0005-0000-0000-0000A5020000}"/>
    <cellStyle name="20% - Énfasis1 37 6" xfId="864" xr:uid="{00000000-0005-0000-0000-0000A6020000}"/>
    <cellStyle name="20% - Énfasis1 37 7" xfId="865" xr:uid="{00000000-0005-0000-0000-0000A7020000}"/>
    <cellStyle name="20% - Énfasis1 38" xfId="866" xr:uid="{00000000-0005-0000-0000-0000A8020000}"/>
    <cellStyle name="20% - Énfasis1 38 2" xfId="867" xr:uid="{00000000-0005-0000-0000-0000A9020000}"/>
    <cellStyle name="20% - Énfasis1 38 3" xfId="868" xr:uid="{00000000-0005-0000-0000-0000AA020000}"/>
    <cellStyle name="20% - Énfasis1 38 4" xfId="869" xr:uid="{00000000-0005-0000-0000-0000AB020000}"/>
    <cellStyle name="20% - Énfasis1 38 5" xfId="870" xr:uid="{00000000-0005-0000-0000-0000AC020000}"/>
    <cellStyle name="20% - Énfasis1 38 6" xfId="871" xr:uid="{00000000-0005-0000-0000-0000AD020000}"/>
    <cellStyle name="20% - Énfasis1 38 7" xfId="872" xr:uid="{00000000-0005-0000-0000-0000AE020000}"/>
    <cellStyle name="20% - Énfasis1 39" xfId="873" xr:uid="{00000000-0005-0000-0000-0000AF020000}"/>
    <cellStyle name="20% - Énfasis1 39 2" xfId="874" xr:uid="{00000000-0005-0000-0000-0000B0020000}"/>
    <cellStyle name="20% - Énfasis1 39 3" xfId="875" xr:uid="{00000000-0005-0000-0000-0000B1020000}"/>
    <cellStyle name="20% - Énfasis1 39 4" xfId="876" xr:uid="{00000000-0005-0000-0000-0000B2020000}"/>
    <cellStyle name="20% - Énfasis1 39 5" xfId="877" xr:uid="{00000000-0005-0000-0000-0000B3020000}"/>
    <cellStyle name="20% - Énfasis1 39 6" xfId="878" xr:uid="{00000000-0005-0000-0000-0000B4020000}"/>
    <cellStyle name="20% - Énfasis1 39 7" xfId="879" xr:uid="{00000000-0005-0000-0000-0000B5020000}"/>
    <cellStyle name="20% - Énfasis1 4" xfId="3" xr:uid="{00000000-0005-0000-0000-0000B6020000}"/>
    <cellStyle name="20% - Énfasis1 4 10" xfId="7934" xr:uid="{00000000-0005-0000-0000-0000B7020000}"/>
    <cellStyle name="20% - Énfasis1 4 11" xfId="17274" xr:uid="{00000000-0005-0000-0000-0000B8020000}"/>
    <cellStyle name="20% - Énfasis1 4 12" xfId="880" xr:uid="{00000000-0005-0000-0000-0000B9020000}"/>
    <cellStyle name="20% - Énfasis1 4 2" xfId="881" xr:uid="{00000000-0005-0000-0000-0000BA020000}"/>
    <cellStyle name="20% - Énfasis1 4 3" xfId="882" xr:uid="{00000000-0005-0000-0000-0000BB020000}"/>
    <cellStyle name="20% - Énfasis1 4 4" xfId="883" xr:uid="{00000000-0005-0000-0000-0000BC020000}"/>
    <cellStyle name="20% - Énfasis1 4 5" xfId="884" xr:uid="{00000000-0005-0000-0000-0000BD020000}"/>
    <cellStyle name="20% - Énfasis1 4 6" xfId="885" xr:uid="{00000000-0005-0000-0000-0000BE020000}"/>
    <cellStyle name="20% - Énfasis1 4 7" xfId="886" xr:uid="{00000000-0005-0000-0000-0000BF020000}"/>
    <cellStyle name="20% - Énfasis1 4 8" xfId="887" xr:uid="{00000000-0005-0000-0000-0000C0020000}"/>
    <cellStyle name="20% - Énfasis1 4 8 2" xfId="7935" xr:uid="{00000000-0005-0000-0000-0000C1020000}"/>
    <cellStyle name="20% - Énfasis1 4 8 2 2" xfId="8315" xr:uid="{00000000-0005-0000-0000-0000C2020000}"/>
    <cellStyle name="20% - Énfasis1 4 8 2 2 2" xfId="8853" xr:uid="{00000000-0005-0000-0000-0000C3020000}"/>
    <cellStyle name="20% - Énfasis1 4 8 2 2 2 2" xfId="11089" xr:uid="{00000000-0005-0000-0000-0000C4020000}"/>
    <cellStyle name="20% - Énfasis1 4 8 2 2 2 3" xfId="13336" xr:uid="{00000000-0005-0000-0000-0000C5020000}"/>
    <cellStyle name="20% - Énfasis1 4 8 2 2 3" xfId="7377" xr:uid="{00000000-0005-0000-0000-0000C6020000}"/>
    <cellStyle name="20% - Énfasis1 4 8 2 2 4" xfId="12925" xr:uid="{00000000-0005-0000-0000-0000C7020000}"/>
    <cellStyle name="20% - Énfasis1 4 8 2 2_Hoja1" xfId="11088" xr:uid="{00000000-0005-0000-0000-0000C8020000}"/>
    <cellStyle name="20% - Énfasis1 4 8_Hoja1" xfId="11087" xr:uid="{00000000-0005-0000-0000-0000C9020000}"/>
    <cellStyle name="20% - Énfasis1 4 9" xfId="888" xr:uid="{00000000-0005-0000-0000-0000CA020000}"/>
    <cellStyle name="20% - Énfasis1 4 9 2" xfId="5519" xr:uid="{00000000-0005-0000-0000-0000CB020000}"/>
    <cellStyle name="20% - Énfasis1 4 9 2 2" xfId="7936" xr:uid="{00000000-0005-0000-0000-0000CC020000}"/>
    <cellStyle name="20% - Énfasis1 4 9 2 3" xfId="9993" xr:uid="{00000000-0005-0000-0000-0000CD020000}"/>
    <cellStyle name="20% - Énfasis1 4 9 2 4" xfId="6801" xr:uid="{00000000-0005-0000-0000-0000CE020000}"/>
    <cellStyle name="20% - Énfasis1 4 9 2 5" xfId="12786" xr:uid="{00000000-0005-0000-0000-0000CF020000}"/>
    <cellStyle name="20% - Énfasis1 4 9 2 6" xfId="14106" xr:uid="{00000000-0005-0000-0000-0000D0020000}"/>
    <cellStyle name="20% - Énfasis1 4 9 3" xfId="8316" xr:uid="{00000000-0005-0000-0000-0000D1020000}"/>
    <cellStyle name="20% - Énfasis1 4 9 3 2" xfId="8957" xr:uid="{00000000-0005-0000-0000-0000D2020000}"/>
    <cellStyle name="20% - Énfasis1 4 9 3 2 2" xfId="11092" xr:uid="{00000000-0005-0000-0000-0000D3020000}"/>
    <cellStyle name="20% - Énfasis1 4 9 3 2 3" xfId="13337" xr:uid="{00000000-0005-0000-0000-0000D4020000}"/>
    <cellStyle name="20% - Énfasis1 4 9 3 3" xfId="4669" xr:uid="{00000000-0005-0000-0000-0000D5020000}"/>
    <cellStyle name="20% - Énfasis1 4 9 3 4" xfId="13039" xr:uid="{00000000-0005-0000-0000-0000D6020000}"/>
    <cellStyle name="20% - Énfasis1 4 9 3 5" xfId="14107" xr:uid="{00000000-0005-0000-0000-0000D7020000}"/>
    <cellStyle name="20% - Énfasis1 4 9 3_Hoja1" xfId="11091" xr:uid="{00000000-0005-0000-0000-0000D8020000}"/>
    <cellStyle name="20% - Énfasis1 4 9 4" xfId="4628" xr:uid="{00000000-0005-0000-0000-0000D9020000}"/>
    <cellStyle name="20% - Énfasis1 4 9 4 2" xfId="13979" xr:uid="{00000000-0005-0000-0000-0000DA020000}"/>
    <cellStyle name="20% - Énfasis1 4 9 5" xfId="10947" xr:uid="{00000000-0005-0000-0000-0000DB020000}"/>
    <cellStyle name="20% - Énfasis1 4 9 6" xfId="6161" xr:uid="{00000000-0005-0000-0000-0000DC020000}"/>
    <cellStyle name="20% - Énfasis1 4 9 7" xfId="14105" xr:uid="{00000000-0005-0000-0000-0000DD020000}"/>
    <cellStyle name="20% - Énfasis1 4 9_Hoja1" xfId="11090" xr:uid="{00000000-0005-0000-0000-0000DE020000}"/>
    <cellStyle name="20% - Énfasis1 4_DesglosedeCobros" xfId="889" xr:uid="{00000000-0005-0000-0000-0000DF020000}"/>
    <cellStyle name="20% - Énfasis1 40" xfId="890" xr:uid="{00000000-0005-0000-0000-0000E0020000}"/>
    <cellStyle name="20% - Énfasis1 40 2" xfId="891" xr:uid="{00000000-0005-0000-0000-0000E1020000}"/>
    <cellStyle name="20% - Énfasis1 40 3" xfId="892" xr:uid="{00000000-0005-0000-0000-0000E2020000}"/>
    <cellStyle name="20% - Énfasis1 40 4" xfId="893" xr:uid="{00000000-0005-0000-0000-0000E3020000}"/>
    <cellStyle name="20% - Énfasis1 40 5" xfId="894" xr:uid="{00000000-0005-0000-0000-0000E4020000}"/>
    <cellStyle name="20% - Énfasis1 40 6" xfId="895" xr:uid="{00000000-0005-0000-0000-0000E5020000}"/>
    <cellStyle name="20% - Énfasis1 40 7" xfId="896" xr:uid="{00000000-0005-0000-0000-0000E6020000}"/>
    <cellStyle name="20% - Énfasis1 41" xfId="897" xr:uid="{00000000-0005-0000-0000-0000E7020000}"/>
    <cellStyle name="20% - Énfasis1 41 2" xfId="898" xr:uid="{00000000-0005-0000-0000-0000E8020000}"/>
    <cellStyle name="20% - Énfasis1 41 3" xfId="899" xr:uid="{00000000-0005-0000-0000-0000E9020000}"/>
    <cellStyle name="20% - Énfasis1 41 4" xfId="900" xr:uid="{00000000-0005-0000-0000-0000EA020000}"/>
    <cellStyle name="20% - Énfasis1 41 5" xfId="901" xr:uid="{00000000-0005-0000-0000-0000EB020000}"/>
    <cellStyle name="20% - Énfasis1 41 6" xfId="902" xr:uid="{00000000-0005-0000-0000-0000EC020000}"/>
    <cellStyle name="20% - Énfasis1 41 7" xfId="903" xr:uid="{00000000-0005-0000-0000-0000ED020000}"/>
    <cellStyle name="20% - Énfasis1 42" xfId="904" xr:uid="{00000000-0005-0000-0000-0000EE020000}"/>
    <cellStyle name="20% - Énfasis1 42 2" xfId="905" xr:uid="{00000000-0005-0000-0000-0000EF020000}"/>
    <cellStyle name="20% - Énfasis1 42 3" xfId="906" xr:uid="{00000000-0005-0000-0000-0000F0020000}"/>
    <cellStyle name="20% - Énfasis1 42 4" xfId="907" xr:uid="{00000000-0005-0000-0000-0000F1020000}"/>
    <cellStyle name="20% - Énfasis1 42 5" xfId="908" xr:uid="{00000000-0005-0000-0000-0000F2020000}"/>
    <cellStyle name="20% - Énfasis1 42 6" xfId="909" xr:uid="{00000000-0005-0000-0000-0000F3020000}"/>
    <cellStyle name="20% - Énfasis1 42 7" xfId="910" xr:uid="{00000000-0005-0000-0000-0000F4020000}"/>
    <cellStyle name="20% - Énfasis1 43" xfId="911" xr:uid="{00000000-0005-0000-0000-0000F5020000}"/>
    <cellStyle name="20% - Énfasis1 43 2" xfId="912" xr:uid="{00000000-0005-0000-0000-0000F6020000}"/>
    <cellStyle name="20% - Énfasis1 43 3" xfId="913" xr:uid="{00000000-0005-0000-0000-0000F7020000}"/>
    <cellStyle name="20% - Énfasis1 43 4" xfId="914" xr:uid="{00000000-0005-0000-0000-0000F8020000}"/>
    <cellStyle name="20% - Énfasis1 43 5" xfId="915" xr:uid="{00000000-0005-0000-0000-0000F9020000}"/>
    <cellStyle name="20% - Énfasis1 43 6" xfId="916" xr:uid="{00000000-0005-0000-0000-0000FA020000}"/>
    <cellStyle name="20% - Énfasis1 43 7" xfId="917" xr:uid="{00000000-0005-0000-0000-0000FB020000}"/>
    <cellStyle name="20% - Énfasis1 44" xfId="918" xr:uid="{00000000-0005-0000-0000-0000FC020000}"/>
    <cellStyle name="20% - Énfasis1 44 2" xfId="919" xr:uid="{00000000-0005-0000-0000-0000FD020000}"/>
    <cellStyle name="20% - Énfasis1 44 3" xfId="920" xr:uid="{00000000-0005-0000-0000-0000FE020000}"/>
    <cellStyle name="20% - Énfasis1 44 4" xfId="921" xr:uid="{00000000-0005-0000-0000-0000FF020000}"/>
    <cellStyle name="20% - Énfasis1 44 5" xfId="922" xr:uid="{00000000-0005-0000-0000-000000030000}"/>
    <cellStyle name="20% - Énfasis1 44 6" xfId="923" xr:uid="{00000000-0005-0000-0000-000001030000}"/>
    <cellStyle name="20% - Énfasis1 44 7" xfId="924" xr:uid="{00000000-0005-0000-0000-000002030000}"/>
    <cellStyle name="20% - Énfasis1 45" xfId="925" xr:uid="{00000000-0005-0000-0000-000003030000}"/>
    <cellStyle name="20% - Énfasis1 45 2" xfId="926" xr:uid="{00000000-0005-0000-0000-000004030000}"/>
    <cellStyle name="20% - Énfasis1 45 3" xfId="927" xr:uid="{00000000-0005-0000-0000-000005030000}"/>
    <cellStyle name="20% - Énfasis1 45 4" xfId="928" xr:uid="{00000000-0005-0000-0000-000006030000}"/>
    <cellStyle name="20% - Énfasis1 45 5" xfId="929" xr:uid="{00000000-0005-0000-0000-000007030000}"/>
    <cellStyle name="20% - Énfasis1 45 6" xfId="930" xr:uid="{00000000-0005-0000-0000-000008030000}"/>
    <cellStyle name="20% - Énfasis1 45 7" xfId="931" xr:uid="{00000000-0005-0000-0000-000009030000}"/>
    <cellStyle name="20% - Énfasis1 46" xfId="932" xr:uid="{00000000-0005-0000-0000-00000A030000}"/>
    <cellStyle name="20% - Énfasis1 46 2" xfId="933" xr:uid="{00000000-0005-0000-0000-00000B030000}"/>
    <cellStyle name="20% - Énfasis1 46 3" xfId="934" xr:uid="{00000000-0005-0000-0000-00000C030000}"/>
    <cellStyle name="20% - Énfasis1 46 4" xfId="935" xr:uid="{00000000-0005-0000-0000-00000D030000}"/>
    <cellStyle name="20% - Énfasis1 46 5" xfId="936" xr:uid="{00000000-0005-0000-0000-00000E030000}"/>
    <cellStyle name="20% - Énfasis1 46 6" xfId="937" xr:uid="{00000000-0005-0000-0000-00000F030000}"/>
    <cellStyle name="20% - Énfasis1 46 7" xfId="938" xr:uid="{00000000-0005-0000-0000-000010030000}"/>
    <cellStyle name="20% - Énfasis1 47" xfId="939" xr:uid="{00000000-0005-0000-0000-000011030000}"/>
    <cellStyle name="20% - Énfasis1 47 2" xfId="940" xr:uid="{00000000-0005-0000-0000-000012030000}"/>
    <cellStyle name="20% - Énfasis1 47 3" xfId="941" xr:uid="{00000000-0005-0000-0000-000013030000}"/>
    <cellStyle name="20% - Énfasis1 47 4" xfId="942" xr:uid="{00000000-0005-0000-0000-000014030000}"/>
    <cellStyle name="20% - Énfasis1 47 5" xfId="943" xr:uid="{00000000-0005-0000-0000-000015030000}"/>
    <cellStyle name="20% - Énfasis1 47 6" xfId="944" xr:uid="{00000000-0005-0000-0000-000016030000}"/>
    <cellStyle name="20% - Énfasis1 47 7" xfId="945" xr:uid="{00000000-0005-0000-0000-000017030000}"/>
    <cellStyle name="20% - Énfasis1 48" xfId="946" xr:uid="{00000000-0005-0000-0000-000018030000}"/>
    <cellStyle name="20% - Énfasis1 48 2" xfId="947" xr:uid="{00000000-0005-0000-0000-000019030000}"/>
    <cellStyle name="20% - Énfasis1 48 3" xfId="948" xr:uid="{00000000-0005-0000-0000-00001A030000}"/>
    <cellStyle name="20% - Énfasis1 48 4" xfId="949" xr:uid="{00000000-0005-0000-0000-00001B030000}"/>
    <cellStyle name="20% - Énfasis1 48 5" xfId="950" xr:uid="{00000000-0005-0000-0000-00001C030000}"/>
    <cellStyle name="20% - Énfasis1 48 6" xfId="951" xr:uid="{00000000-0005-0000-0000-00001D030000}"/>
    <cellStyle name="20% - Énfasis1 48 7" xfId="952" xr:uid="{00000000-0005-0000-0000-00001E030000}"/>
    <cellStyle name="20% - Énfasis1 49" xfId="953" xr:uid="{00000000-0005-0000-0000-00001F030000}"/>
    <cellStyle name="20% - Énfasis1 49 2" xfId="954" xr:uid="{00000000-0005-0000-0000-000020030000}"/>
    <cellStyle name="20% - Énfasis1 49 3" xfId="955" xr:uid="{00000000-0005-0000-0000-000021030000}"/>
    <cellStyle name="20% - Énfasis1 49 4" xfId="956" xr:uid="{00000000-0005-0000-0000-000022030000}"/>
    <cellStyle name="20% - Énfasis1 49 5" xfId="957" xr:uid="{00000000-0005-0000-0000-000023030000}"/>
    <cellStyle name="20% - Énfasis1 49 6" xfId="958" xr:uid="{00000000-0005-0000-0000-000024030000}"/>
    <cellStyle name="20% - Énfasis1 49 7" xfId="959" xr:uid="{00000000-0005-0000-0000-000025030000}"/>
    <cellStyle name="20% - Énfasis1 5" xfId="4" xr:uid="{00000000-0005-0000-0000-000026030000}"/>
    <cellStyle name="20% - Énfasis1 5 10" xfId="960" xr:uid="{00000000-0005-0000-0000-000027030000}"/>
    <cellStyle name="20% - Énfasis1 5 2" xfId="961" xr:uid="{00000000-0005-0000-0000-000028030000}"/>
    <cellStyle name="20% - Énfasis1 5 3" xfId="962" xr:uid="{00000000-0005-0000-0000-000029030000}"/>
    <cellStyle name="20% - Énfasis1 5 4" xfId="963" xr:uid="{00000000-0005-0000-0000-00002A030000}"/>
    <cellStyle name="20% - Énfasis1 5 5" xfId="964" xr:uid="{00000000-0005-0000-0000-00002B030000}"/>
    <cellStyle name="20% - Énfasis1 5 6" xfId="965" xr:uid="{00000000-0005-0000-0000-00002C030000}"/>
    <cellStyle name="20% - Énfasis1 5 7" xfId="966" xr:uid="{00000000-0005-0000-0000-00002D030000}"/>
    <cellStyle name="20% - Énfasis1 5 8" xfId="967" xr:uid="{00000000-0005-0000-0000-00002E030000}"/>
    <cellStyle name="20% - Énfasis1 5 9" xfId="17275" xr:uid="{00000000-0005-0000-0000-00002F030000}"/>
    <cellStyle name="20% - Énfasis1 5_DesglosedeCobros" xfId="968" xr:uid="{00000000-0005-0000-0000-000030030000}"/>
    <cellStyle name="20% - Énfasis1 50" xfId="969" xr:uid="{00000000-0005-0000-0000-000031030000}"/>
    <cellStyle name="20% - Énfasis1 50 2" xfId="970" xr:uid="{00000000-0005-0000-0000-000032030000}"/>
    <cellStyle name="20% - Énfasis1 50 3" xfId="971" xr:uid="{00000000-0005-0000-0000-000033030000}"/>
    <cellStyle name="20% - Énfasis1 50 4" xfId="972" xr:uid="{00000000-0005-0000-0000-000034030000}"/>
    <cellStyle name="20% - Énfasis1 50 5" xfId="973" xr:uid="{00000000-0005-0000-0000-000035030000}"/>
    <cellStyle name="20% - Énfasis1 50 6" xfId="974" xr:uid="{00000000-0005-0000-0000-000036030000}"/>
    <cellStyle name="20% - Énfasis1 50 7" xfId="975" xr:uid="{00000000-0005-0000-0000-000037030000}"/>
    <cellStyle name="20% - Énfasis1 51" xfId="976" xr:uid="{00000000-0005-0000-0000-000038030000}"/>
    <cellStyle name="20% - Énfasis1 51 2" xfId="977" xr:uid="{00000000-0005-0000-0000-000039030000}"/>
    <cellStyle name="20% - Énfasis1 51 3" xfId="978" xr:uid="{00000000-0005-0000-0000-00003A030000}"/>
    <cellStyle name="20% - Énfasis1 51 4" xfId="979" xr:uid="{00000000-0005-0000-0000-00003B030000}"/>
    <cellStyle name="20% - Énfasis1 51 5" xfId="980" xr:uid="{00000000-0005-0000-0000-00003C030000}"/>
    <cellStyle name="20% - Énfasis1 51 6" xfId="981" xr:uid="{00000000-0005-0000-0000-00003D030000}"/>
    <cellStyle name="20% - Énfasis1 51 7" xfId="982" xr:uid="{00000000-0005-0000-0000-00003E030000}"/>
    <cellStyle name="20% - Énfasis1 52" xfId="983" xr:uid="{00000000-0005-0000-0000-00003F030000}"/>
    <cellStyle name="20% - Énfasis1 52 2" xfId="984" xr:uid="{00000000-0005-0000-0000-000040030000}"/>
    <cellStyle name="20% - Énfasis1 52 3" xfId="985" xr:uid="{00000000-0005-0000-0000-000041030000}"/>
    <cellStyle name="20% - Énfasis1 52 4" xfId="986" xr:uid="{00000000-0005-0000-0000-000042030000}"/>
    <cellStyle name="20% - Énfasis1 52 5" xfId="987" xr:uid="{00000000-0005-0000-0000-000043030000}"/>
    <cellStyle name="20% - Énfasis1 52 6" xfId="988" xr:uid="{00000000-0005-0000-0000-000044030000}"/>
    <cellStyle name="20% - Énfasis1 52 7" xfId="989" xr:uid="{00000000-0005-0000-0000-000045030000}"/>
    <cellStyle name="20% - Énfasis1 53" xfId="990" xr:uid="{00000000-0005-0000-0000-000046030000}"/>
    <cellStyle name="20% - Énfasis1 53 2" xfId="991" xr:uid="{00000000-0005-0000-0000-000047030000}"/>
    <cellStyle name="20% - Énfasis1 53 3" xfId="992" xr:uid="{00000000-0005-0000-0000-000048030000}"/>
    <cellStyle name="20% - Énfasis1 53 4" xfId="993" xr:uid="{00000000-0005-0000-0000-000049030000}"/>
    <cellStyle name="20% - Énfasis1 53 5" xfId="994" xr:uid="{00000000-0005-0000-0000-00004A030000}"/>
    <cellStyle name="20% - Énfasis1 53 6" xfId="995" xr:uid="{00000000-0005-0000-0000-00004B030000}"/>
    <cellStyle name="20% - Énfasis1 53 7" xfId="996" xr:uid="{00000000-0005-0000-0000-00004C030000}"/>
    <cellStyle name="20% - Énfasis1 54" xfId="997" xr:uid="{00000000-0005-0000-0000-00004D030000}"/>
    <cellStyle name="20% - Énfasis1 54 2" xfId="998" xr:uid="{00000000-0005-0000-0000-00004E030000}"/>
    <cellStyle name="20% - Énfasis1 54 3" xfId="999" xr:uid="{00000000-0005-0000-0000-00004F030000}"/>
    <cellStyle name="20% - Énfasis1 54 4" xfId="1000" xr:uid="{00000000-0005-0000-0000-000050030000}"/>
    <cellStyle name="20% - Énfasis1 54 5" xfId="1001" xr:uid="{00000000-0005-0000-0000-000051030000}"/>
    <cellStyle name="20% - Énfasis1 54 6" xfId="1002" xr:uid="{00000000-0005-0000-0000-000052030000}"/>
    <cellStyle name="20% - Énfasis1 54 7" xfId="1003" xr:uid="{00000000-0005-0000-0000-000053030000}"/>
    <cellStyle name="20% - Énfasis1 55" xfId="1004" xr:uid="{00000000-0005-0000-0000-000054030000}"/>
    <cellStyle name="20% - Énfasis1 55 2" xfId="1005" xr:uid="{00000000-0005-0000-0000-000055030000}"/>
    <cellStyle name="20% - Énfasis1 55 3" xfId="1006" xr:uid="{00000000-0005-0000-0000-000056030000}"/>
    <cellStyle name="20% - Énfasis1 55 4" xfId="1007" xr:uid="{00000000-0005-0000-0000-000057030000}"/>
    <cellStyle name="20% - Énfasis1 55 5" xfId="1008" xr:uid="{00000000-0005-0000-0000-000058030000}"/>
    <cellStyle name="20% - Énfasis1 55 6" xfId="1009" xr:uid="{00000000-0005-0000-0000-000059030000}"/>
    <cellStyle name="20% - Énfasis1 55 7" xfId="1010" xr:uid="{00000000-0005-0000-0000-00005A030000}"/>
    <cellStyle name="20% - Énfasis1 56" xfId="1011" xr:uid="{00000000-0005-0000-0000-00005B030000}"/>
    <cellStyle name="20% - Énfasis1 56 2" xfId="1012" xr:uid="{00000000-0005-0000-0000-00005C030000}"/>
    <cellStyle name="20% - Énfasis1 56 3" xfId="1013" xr:uid="{00000000-0005-0000-0000-00005D030000}"/>
    <cellStyle name="20% - Énfasis1 56 4" xfId="1014" xr:uid="{00000000-0005-0000-0000-00005E030000}"/>
    <cellStyle name="20% - Énfasis1 56 5" xfId="1015" xr:uid="{00000000-0005-0000-0000-00005F030000}"/>
    <cellStyle name="20% - Énfasis1 56 6" xfId="1016" xr:uid="{00000000-0005-0000-0000-000060030000}"/>
    <cellStyle name="20% - Énfasis1 56 7" xfId="1017" xr:uid="{00000000-0005-0000-0000-000061030000}"/>
    <cellStyle name="20% - Énfasis1 57" xfId="1018" xr:uid="{00000000-0005-0000-0000-000062030000}"/>
    <cellStyle name="20% - Énfasis1 57 2" xfId="1019" xr:uid="{00000000-0005-0000-0000-000063030000}"/>
    <cellStyle name="20% - Énfasis1 57 3" xfId="1020" xr:uid="{00000000-0005-0000-0000-000064030000}"/>
    <cellStyle name="20% - Énfasis1 57 4" xfId="1021" xr:uid="{00000000-0005-0000-0000-000065030000}"/>
    <cellStyle name="20% - Énfasis1 57 5" xfId="1022" xr:uid="{00000000-0005-0000-0000-000066030000}"/>
    <cellStyle name="20% - Énfasis1 57 6" xfId="1023" xr:uid="{00000000-0005-0000-0000-000067030000}"/>
    <cellStyle name="20% - Énfasis1 57 7" xfId="1024" xr:uid="{00000000-0005-0000-0000-000068030000}"/>
    <cellStyle name="20% - Énfasis1 58" xfId="1025" xr:uid="{00000000-0005-0000-0000-000069030000}"/>
    <cellStyle name="20% - Énfasis1 58 2" xfId="1026" xr:uid="{00000000-0005-0000-0000-00006A030000}"/>
    <cellStyle name="20% - Énfasis1 58 3" xfId="1027" xr:uid="{00000000-0005-0000-0000-00006B030000}"/>
    <cellStyle name="20% - Énfasis1 58 4" xfId="1028" xr:uid="{00000000-0005-0000-0000-00006C030000}"/>
    <cellStyle name="20% - Énfasis1 58 5" xfId="1029" xr:uid="{00000000-0005-0000-0000-00006D030000}"/>
    <cellStyle name="20% - Énfasis1 58 6" xfId="1030" xr:uid="{00000000-0005-0000-0000-00006E030000}"/>
    <cellStyle name="20% - Énfasis1 58 7" xfId="1031" xr:uid="{00000000-0005-0000-0000-00006F030000}"/>
    <cellStyle name="20% - Énfasis1 59" xfId="1032" xr:uid="{00000000-0005-0000-0000-000070030000}"/>
    <cellStyle name="20% - Énfasis1 59 2" xfId="1033" xr:uid="{00000000-0005-0000-0000-000071030000}"/>
    <cellStyle name="20% - Énfasis1 59 3" xfId="1034" xr:uid="{00000000-0005-0000-0000-000072030000}"/>
    <cellStyle name="20% - Énfasis1 59 4" xfId="1035" xr:uid="{00000000-0005-0000-0000-000073030000}"/>
    <cellStyle name="20% - Énfasis1 59 5" xfId="1036" xr:uid="{00000000-0005-0000-0000-000074030000}"/>
    <cellStyle name="20% - Énfasis1 59 6" xfId="1037" xr:uid="{00000000-0005-0000-0000-000075030000}"/>
    <cellStyle name="20% - Énfasis1 59 7" xfId="1038" xr:uid="{00000000-0005-0000-0000-000076030000}"/>
    <cellStyle name="20% - Énfasis1 6" xfId="1039" xr:uid="{00000000-0005-0000-0000-000077030000}"/>
    <cellStyle name="20% - Énfasis1 6 2" xfId="1040" xr:uid="{00000000-0005-0000-0000-000078030000}"/>
    <cellStyle name="20% - Énfasis1 6 3" xfId="1041" xr:uid="{00000000-0005-0000-0000-000079030000}"/>
    <cellStyle name="20% - Énfasis1 6 4" xfId="1042" xr:uid="{00000000-0005-0000-0000-00007A030000}"/>
    <cellStyle name="20% - Énfasis1 6 5" xfId="1043" xr:uid="{00000000-0005-0000-0000-00007B030000}"/>
    <cellStyle name="20% - Énfasis1 6 6" xfId="1044" xr:uid="{00000000-0005-0000-0000-00007C030000}"/>
    <cellStyle name="20% - Énfasis1 6 7" xfId="1045" xr:uid="{00000000-0005-0000-0000-00007D030000}"/>
    <cellStyle name="20% - Énfasis1 6_DesglosedeCobros" xfId="1046" xr:uid="{00000000-0005-0000-0000-00007E030000}"/>
    <cellStyle name="20% - Énfasis1 60" xfId="1047" xr:uid="{00000000-0005-0000-0000-00007F030000}"/>
    <cellStyle name="20% - Énfasis1 60 2" xfId="1048" xr:uid="{00000000-0005-0000-0000-000080030000}"/>
    <cellStyle name="20% - Énfasis1 60 3" xfId="1049" xr:uid="{00000000-0005-0000-0000-000081030000}"/>
    <cellStyle name="20% - Énfasis1 60 4" xfId="1050" xr:uid="{00000000-0005-0000-0000-000082030000}"/>
    <cellStyle name="20% - Énfasis1 60 5" xfId="1051" xr:uid="{00000000-0005-0000-0000-000083030000}"/>
    <cellStyle name="20% - Énfasis1 60 6" xfId="1052" xr:uid="{00000000-0005-0000-0000-000084030000}"/>
    <cellStyle name="20% - Énfasis1 60 7" xfId="1053" xr:uid="{00000000-0005-0000-0000-000085030000}"/>
    <cellStyle name="20% - Énfasis1 61" xfId="1054" xr:uid="{00000000-0005-0000-0000-000086030000}"/>
    <cellStyle name="20% - Énfasis1 61 2" xfId="1055" xr:uid="{00000000-0005-0000-0000-000087030000}"/>
    <cellStyle name="20% - Énfasis1 61 3" xfId="1056" xr:uid="{00000000-0005-0000-0000-000088030000}"/>
    <cellStyle name="20% - Énfasis1 61 4" xfId="1057" xr:uid="{00000000-0005-0000-0000-000089030000}"/>
    <cellStyle name="20% - Énfasis1 61 5" xfId="1058" xr:uid="{00000000-0005-0000-0000-00008A030000}"/>
    <cellStyle name="20% - Énfasis1 61 6" xfId="1059" xr:uid="{00000000-0005-0000-0000-00008B030000}"/>
    <cellStyle name="20% - Énfasis1 61 7" xfId="1060" xr:uid="{00000000-0005-0000-0000-00008C030000}"/>
    <cellStyle name="20% - Énfasis1 62" xfId="1061" xr:uid="{00000000-0005-0000-0000-00008D030000}"/>
    <cellStyle name="20% - Énfasis1 62 2" xfId="1062" xr:uid="{00000000-0005-0000-0000-00008E030000}"/>
    <cellStyle name="20% - Énfasis1 62 3" xfId="1063" xr:uid="{00000000-0005-0000-0000-00008F030000}"/>
    <cellStyle name="20% - Énfasis1 62 4" xfId="1064" xr:uid="{00000000-0005-0000-0000-000090030000}"/>
    <cellStyle name="20% - Énfasis1 62 5" xfId="1065" xr:uid="{00000000-0005-0000-0000-000091030000}"/>
    <cellStyle name="20% - Énfasis1 62 6" xfId="1066" xr:uid="{00000000-0005-0000-0000-000092030000}"/>
    <cellStyle name="20% - Énfasis1 62 7" xfId="1067" xr:uid="{00000000-0005-0000-0000-000093030000}"/>
    <cellStyle name="20% - Énfasis1 63" xfId="1068" xr:uid="{00000000-0005-0000-0000-000094030000}"/>
    <cellStyle name="20% - Énfasis1 63 2" xfId="1069" xr:uid="{00000000-0005-0000-0000-000095030000}"/>
    <cellStyle name="20% - Énfasis1 63 3" xfId="1070" xr:uid="{00000000-0005-0000-0000-000096030000}"/>
    <cellStyle name="20% - Énfasis1 63 4" xfId="1071" xr:uid="{00000000-0005-0000-0000-000097030000}"/>
    <cellStyle name="20% - Énfasis1 63 5" xfId="1072" xr:uid="{00000000-0005-0000-0000-000098030000}"/>
    <cellStyle name="20% - Énfasis1 63 6" xfId="1073" xr:uid="{00000000-0005-0000-0000-000099030000}"/>
    <cellStyle name="20% - Énfasis1 63 7" xfId="1074" xr:uid="{00000000-0005-0000-0000-00009A030000}"/>
    <cellStyle name="20% - Énfasis1 64" xfId="1075" xr:uid="{00000000-0005-0000-0000-00009B030000}"/>
    <cellStyle name="20% - Énfasis1 64 2" xfId="1076" xr:uid="{00000000-0005-0000-0000-00009C030000}"/>
    <cellStyle name="20% - Énfasis1 64 3" xfId="1077" xr:uid="{00000000-0005-0000-0000-00009D030000}"/>
    <cellStyle name="20% - Énfasis1 64 4" xfId="1078" xr:uid="{00000000-0005-0000-0000-00009E030000}"/>
    <cellStyle name="20% - Énfasis1 64 5" xfId="1079" xr:uid="{00000000-0005-0000-0000-00009F030000}"/>
    <cellStyle name="20% - Énfasis1 64 6" xfId="1080" xr:uid="{00000000-0005-0000-0000-0000A0030000}"/>
    <cellStyle name="20% - Énfasis1 64 7" xfId="1081" xr:uid="{00000000-0005-0000-0000-0000A1030000}"/>
    <cellStyle name="20% - Énfasis1 65" xfId="1082" xr:uid="{00000000-0005-0000-0000-0000A2030000}"/>
    <cellStyle name="20% - Énfasis1 65 2" xfId="1083" xr:uid="{00000000-0005-0000-0000-0000A3030000}"/>
    <cellStyle name="20% - Énfasis1 65 3" xfId="1084" xr:uid="{00000000-0005-0000-0000-0000A4030000}"/>
    <cellStyle name="20% - Énfasis1 65 4" xfId="1085" xr:uid="{00000000-0005-0000-0000-0000A5030000}"/>
    <cellStyle name="20% - Énfasis1 65 5" xfId="1086" xr:uid="{00000000-0005-0000-0000-0000A6030000}"/>
    <cellStyle name="20% - Énfasis1 65 6" xfId="1087" xr:uid="{00000000-0005-0000-0000-0000A7030000}"/>
    <cellStyle name="20% - Énfasis1 65 7" xfId="1088" xr:uid="{00000000-0005-0000-0000-0000A8030000}"/>
    <cellStyle name="20% - Énfasis1 66" xfId="1089" xr:uid="{00000000-0005-0000-0000-0000A9030000}"/>
    <cellStyle name="20% - Énfasis1 66 2" xfId="1090" xr:uid="{00000000-0005-0000-0000-0000AA030000}"/>
    <cellStyle name="20% - Énfasis1 66 3" xfId="1091" xr:uid="{00000000-0005-0000-0000-0000AB030000}"/>
    <cellStyle name="20% - Énfasis1 66 4" xfId="1092" xr:uid="{00000000-0005-0000-0000-0000AC030000}"/>
    <cellStyle name="20% - Énfasis1 66 5" xfId="1093" xr:uid="{00000000-0005-0000-0000-0000AD030000}"/>
    <cellStyle name="20% - Énfasis1 66 6" xfId="1094" xr:uid="{00000000-0005-0000-0000-0000AE030000}"/>
    <cellStyle name="20% - Énfasis1 66 7" xfId="1095" xr:uid="{00000000-0005-0000-0000-0000AF030000}"/>
    <cellStyle name="20% - Énfasis1 67" xfId="1096" xr:uid="{00000000-0005-0000-0000-0000B0030000}"/>
    <cellStyle name="20% - Énfasis1 67 2" xfId="1097" xr:uid="{00000000-0005-0000-0000-0000B1030000}"/>
    <cellStyle name="20% - Énfasis1 67 3" xfId="1098" xr:uid="{00000000-0005-0000-0000-0000B2030000}"/>
    <cellStyle name="20% - Énfasis1 67 4" xfId="1099" xr:uid="{00000000-0005-0000-0000-0000B3030000}"/>
    <cellStyle name="20% - Énfasis1 67 5" xfId="1100" xr:uid="{00000000-0005-0000-0000-0000B4030000}"/>
    <cellStyle name="20% - Énfasis1 67 6" xfId="1101" xr:uid="{00000000-0005-0000-0000-0000B5030000}"/>
    <cellStyle name="20% - Énfasis1 67 7" xfId="1102" xr:uid="{00000000-0005-0000-0000-0000B6030000}"/>
    <cellStyle name="20% - Énfasis1 68" xfId="1103" xr:uid="{00000000-0005-0000-0000-0000B7030000}"/>
    <cellStyle name="20% - Énfasis1 68 2" xfId="1104" xr:uid="{00000000-0005-0000-0000-0000B8030000}"/>
    <cellStyle name="20% - Énfasis1 68 3" xfId="1105" xr:uid="{00000000-0005-0000-0000-0000B9030000}"/>
    <cellStyle name="20% - Énfasis1 68 4" xfId="1106" xr:uid="{00000000-0005-0000-0000-0000BA030000}"/>
    <cellStyle name="20% - Énfasis1 68 5" xfId="1107" xr:uid="{00000000-0005-0000-0000-0000BB030000}"/>
    <cellStyle name="20% - Énfasis1 68 6" xfId="1108" xr:uid="{00000000-0005-0000-0000-0000BC030000}"/>
    <cellStyle name="20% - Énfasis1 68 7" xfId="1109" xr:uid="{00000000-0005-0000-0000-0000BD030000}"/>
    <cellStyle name="20% - Énfasis1 69" xfId="1110" xr:uid="{00000000-0005-0000-0000-0000BE030000}"/>
    <cellStyle name="20% - Énfasis1 69 2" xfId="1111" xr:uid="{00000000-0005-0000-0000-0000BF030000}"/>
    <cellStyle name="20% - Énfasis1 69 3" xfId="1112" xr:uid="{00000000-0005-0000-0000-0000C0030000}"/>
    <cellStyle name="20% - Énfasis1 69 4" xfId="1113" xr:uid="{00000000-0005-0000-0000-0000C1030000}"/>
    <cellStyle name="20% - Énfasis1 69 5" xfId="1114" xr:uid="{00000000-0005-0000-0000-0000C2030000}"/>
    <cellStyle name="20% - Énfasis1 69 6" xfId="1115" xr:uid="{00000000-0005-0000-0000-0000C3030000}"/>
    <cellStyle name="20% - Énfasis1 69 7" xfId="1116" xr:uid="{00000000-0005-0000-0000-0000C4030000}"/>
    <cellStyle name="20% - Énfasis1 7" xfId="1117" xr:uid="{00000000-0005-0000-0000-0000C5030000}"/>
    <cellStyle name="20% - Énfasis1 7 2" xfId="1118" xr:uid="{00000000-0005-0000-0000-0000C6030000}"/>
    <cellStyle name="20% - Énfasis1 7 3" xfId="1119" xr:uid="{00000000-0005-0000-0000-0000C7030000}"/>
    <cellStyle name="20% - Énfasis1 7 4" xfId="1120" xr:uid="{00000000-0005-0000-0000-0000C8030000}"/>
    <cellStyle name="20% - Énfasis1 7 5" xfId="1121" xr:uid="{00000000-0005-0000-0000-0000C9030000}"/>
    <cellStyle name="20% - Énfasis1 7 6" xfId="1122" xr:uid="{00000000-0005-0000-0000-0000CA030000}"/>
    <cellStyle name="20% - Énfasis1 7 7" xfId="1123" xr:uid="{00000000-0005-0000-0000-0000CB030000}"/>
    <cellStyle name="20% - Énfasis1 7_DesglosedeCobros" xfId="1124" xr:uid="{00000000-0005-0000-0000-0000CC030000}"/>
    <cellStyle name="20% - Énfasis1 70" xfId="1125" xr:uid="{00000000-0005-0000-0000-0000CD030000}"/>
    <cellStyle name="20% - Énfasis1 70 2" xfId="1126" xr:uid="{00000000-0005-0000-0000-0000CE030000}"/>
    <cellStyle name="20% - Énfasis1 70 3" xfId="1127" xr:uid="{00000000-0005-0000-0000-0000CF030000}"/>
    <cellStyle name="20% - Énfasis1 70 4" xfId="1128" xr:uid="{00000000-0005-0000-0000-0000D0030000}"/>
    <cellStyle name="20% - Énfasis1 70 5" xfId="1129" xr:uid="{00000000-0005-0000-0000-0000D1030000}"/>
    <cellStyle name="20% - Énfasis1 70 6" xfId="1130" xr:uid="{00000000-0005-0000-0000-0000D2030000}"/>
    <cellStyle name="20% - Énfasis1 70 7" xfId="1131" xr:uid="{00000000-0005-0000-0000-0000D3030000}"/>
    <cellStyle name="20% - Énfasis1 71" xfId="1132" xr:uid="{00000000-0005-0000-0000-0000D4030000}"/>
    <cellStyle name="20% - Énfasis1 71 2" xfId="1133" xr:uid="{00000000-0005-0000-0000-0000D5030000}"/>
    <cellStyle name="20% - Énfasis1 71 3" xfId="1134" xr:uid="{00000000-0005-0000-0000-0000D6030000}"/>
    <cellStyle name="20% - Énfasis1 71 4" xfId="1135" xr:uid="{00000000-0005-0000-0000-0000D7030000}"/>
    <cellStyle name="20% - Énfasis1 71 5" xfId="1136" xr:uid="{00000000-0005-0000-0000-0000D8030000}"/>
    <cellStyle name="20% - Énfasis1 71 6" xfId="1137" xr:uid="{00000000-0005-0000-0000-0000D9030000}"/>
    <cellStyle name="20% - Énfasis1 71 7" xfId="1138" xr:uid="{00000000-0005-0000-0000-0000DA030000}"/>
    <cellStyle name="20% - Énfasis1 72" xfId="1139" xr:uid="{00000000-0005-0000-0000-0000DB030000}"/>
    <cellStyle name="20% - Énfasis1 72 2" xfId="1140" xr:uid="{00000000-0005-0000-0000-0000DC030000}"/>
    <cellStyle name="20% - Énfasis1 72 3" xfId="1141" xr:uid="{00000000-0005-0000-0000-0000DD030000}"/>
    <cellStyle name="20% - Énfasis1 72 4" xfId="1142" xr:uid="{00000000-0005-0000-0000-0000DE030000}"/>
    <cellStyle name="20% - Énfasis1 72 5" xfId="1143" xr:uid="{00000000-0005-0000-0000-0000DF030000}"/>
    <cellStyle name="20% - Énfasis1 72 6" xfId="1144" xr:uid="{00000000-0005-0000-0000-0000E0030000}"/>
    <cellStyle name="20% - Énfasis1 72 7" xfId="1145" xr:uid="{00000000-0005-0000-0000-0000E1030000}"/>
    <cellStyle name="20% - Énfasis1 73" xfId="1146" xr:uid="{00000000-0005-0000-0000-0000E2030000}"/>
    <cellStyle name="20% - Énfasis1 73 2" xfId="1147" xr:uid="{00000000-0005-0000-0000-0000E3030000}"/>
    <cellStyle name="20% - Énfasis1 73 3" xfId="1148" xr:uid="{00000000-0005-0000-0000-0000E4030000}"/>
    <cellStyle name="20% - Énfasis1 73 4" xfId="1149" xr:uid="{00000000-0005-0000-0000-0000E5030000}"/>
    <cellStyle name="20% - Énfasis1 73 5" xfId="1150" xr:uid="{00000000-0005-0000-0000-0000E6030000}"/>
    <cellStyle name="20% - Énfasis1 73 6" xfId="1151" xr:uid="{00000000-0005-0000-0000-0000E7030000}"/>
    <cellStyle name="20% - Énfasis1 73 7" xfId="1152" xr:uid="{00000000-0005-0000-0000-0000E8030000}"/>
    <cellStyle name="20% - Énfasis1 74" xfId="1153" xr:uid="{00000000-0005-0000-0000-0000E9030000}"/>
    <cellStyle name="20% - Énfasis1 74 2" xfId="1154" xr:uid="{00000000-0005-0000-0000-0000EA030000}"/>
    <cellStyle name="20% - Énfasis1 74 3" xfId="1155" xr:uid="{00000000-0005-0000-0000-0000EB030000}"/>
    <cellStyle name="20% - Énfasis1 74 4" xfId="1156" xr:uid="{00000000-0005-0000-0000-0000EC030000}"/>
    <cellStyle name="20% - Énfasis1 74 5" xfId="1157" xr:uid="{00000000-0005-0000-0000-0000ED030000}"/>
    <cellStyle name="20% - Énfasis1 74 6" xfId="1158" xr:uid="{00000000-0005-0000-0000-0000EE030000}"/>
    <cellStyle name="20% - Énfasis1 74 7" xfId="1159" xr:uid="{00000000-0005-0000-0000-0000EF030000}"/>
    <cellStyle name="20% - Énfasis1 75" xfId="1160" xr:uid="{00000000-0005-0000-0000-0000F0030000}"/>
    <cellStyle name="20% - Énfasis1 75 2" xfId="1161" xr:uid="{00000000-0005-0000-0000-0000F1030000}"/>
    <cellStyle name="20% - Énfasis1 75 3" xfId="1162" xr:uid="{00000000-0005-0000-0000-0000F2030000}"/>
    <cellStyle name="20% - Énfasis1 75 4" xfId="1163" xr:uid="{00000000-0005-0000-0000-0000F3030000}"/>
    <cellStyle name="20% - Énfasis1 75 5" xfId="1164" xr:uid="{00000000-0005-0000-0000-0000F4030000}"/>
    <cellStyle name="20% - Énfasis1 75 6" xfId="1165" xr:uid="{00000000-0005-0000-0000-0000F5030000}"/>
    <cellStyle name="20% - Énfasis1 75 7" xfId="1166" xr:uid="{00000000-0005-0000-0000-0000F6030000}"/>
    <cellStyle name="20% - Énfasis1 76" xfId="1167" xr:uid="{00000000-0005-0000-0000-0000F7030000}"/>
    <cellStyle name="20% - Énfasis1 76 2" xfId="1168" xr:uid="{00000000-0005-0000-0000-0000F8030000}"/>
    <cellStyle name="20% - Énfasis1 76 3" xfId="1169" xr:uid="{00000000-0005-0000-0000-0000F9030000}"/>
    <cellStyle name="20% - Énfasis1 76 4" xfId="1170" xr:uid="{00000000-0005-0000-0000-0000FA030000}"/>
    <cellStyle name="20% - Énfasis1 76 5" xfId="1171" xr:uid="{00000000-0005-0000-0000-0000FB030000}"/>
    <cellStyle name="20% - Énfasis1 76 6" xfId="1172" xr:uid="{00000000-0005-0000-0000-0000FC030000}"/>
    <cellStyle name="20% - Énfasis1 76 7" xfId="1173" xr:uid="{00000000-0005-0000-0000-0000FD030000}"/>
    <cellStyle name="20% - Énfasis1 77" xfId="1174" xr:uid="{00000000-0005-0000-0000-0000FE030000}"/>
    <cellStyle name="20% - Énfasis1 77 2" xfId="1175" xr:uid="{00000000-0005-0000-0000-0000FF030000}"/>
    <cellStyle name="20% - Énfasis1 77 3" xfId="1176" xr:uid="{00000000-0005-0000-0000-000000040000}"/>
    <cellStyle name="20% - Énfasis1 77 4" xfId="1177" xr:uid="{00000000-0005-0000-0000-000001040000}"/>
    <cellStyle name="20% - Énfasis1 77 5" xfId="1178" xr:uid="{00000000-0005-0000-0000-000002040000}"/>
    <cellStyle name="20% - Énfasis1 77 6" xfId="1179" xr:uid="{00000000-0005-0000-0000-000003040000}"/>
    <cellStyle name="20% - Énfasis1 77 7" xfId="1180" xr:uid="{00000000-0005-0000-0000-000004040000}"/>
    <cellStyle name="20% - Énfasis1 78" xfId="1181" xr:uid="{00000000-0005-0000-0000-000005040000}"/>
    <cellStyle name="20% - Énfasis1 78 2" xfId="1182" xr:uid="{00000000-0005-0000-0000-000006040000}"/>
    <cellStyle name="20% - Énfasis1 78 3" xfId="1183" xr:uid="{00000000-0005-0000-0000-000007040000}"/>
    <cellStyle name="20% - Énfasis1 78 4" xfId="1184" xr:uid="{00000000-0005-0000-0000-000008040000}"/>
    <cellStyle name="20% - Énfasis1 78 5" xfId="1185" xr:uid="{00000000-0005-0000-0000-000009040000}"/>
    <cellStyle name="20% - Énfasis1 78 6" xfId="1186" xr:uid="{00000000-0005-0000-0000-00000A040000}"/>
    <cellStyle name="20% - Énfasis1 78 7" xfId="1187" xr:uid="{00000000-0005-0000-0000-00000B040000}"/>
    <cellStyle name="20% - Énfasis1 79" xfId="1188" xr:uid="{00000000-0005-0000-0000-00000C040000}"/>
    <cellStyle name="20% - Énfasis1 79 2" xfId="1189" xr:uid="{00000000-0005-0000-0000-00000D040000}"/>
    <cellStyle name="20% - Énfasis1 79 3" xfId="1190" xr:uid="{00000000-0005-0000-0000-00000E040000}"/>
    <cellStyle name="20% - Énfasis1 79 4" xfId="1191" xr:uid="{00000000-0005-0000-0000-00000F040000}"/>
    <cellStyle name="20% - Énfasis1 79 5" xfId="1192" xr:uid="{00000000-0005-0000-0000-000010040000}"/>
    <cellStyle name="20% - Énfasis1 79 6" xfId="1193" xr:uid="{00000000-0005-0000-0000-000011040000}"/>
    <cellStyle name="20% - Énfasis1 79 7" xfId="1194" xr:uid="{00000000-0005-0000-0000-000012040000}"/>
    <cellStyle name="20% - Énfasis1 8" xfId="1195" xr:uid="{00000000-0005-0000-0000-000013040000}"/>
    <cellStyle name="20% - Énfasis1 8 2" xfId="1196" xr:uid="{00000000-0005-0000-0000-000014040000}"/>
    <cellStyle name="20% - Énfasis1 8 3" xfId="1197" xr:uid="{00000000-0005-0000-0000-000015040000}"/>
    <cellStyle name="20% - Énfasis1 8 4" xfId="1198" xr:uid="{00000000-0005-0000-0000-000016040000}"/>
    <cellStyle name="20% - Énfasis1 8 5" xfId="1199" xr:uid="{00000000-0005-0000-0000-000017040000}"/>
    <cellStyle name="20% - Énfasis1 8 6" xfId="1200" xr:uid="{00000000-0005-0000-0000-000018040000}"/>
    <cellStyle name="20% - Énfasis1 8 7" xfId="1201" xr:uid="{00000000-0005-0000-0000-000019040000}"/>
    <cellStyle name="20% - Énfasis1 8_DesglosedeCobros" xfId="1202" xr:uid="{00000000-0005-0000-0000-00001A040000}"/>
    <cellStyle name="20% - Énfasis1 80" xfId="1203" xr:uid="{00000000-0005-0000-0000-00001B040000}"/>
    <cellStyle name="20% - Énfasis1 80 2" xfId="1204" xr:uid="{00000000-0005-0000-0000-00001C040000}"/>
    <cellStyle name="20% - Énfasis1 80 3" xfId="1205" xr:uid="{00000000-0005-0000-0000-00001D040000}"/>
    <cellStyle name="20% - Énfasis1 80 4" xfId="1206" xr:uid="{00000000-0005-0000-0000-00001E040000}"/>
    <cellStyle name="20% - Énfasis1 80 5" xfId="1207" xr:uid="{00000000-0005-0000-0000-00001F040000}"/>
    <cellStyle name="20% - Énfasis1 80 6" xfId="1208" xr:uid="{00000000-0005-0000-0000-000020040000}"/>
    <cellStyle name="20% - Énfasis1 80 7" xfId="1209" xr:uid="{00000000-0005-0000-0000-000021040000}"/>
    <cellStyle name="20% - Énfasis1 81" xfId="1210" xr:uid="{00000000-0005-0000-0000-000022040000}"/>
    <cellStyle name="20% - Énfasis1 81 2" xfId="1211" xr:uid="{00000000-0005-0000-0000-000023040000}"/>
    <cellStyle name="20% - Énfasis1 81 3" xfId="1212" xr:uid="{00000000-0005-0000-0000-000024040000}"/>
    <cellStyle name="20% - Énfasis1 81 4" xfId="1213" xr:uid="{00000000-0005-0000-0000-000025040000}"/>
    <cellStyle name="20% - Énfasis1 81 5" xfId="1214" xr:uid="{00000000-0005-0000-0000-000026040000}"/>
    <cellStyle name="20% - Énfasis1 81 6" xfId="1215" xr:uid="{00000000-0005-0000-0000-000027040000}"/>
    <cellStyle name="20% - Énfasis1 81 7" xfId="1216" xr:uid="{00000000-0005-0000-0000-000028040000}"/>
    <cellStyle name="20% - Énfasis1 82" xfId="1217" xr:uid="{00000000-0005-0000-0000-000029040000}"/>
    <cellStyle name="20% - Énfasis1 82 2" xfId="1218" xr:uid="{00000000-0005-0000-0000-00002A040000}"/>
    <cellStyle name="20% - Énfasis1 82 3" xfId="1219" xr:uid="{00000000-0005-0000-0000-00002B040000}"/>
    <cellStyle name="20% - Énfasis1 82 4" xfId="1220" xr:uid="{00000000-0005-0000-0000-00002C040000}"/>
    <cellStyle name="20% - Énfasis1 82 5" xfId="1221" xr:uid="{00000000-0005-0000-0000-00002D040000}"/>
    <cellStyle name="20% - Énfasis1 82 6" xfId="1222" xr:uid="{00000000-0005-0000-0000-00002E040000}"/>
    <cellStyle name="20% - Énfasis1 82 7" xfId="1223" xr:uid="{00000000-0005-0000-0000-00002F040000}"/>
    <cellStyle name="20% - Énfasis1 83" xfId="1224" xr:uid="{00000000-0005-0000-0000-000030040000}"/>
    <cellStyle name="20% - Énfasis1 84" xfId="1225" xr:uid="{00000000-0005-0000-0000-000031040000}"/>
    <cellStyle name="20% - Énfasis1 85" xfId="1226" xr:uid="{00000000-0005-0000-0000-000032040000}"/>
    <cellStyle name="20% - Énfasis1 86" xfId="1227" xr:uid="{00000000-0005-0000-0000-000033040000}"/>
    <cellStyle name="20% - Énfasis1 87" xfId="1228" xr:uid="{00000000-0005-0000-0000-000034040000}"/>
    <cellStyle name="20% - Énfasis1 88" xfId="1229" xr:uid="{00000000-0005-0000-0000-000035040000}"/>
    <cellStyle name="20% - Énfasis1 89" xfId="1230" xr:uid="{00000000-0005-0000-0000-000036040000}"/>
    <cellStyle name="20% - Énfasis1 9" xfId="1231" xr:uid="{00000000-0005-0000-0000-000037040000}"/>
    <cellStyle name="20% - Énfasis1 9 2" xfId="1232" xr:uid="{00000000-0005-0000-0000-000038040000}"/>
    <cellStyle name="20% - Énfasis1 9 3" xfId="1233" xr:uid="{00000000-0005-0000-0000-000039040000}"/>
    <cellStyle name="20% - Énfasis1 9 4" xfId="1234" xr:uid="{00000000-0005-0000-0000-00003A040000}"/>
    <cellStyle name="20% - Énfasis1 9 5" xfId="1235" xr:uid="{00000000-0005-0000-0000-00003B040000}"/>
    <cellStyle name="20% - Énfasis1 9 6" xfId="1236" xr:uid="{00000000-0005-0000-0000-00003C040000}"/>
    <cellStyle name="20% - Énfasis1 9 7" xfId="1237" xr:uid="{00000000-0005-0000-0000-00003D040000}"/>
    <cellStyle name="20% - Énfasis1 9_DesglosedeCobros" xfId="1238" xr:uid="{00000000-0005-0000-0000-00003E040000}"/>
    <cellStyle name="20% - Énfasis1 90" xfId="1239" xr:uid="{00000000-0005-0000-0000-00003F040000}"/>
    <cellStyle name="20% - Énfasis1 91" xfId="1240" xr:uid="{00000000-0005-0000-0000-000040040000}"/>
    <cellStyle name="20% - Énfasis1 92" xfId="1241" xr:uid="{00000000-0005-0000-0000-000041040000}"/>
    <cellStyle name="20% - Énfasis1 93" xfId="1242" xr:uid="{00000000-0005-0000-0000-000042040000}"/>
    <cellStyle name="20% - Énfasis1 94" xfId="1243" xr:uid="{00000000-0005-0000-0000-000043040000}"/>
    <cellStyle name="20% - Énfasis1 95" xfId="1244" xr:uid="{00000000-0005-0000-0000-000044040000}"/>
    <cellStyle name="20% - Énfasis1 96" xfId="1245" xr:uid="{00000000-0005-0000-0000-000045040000}"/>
    <cellStyle name="20% - Énfasis1 97" xfId="1246" xr:uid="{00000000-0005-0000-0000-000046040000}"/>
    <cellStyle name="20% - Énfasis1 98" xfId="1247" xr:uid="{00000000-0005-0000-0000-000047040000}"/>
    <cellStyle name="20% - Énfasis1 99" xfId="1248" xr:uid="{00000000-0005-0000-0000-000048040000}"/>
    <cellStyle name="20% - Énfasis1 99 2" xfId="1249" xr:uid="{00000000-0005-0000-0000-000049040000}"/>
    <cellStyle name="20% - Énfasis1 99 3" xfId="1250" xr:uid="{00000000-0005-0000-0000-00004A040000}"/>
    <cellStyle name="20% - Énfasis1 99 4" xfId="1251" xr:uid="{00000000-0005-0000-0000-00004B040000}"/>
    <cellStyle name="20% - Énfasis1 99 5" xfId="1252" xr:uid="{00000000-0005-0000-0000-00004C040000}"/>
    <cellStyle name="20% - Énfasis1 99 6" xfId="1253" xr:uid="{00000000-0005-0000-0000-00004D040000}"/>
    <cellStyle name="20% - Énfasis2" xfId="498" builtinId="34" customBuiltin="1"/>
    <cellStyle name="20% - Énfasis2 10" xfId="1254" xr:uid="{00000000-0005-0000-0000-00004F040000}"/>
    <cellStyle name="20% - Énfasis2 10 2" xfId="1255" xr:uid="{00000000-0005-0000-0000-000050040000}"/>
    <cellStyle name="20% - Énfasis2 10 3" xfId="1256" xr:uid="{00000000-0005-0000-0000-000051040000}"/>
    <cellStyle name="20% - Énfasis2 10 4" xfId="1257" xr:uid="{00000000-0005-0000-0000-000052040000}"/>
    <cellStyle name="20% - Énfasis2 10 5" xfId="1258" xr:uid="{00000000-0005-0000-0000-000053040000}"/>
    <cellStyle name="20% - Énfasis2 10 6" xfId="1259" xr:uid="{00000000-0005-0000-0000-000054040000}"/>
    <cellStyle name="20% - Énfasis2 10 7" xfId="1260" xr:uid="{00000000-0005-0000-0000-000055040000}"/>
    <cellStyle name="20% - Énfasis2 10_DesglosedeCobros" xfId="1261" xr:uid="{00000000-0005-0000-0000-000056040000}"/>
    <cellStyle name="20% - Énfasis2 100" xfId="1262" xr:uid="{00000000-0005-0000-0000-000057040000}"/>
    <cellStyle name="20% - Énfasis2 101" xfId="1263" xr:uid="{00000000-0005-0000-0000-000058040000}"/>
    <cellStyle name="20% - Énfasis2 102" xfId="1264" xr:uid="{00000000-0005-0000-0000-000059040000}"/>
    <cellStyle name="20% - Énfasis2 103" xfId="1265" xr:uid="{00000000-0005-0000-0000-00005A040000}"/>
    <cellStyle name="20% - Énfasis2 104" xfId="1266" xr:uid="{00000000-0005-0000-0000-00005B040000}"/>
    <cellStyle name="20% - Énfasis2 105" xfId="1267" xr:uid="{00000000-0005-0000-0000-00005C040000}"/>
    <cellStyle name="20% - Énfasis2 106" xfId="1268" xr:uid="{00000000-0005-0000-0000-00005D040000}"/>
    <cellStyle name="20% - Énfasis2 107" xfId="1269" xr:uid="{00000000-0005-0000-0000-00005E040000}"/>
    <cellStyle name="20% - Énfasis2 108" xfId="1270" xr:uid="{00000000-0005-0000-0000-00005F040000}"/>
    <cellStyle name="20% - Énfasis2 109" xfId="1271" xr:uid="{00000000-0005-0000-0000-000060040000}"/>
    <cellStyle name="20% - Énfasis2 11" xfId="1272" xr:uid="{00000000-0005-0000-0000-000061040000}"/>
    <cellStyle name="20% - Énfasis2 11 2" xfId="1273" xr:uid="{00000000-0005-0000-0000-000062040000}"/>
    <cellStyle name="20% - Énfasis2 11 3" xfId="1274" xr:uid="{00000000-0005-0000-0000-000063040000}"/>
    <cellStyle name="20% - Énfasis2 11 4" xfId="1275" xr:uid="{00000000-0005-0000-0000-000064040000}"/>
    <cellStyle name="20% - Énfasis2 11 5" xfId="1276" xr:uid="{00000000-0005-0000-0000-000065040000}"/>
    <cellStyle name="20% - Énfasis2 11 6" xfId="1277" xr:uid="{00000000-0005-0000-0000-000066040000}"/>
    <cellStyle name="20% - Énfasis2 11 7" xfId="1278" xr:uid="{00000000-0005-0000-0000-000067040000}"/>
    <cellStyle name="20% - Énfasis2 11_DesglosedeCobros" xfId="1279" xr:uid="{00000000-0005-0000-0000-000068040000}"/>
    <cellStyle name="20% - Énfasis2 110" xfId="1280" xr:uid="{00000000-0005-0000-0000-000069040000}"/>
    <cellStyle name="20% - Énfasis2 111" xfId="1281" xr:uid="{00000000-0005-0000-0000-00006A040000}"/>
    <cellStyle name="20% - Énfasis2 112" xfId="1282" xr:uid="{00000000-0005-0000-0000-00006B040000}"/>
    <cellStyle name="20% - Énfasis2 113" xfId="1283" xr:uid="{00000000-0005-0000-0000-00006C040000}"/>
    <cellStyle name="20% - Énfasis2 114" xfId="1284" xr:uid="{00000000-0005-0000-0000-00006D040000}"/>
    <cellStyle name="20% - Énfasis2 115" xfId="1285" xr:uid="{00000000-0005-0000-0000-00006E040000}"/>
    <cellStyle name="20% - Énfasis2 116" xfId="1286" xr:uid="{00000000-0005-0000-0000-00006F040000}"/>
    <cellStyle name="20% - Énfasis2 117" xfId="1287" xr:uid="{00000000-0005-0000-0000-000070040000}"/>
    <cellStyle name="20% - Énfasis2 118" xfId="1288" xr:uid="{00000000-0005-0000-0000-000071040000}"/>
    <cellStyle name="20% - Énfasis2 119" xfId="1289" xr:uid="{00000000-0005-0000-0000-000072040000}"/>
    <cellStyle name="20% - Énfasis2 12" xfId="1290" xr:uid="{00000000-0005-0000-0000-000073040000}"/>
    <cellStyle name="20% - Énfasis2 12 2" xfId="1291" xr:uid="{00000000-0005-0000-0000-000074040000}"/>
    <cellStyle name="20% - Énfasis2 12 3" xfId="1292" xr:uid="{00000000-0005-0000-0000-000075040000}"/>
    <cellStyle name="20% - Énfasis2 12 4" xfId="1293" xr:uid="{00000000-0005-0000-0000-000076040000}"/>
    <cellStyle name="20% - Énfasis2 12 5" xfId="1294" xr:uid="{00000000-0005-0000-0000-000077040000}"/>
    <cellStyle name="20% - Énfasis2 12 6" xfId="1295" xr:uid="{00000000-0005-0000-0000-000078040000}"/>
    <cellStyle name="20% - Énfasis2 12 7" xfId="1296" xr:uid="{00000000-0005-0000-0000-000079040000}"/>
    <cellStyle name="20% - Énfasis2 12_DesglosedeCobros" xfId="1297" xr:uid="{00000000-0005-0000-0000-00007A040000}"/>
    <cellStyle name="20% - Énfasis2 120" xfId="1298" xr:uid="{00000000-0005-0000-0000-00007B040000}"/>
    <cellStyle name="20% - Énfasis2 121" xfId="1299" xr:uid="{00000000-0005-0000-0000-00007C040000}"/>
    <cellStyle name="20% - Énfasis2 122" xfId="1300" xr:uid="{00000000-0005-0000-0000-00007D040000}"/>
    <cellStyle name="20% - Énfasis2 123" xfId="1301" xr:uid="{00000000-0005-0000-0000-00007E040000}"/>
    <cellStyle name="20% - Énfasis2 124" xfId="1302" xr:uid="{00000000-0005-0000-0000-00007F040000}"/>
    <cellStyle name="20% - Énfasis2 125" xfId="1303" xr:uid="{00000000-0005-0000-0000-000080040000}"/>
    <cellStyle name="20% - Énfasis2 126" xfId="1304" xr:uid="{00000000-0005-0000-0000-000081040000}"/>
    <cellStyle name="20% - Énfasis2 127" xfId="1305" xr:uid="{00000000-0005-0000-0000-000082040000}"/>
    <cellStyle name="20% - Énfasis2 128" xfId="1306" xr:uid="{00000000-0005-0000-0000-000083040000}"/>
    <cellStyle name="20% - Énfasis2 129" xfId="1307" xr:uid="{00000000-0005-0000-0000-000084040000}"/>
    <cellStyle name="20% - Énfasis2 13" xfId="1308" xr:uid="{00000000-0005-0000-0000-000085040000}"/>
    <cellStyle name="20% - Énfasis2 13 2" xfId="1309" xr:uid="{00000000-0005-0000-0000-000086040000}"/>
    <cellStyle name="20% - Énfasis2 13 3" xfId="1310" xr:uid="{00000000-0005-0000-0000-000087040000}"/>
    <cellStyle name="20% - Énfasis2 13 4" xfId="1311" xr:uid="{00000000-0005-0000-0000-000088040000}"/>
    <cellStyle name="20% - Énfasis2 13 5" xfId="1312" xr:uid="{00000000-0005-0000-0000-000089040000}"/>
    <cellStyle name="20% - Énfasis2 13 6" xfId="1313" xr:uid="{00000000-0005-0000-0000-00008A040000}"/>
    <cellStyle name="20% - Énfasis2 13 7" xfId="1314" xr:uid="{00000000-0005-0000-0000-00008B040000}"/>
    <cellStyle name="20% - Énfasis2 13_DesglosedeCobros" xfId="1315" xr:uid="{00000000-0005-0000-0000-00008C040000}"/>
    <cellStyle name="20% - Énfasis2 130" xfId="1316" xr:uid="{00000000-0005-0000-0000-00008D040000}"/>
    <cellStyle name="20% - Énfasis2 131" xfId="1317" xr:uid="{00000000-0005-0000-0000-00008E040000}"/>
    <cellStyle name="20% - Énfasis2 132" xfId="1318" xr:uid="{00000000-0005-0000-0000-00008F040000}"/>
    <cellStyle name="20% - Énfasis2 132 2" xfId="7938" xr:uid="{00000000-0005-0000-0000-000090040000}"/>
    <cellStyle name="20% - Énfasis2 132 3" xfId="9995" xr:uid="{00000000-0005-0000-0000-000091040000}"/>
    <cellStyle name="20% - Énfasis2 132 4" xfId="9998" xr:uid="{00000000-0005-0000-0000-000092040000}"/>
    <cellStyle name="20% - Énfasis2 132 5" xfId="12787" xr:uid="{00000000-0005-0000-0000-000093040000}"/>
    <cellStyle name="20% - Énfasis2 133" xfId="7939" xr:uid="{00000000-0005-0000-0000-000094040000}"/>
    <cellStyle name="20% - Énfasis2 134" xfId="7940" xr:uid="{00000000-0005-0000-0000-000095040000}"/>
    <cellStyle name="20% - Énfasis2 135" xfId="7941" xr:uid="{00000000-0005-0000-0000-000096040000}"/>
    <cellStyle name="20% - Énfasis2 136" xfId="7942" xr:uid="{00000000-0005-0000-0000-000097040000}"/>
    <cellStyle name="20% - Énfasis2 137" xfId="7943" xr:uid="{00000000-0005-0000-0000-000098040000}"/>
    <cellStyle name="20% - Énfasis2 138" xfId="7944" xr:uid="{00000000-0005-0000-0000-000099040000}"/>
    <cellStyle name="20% - Énfasis2 139" xfId="7945" xr:uid="{00000000-0005-0000-0000-00009A040000}"/>
    <cellStyle name="20% - Énfasis2 14" xfId="1319" xr:uid="{00000000-0005-0000-0000-00009B040000}"/>
    <cellStyle name="20% - Énfasis2 14 2" xfId="1320" xr:uid="{00000000-0005-0000-0000-00009C040000}"/>
    <cellStyle name="20% - Énfasis2 14 3" xfId="1321" xr:uid="{00000000-0005-0000-0000-00009D040000}"/>
    <cellStyle name="20% - Énfasis2 14 4" xfId="1322" xr:uid="{00000000-0005-0000-0000-00009E040000}"/>
    <cellStyle name="20% - Énfasis2 14 5" xfId="1323" xr:uid="{00000000-0005-0000-0000-00009F040000}"/>
    <cellStyle name="20% - Énfasis2 14 6" xfId="1324" xr:uid="{00000000-0005-0000-0000-0000A0040000}"/>
    <cellStyle name="20% - Énfasis2 14 7" xfId="1325" xr:uid="{00000000-0005-0000-0000-0000A1040000}"/>
    <cellStyle name="20% - Énfasis2 14_DesglosedeCobros" xfId="1326" xr:uid="{00000000-0005-0000-0000-0000A2040000}"/>
    <cellStyle name="20% - Énfasis2 140" xfId="7946" xr:uid="{00000000-0005-0000-0000-0000A3040000}"/>
    <cellStyle name="20% - Énfasis2 141" xfId="7947" xr:uid="{00000000-0005-0000-0000-0000A4040000}"/>
    <cellStyle name="20% - Énfasis2 142" xfId="7948" xr:uid="{00000000-0005-0000-0000-0000A5040000}"/>
    <cellStyle name="20% - Énfasis2 143" xfId="7949" xr:uid="{00000000-0005-0000-0000-0000A6040000}"/>
    <cellStyle name="20% - Énfasis2 144" xfId="7950" xr:uid="{00000000-0005-0000-0000-0000A7040000}"/>
    <cellStyle name="20% - Énfasis2 145" xfId="7951" xr:uid="{00000000-0005-0000-0000-0000A8040000}"/>
    <cellStyle name="20% - Énfasis2 146" xfId="7952" xr:uid="{00000000-0005-0000-0000-0000A9040000}"/>
    <cellStyle name="20% - Énfasis2 147" xfId="7953" xr:uid="{00000000-0005-0000-0000-0000AA040000}"/>
    <cellStyle name="20% - Énfasis2 148" xfId="7954" xr:uid="{00000000-0005-0000-0000-0000AB040000}"/>
    <cellStyle name="20% - Énfasis2 149" xfId="7955" xr:uid="{00000000-0005-0000-0000-0000AC040000}"/>
    <cellStyle name="20% - Énfasis2 15" xfId="1327" xr:uid="{00000000-0005-0000-0000-0000AD040000}"/>
    <cellStyle name="20% - Énfasis2 15 2" xfId="1328" xr:uid="{00000000-0005-0000-0000-0000AE040000}"/>
    <cellStyle name="20% - Énfasis2 15 3" xfId="1329" xr:uid="{00000000-0005-0000-0000-0000AF040000}"/>
    <cellStyle name="20% - Énfasis2 15 4" xfId="1330" xr:uid="{00000000-0005-0000-0000-0000B0040000}"/>
    <cellStyle name="20% - Énfasis2 15 5" xfId="1331" xr:uid="{00000000-0005-0000-0000-0000B1040000}"/>
    <cellStyle name="20% - Énfasis2 15 6" xfId="1332" xr:uid="{00000000-0005-0000-0000-0000B2040000}"/>
    <cellStyle name="20% - Énfasis2 15 7" xfId="1333" xr:uid="{00000000-0005-0000-0000-0000B3040000}"/>
    <cellStyle name="20% - Énfasis2 15_DesglosedeCobros" xfId="1334" xr:uid="{00000000-0005-0000-0000-0000B4040000}"/>
    <cellStyle name="20% - Énfasis2 150" xfId="7956" xr:uid="{00000000-0005-0000-0000-0000B5040000}"/>
    <cellStyle name="20% - Énfasis2 151" xfId="7957" xr:uid="{00000000-0005-0000-0000-0000B6040000}"/>
    <cellStyle name="20% - Énfasis2 152" xfId="7958" xr:uid="{00000000-0005-0000-0000-0000B7040000}"/>
    <cellStyle name="20% - Énfasis2 153" xfId="7959" xr:uid="{00000000-0005-0000-0000-0000B8040000}"/>
    <cellStyle name="20% - Énfasis2 154" xfId="7960" xr:uid="{00000000-0005-0000-0000-0000B9040000}"/>
    <cellStyle name="20% - Énfasis2 155" xfId="7961" xr:uid="{00000000-0005-0000-0000-0000BA040000}"/>
    <cellStyle name="20% - Énfasis2 156" xfId="8182" xr:uid="{00000000-0005-0000-0000-0000BB040000}"/>
    <cellStyle name="20% - Énfasis2 157" xfId="8189" xr:uid="{00000000-0005-0000-0000-0000BC040000}"/>
    <cellStyle name="20% - Énfasis2 158" xfId="8236" xr:uid="{00000000-0005-0000-0000-0000BD040000}"/>
    <cellStyle name="20% - Énfasis2 159" xfId="8253" xr:uid="{00000000-0005-0000-0000-0000BE040000}"/>
    <cellStyle name="20% - Énfasis2 16" xfId="1335" xr:uid="{00000000-0005-0000-0000-0000BF040000}"/>
    <cellStyle name="20% - Énfasis2 16 2" xfId="1336" xr:uid="{00000000-0005-0000-0000-0000C0040000}"/>
    <cellStyle name="20% - Énfasis2 16 3" xfId="1337" xr:uid="{00000000-0005-0000-0000-0000C1040000}"/>
    <cellStyle name="20% - Énfasis2 16 4" xfId="1338" xr:uid="{00000000-0005-0000-0000-0000C2040000}"/>
    <cellStyle name="20% - Énfasis2 16 5" xfId="1339" xr:uid="{00000000-0005-0000-0000-0000C3040000}"/>
    <cellStyle name="20% - Énfasis2 16 6" xfId="1340" xr:uid="{00000000-0005-0000-0000-0000C4040000}"/>
    <cellStyle name="20% - Énfasis2 16 7" xfId="1341" xr:uid="{00000000-0005-0000-0000-0000C5040000}"/>
    <cellStyle name="20% - Énfasis2 16_DesglosedeCobros" xfId="1342" xr:uid="{00000000-0005-0000-0000-0000C6040000}"/>
    <cellStyle name="20% - Énfasis2 160" xfId="8250" xr:uid="{00000000-0005-0000-0000-0000C7040000}"/>
    <cellStyle name="20% - Énfasis2 161" xfId="8248" xr:uid="{00000000-0005-0000-0000-0000C8040000}"/>
    <cellStyle name="20% - Énfasis2 162" xfId="8317" xr:uid="{00000000-0005-0000-0000-0000C9040000}"/>
    <cellStyle name="20% - Énfasis2 162 2" xfId="8877" xr:uid="{00000000-0005-0000-0000-0000CA040000}"/>
    <cellStyle name="20% - Énfasis2 162 2 2" xfId="11094" xr:uid="{00000000-0005-0000-0000-0000CB040000}"/>
    <cellStyle name="20% - Énfasis2 162 2 3" xfId="13338" xr:uid="{00000000-0005-0000-0000-0000CC040000}"/>
    <cellStyle name="20% - Énfasis2 162 3" xfId="4584" xr:uid="{00000000-0005-0000-0000-0000CD040000}"/>
    <cellStyle name="20% - Énfasis2 162 4" xfId="12958" xr:uid="{00000000-0005-0000-0000-0000CE040000}"/>
    <cellStyle name="20% - Énfasis2 162 5" xfId="14111" xr:uid="{00000000-0005-0000-0000-0000CF040000}"/>
    <cellStyle name="20% - Énfasis2 162_Hoja1" xfId="11093" xr:uid="{00000000-0005-0000-0000-0000D0040000}"/>
    <cellStyle name="20% - Énfasis2 163" xfId="8318" xr:uid="{00000000-0005-0000-0000-0000D1040000}"/>
    <cellStyle name="20% - Énfasis2 163 2" xfId="8878" xr:uid="{00000000-0005-0000-0000-0000D2040000}"/>
    <cellStyle name="20% - Énfasis2 163 2 2" xfId="11096" xr:uid="{00000000-0005-0000-0000-0000D3040000}"/>
    <cellStyle name="20% - Énfasis2 163 2 3" xfId="13339" xr:uid="{00000000-0005-0000-0000-0000D4040000}"/>
    <cellStyle name="20% - Énfasis2 163 3" xfId="4585" xr:uid="{00000000-0005-0000-0000-0000D5040000}"/>
    <cellStyle name="20% - Énfasis2 163 4" xfId="12959" xr:uid="{00000000-0005-0000-0000-0000D6040000}"/>
    <cellStyle name="20% - Énfasis2 163 5" xfId="14112" xr:uid="{00000000-0005-0000-0000-0000D7040000}"/>
    <cellStyle name="20% - Énfasis2 163_Hoja1" xfId="11095" xr:uid="{00000000-0005-0000-0000-0000D8040000}"/>
    <cellStyle name="20% - Énfasis2 164" xfId="8319" xr:uid="{00000000-0005-0000-0000-0000D9040000}"/>
    <cellStyle name="20% - Énfasis2 164 2" xfId="8879" xr:uid="{00000000-0005-0000-0000-0000DA040000}"/>
    <cellStyle name="20% - Énfasis2 164 2 2" xfId="11098" xr:uid="{00000000-0005-0000-0000-0000DB040000}"/>
    <cellStyle name="20% - Énfasis2 164 2 3" xfId="13340" xr:uid="{00000000-0005-0000-0000-0000DC040000}"/>
    <cellStyle name="20% - Énfasis2 164 3" xfId="4586" xr:uid="{00000000-0005-0000-0000-0000DD040000}"/>
    <cellStyle name="20% - Énfasis2 164 4" xfId="12960" xr:uid="{00000000-0005-0000-0000-0000DE040000}"/>
    <cellStyle name="20% - Énfasis2 164 5" xfId="14113" xr:uid="{00000000-0005-0000-0000-0000DF040000}"/>
    <cellStyle name="20% - Énfasis2 164_Hoja1" xfId="11097" xr:uid="{00000000-0005-0000-0000-0000E0040000}"/>
    <cellStyle name="20% - Énfasis2 165" xfId="8320" xr:uid="{00000000-0005-0000-0000-0000E1040000}"/>
    <cellStyle name="20% - Énfasis2 165 2" xfId="8880" xr:uid="{00000000-0005-0000-0000-0000E2040000}"/>
    <cellStyle name="20% - Énfasis2 165 2 2" xfId="11100" xr:uid="{00000000-0005-0000-0000-0000E3040000}"/>
    <cellStyle name="20% - Énfasis2 165 2 3" xfId="13341" xr:uid="{00000000-0005-0000-0000-0000E4040000}"/>
    <cellStyle name="20% - Énfasis2 165 3" xfId="4587" xr:uid="{00000000-0005-0000-0000-0000E5040000}"/>
    <cellStyle name="20% - Énfasis2 165 4" xfId="12961" xr:uid="{00000000-0005-0000-0000-0000E6040000}"/>
    <cellStyle name="20% - Énfasis2 165 5" xfId="14114" xr:uid="{00000000-0005-0000-0000-0000E7040000}"/>
    <cellStyle name="20% - Énfasis2 165_Hoja1" xfId="11099" xr:uid="{00000000-0005-0000-0000-0000E8040000}"/>
    <cellStyle name="20% - Énfasis2 166" xfId="8321" xr:uid="{00000000-0005-0000-0000-0000E9040000}"/>
    <cellStyle name="20% - Énfasis2 166 2" xfId="8881" xr:uid="{00000000-0005-0000-0000-0000EA040000}"/>
    <cellStyle name="20% - Énfasis2 166 2 2" xfId="11102" xr:uid="{00000000-0005-0000-0000-0000EB040000}"/>
    <cellStyle name="20% - Énfasis2 166 2 3" xfId="13342" xr:uid="{00000000-0005-0000-0000-0000EC040000}"/>
    <cellStyle name="20% - Énfasis2 166 3" xfId="4588" xr:uid="{00000000-0005-0000-0000-0000ED040000}"/>
    <cellStyle name="20% - Énfasis2 166 4" xfId="12962" xr:uid="{00000000-0005-0000-0000-0000EE040000}"/>
    <cellStyle name="20% - Énfasis2 166 5" xfId="14115" xr:uid="{00000000-0005-0000-0000-0000EF040000}"/>
    <cellStyle name="20% - Énfasis2 166_Hoja1" xfId="11101" xr:uid="{00000000-0005-0000-0000-0000F0040000}"/>
    <cellStyle name="20% - Énfasis2 167" xfId="8327" xr:uid="{00000000-0005-0000-0000-0000F1040000}"/>
    <cellStyle name="20% - Énfasis2 167 2" xfId="8882" xr:uid="{00000000-0005-0000-0000-0000F2040000}"/>
    <cellStyle name="20% - Énfasis2 167 2 2" xfId="11104" xr:uid="{00000000-0005-0000-0000-0000F3040000}"/>
    <cellStyle name="20% - Énfasis2 167 2 3" xfId="13343" xr:uid="{00000000-0005-0000-0000-0000F4040000}"/>
    <cellStyle name="20% - Énfasis2 167 3" xfId="4589" xr:uid="{00000000-0005-0000-0000-0000F5040000}"/>
    <cellStyle name="20% - Énfasis2 167 4" xfId="12963" xr:uid="{00000000-0005-0000-0000-0000F6040000}"/>
    <cellStyle name="20% - Énfasis2 167 5" xfId="14116" xr:uid="{00000000-0005-0000-0000-0000F7040000}"/>
    <cellStyle name="20% - Énfasis2 167_Hoja1" xfId="11103" xr:uid="{00000000-0005-0000-0000-0000F8040000}"/>
    <cellStyle name="20% - Énfasis2 168" xfId="8322" xr:uid="{00000000-0005-0000-0000-0000F9040000}"/>
    <cellStyle name="20% - Énfasis2 168 2" xfId="8883" xr:uid="{00000000-0005-0000-0000-0000FA040000}"/>
    <cellStyle name="20% - Énfasis2 168 2 2" xfId="11106" xr:uid="{00000000-0005-0000-0000-0000FB040000}"/>
    <cellStyle name="20% - Énfasis2 168 2 3" xfId="13344" xr:uid="{00000000-0005-0000-0000-0000FC040000}"/>
    <cellStyle name="20% - Énfasis2 168 3" xfId="4590" xr:uid="{00000000-0005-0000-0000-0000FD040000}"/>
    <cellStyle name="20% - Énfasis2 168 4" xfId="12964" xr:uid="{00000000-0005-0000-0000-0000FE040000}"/>
    <cellStyle name="20% - Énfasis2 168 5" xfId="14117" xr:uid="{00000000-0005-0000-0000-0000FF040000}"/>
    <cellStyle name="20% - Énfasis2 168_Hoja1" xfId="11105" xr:uid="{00000000-0005-0000-0000-000000050000}"/>
    <cellStyle name="20% - Énfasis2 169" xfId="8323" xr:uid="{00000000-0005-0000-0000-000001050000}"/>
    <cellStyle name="20% - Énfasis2 169 2" xfId="8884" xr:uid="{00000000-0005-0000-0000-000002050000}"/>
    <cellStyle name="20% - Énfasis2 169 2 2" xfId="11108" xr:uid="{00000000-0005-0000-0000-000003050000}"/>
    <cellStyle name="20% - Énfasis2 169 2 3" xfId="13345" xr:uid="{00000000-0005-0000-0000-000004050000}"/>
    <cellStyle name="20% - Énfasis2 169 3" xfId="4591" xr:uid="{00000000-0005-0000-0000-000005050000}"/>
    <cellStyle name="20% - Énfasis2 169 4" xfId="12965" xr:uid="{00000000-0005-0000-0000-000006050000}"/>
    <cellStyle name="20% - Énfasis2 169 5" xfId="14118" xr:uid="{00000000-0005-0000-0000-000007050000}"/>
    <cellStyle name="20% - Énfasis2 169_Hoja1" xfId="11107" xr:uid="{00000000-0005-0000-0000-000008050000}"/>
    <cellStyle name="20% - Énfasis2 17" xfId="1343" xr:uid="{00000000-0005-0000-0000-000009050000}"/>
    <cellStyle name="20% - Énfasis2 17 2" xfId="1344" xr:uid="{00000000-0005-0000-0000-00000A050000}"/>
    <cellStyle name="20% - Énfasis2 17 3" xfId="1345" xr:uid="{00000000-0005-0000-0000-00000B050000}"/>
    <cellStyle name="20% - Énfasis2 17 4" xfId="1346" xr:uid="{00000000-0005-0000-0000-00000C050000}"/>
    <cellStyle name="20% - Énfasis2 17 5" xfId="1347" xr:uid="{00000000-0005-0000-0000-00000D050000}"/>
    <cellStyle name="20% - Énfasis2 17 6" xfId="1348" xr:uid="{00000000-0005-0000-0000-00000E050000}"/>
    <cellStyle name="20% - Énfasis2 17 7" xfId="1349" xr:uid="{00000000-0005-0000-0000-00000F050000}"/>
    <cellStyle name="20% - Énfasis2 17_DesglosedeCobros" xfId="1350" xr:uid="{00000000-0005-0000-0000-000010050000}"/>
    <cellStyle name="20% - Énfasis2 170" xfId="8759" xr:uid="{00000000-0005-0000-0000-000011050000}"/>
    <cellStyle name="20% - Énfasis2 170 2" xfId="9246" xr:uid="{00000000-0005-0000-0000-000012050000}"/>
    <cellStyle name="20% - Énfasis2 170 2 2" xfId="11110" xr:uid="{00000000-0005-0000-0000-000013050000}"/>
    <cellStyle name="20% - Énfasis2 170 2 3" xfId="13346" xr:uid="{00000000-0005-0000-0000-000014050000}"/>
    <cellStyle name="20% - Énfasis2 170 3" xfId="4830" xr:uid="{00000000-0005-0000-0000-000015050000}"/>
    <cellStyle name="20% - Énfasis2 170 4" xfId="13245" xr:uid="{00000000-0005-0000-0000-000016050000}"/>
    <cellStyle name="20% - Énfasis2 170 5" xfId="14119" xr:uid="{00000000-0005-0000-0000-000017050000}"/>
    <cellStyle name="20% - Énfasis2 170_Hoja1" xfId="11109" xr:uid="{00000000-0005-0000-0000-000018050000}"/>
    <cellStyle name="20% - Énfasis2 171" xfId="8325" xr:uid="{00000000-0005-0000-0000-000019050000}"/>
    <cellStyle name="20% - Énfasis2 171 2" xfId="8889" xr:uid="{00000000-0005-0000-0000-00001A050000}"/>
    <cellStyle name="20% - Énfasis2 171 2 2" xfId="11112" xr:uid="{00000000-0005-0000-0000-00001B050000}"/>
    <cellStyle name="20% - Énfasis2 171 2 3" xfId="13347" xr:uid="{00000000-0005-0000-0000-00001C050000}"/>
    <cellStyle name="20% - Énfasis2 171 3" xfId="4596" xr:uid="{00000000-0005-0000-0000-00001D050000}"/>
    <cellStyle name="20% - Énfasis2 171 4" xfId="12970" xr:uid="{00000000-0005-0000-0000-00001E050000}"/>
    <cellStyle name="20% - Énfasis2 171 5" xfId="14120" xr:uid="{00000000-0005-0000-0000-00001F050000}"/>
    <cellStyle name="20% - Énfasis2 171_Hoja1" xfId="11111" xr:uid="{00000000-0005-0000-0000-000020050000}"/>
    <cellStyle name="20% - Énfasis2 172" xfId="8324" xr:uid="{00000000-0005-0000-0000-000021050000}"/>
    <cellStyle name="20% - Énfasis2 172 2" xfId="9091" xr:uid="{00000000-0005-0000-0000-000022050000}"/>
    <cellStyle name="20% - Énfasis2 172 2 2" xfId="11114" xr:uid="{00000000-0005-0000-0000-000023050000}"/>
    <cellStyle name="20% - Énfasis2 172 2 3" xfId="13348" xr:uid="{00000000-0005-0000-0000-000024050000}"/>
    <cellStyle name="20% - Énfasis2 172 3" xfId="10972" xr:uid="{00000000-0005-0000-0000-000025050000}"/>
    <cellStyle name="20% - Énfasis2 172 4" xfId="13158" xr:uid="{00000000-0005-0000-0000-000026050000}"/>
    <cellStyle name="20% - Énfasis2 172 5" xfId="14121" xr:uid="{00000000-0005-0000-0000-000027050000}"/>
    <cellStyle name="20% - Énfasis2 172_Hoja1" xfId="11113" xr:uid="{00000000-0005-0000-0000-000028050000}"/>
    <cellStyle name="20% - Énfasis2 173" xfId="8749" xr:uid="{00000000-0005-0000-0000-000029050000}"/>
    <cellStyle name="20% - Énfasis2 173 2" xfId="8893" xr:uid="{00000000-0005-0000-0000-00002A050000}"/>
    <cellStyle name="20% - Énfasis2 173 2 2" xfId="11116" xr:uid="{00000000-0005-0000-0000-00002B050000}"/>
    <cellStyle name="20% - Énfasis2 173 2 3" xfId="13349" xr:uid="{00000000-0005-0000-0000-00002C050000}"/>
    <cellStyle name="20% - Énfasis2 173 3" xfId="4600" xr:uid="{00000000-0005-0000-0000-00002D050000}"/>
    <cellStyle name="20% - Énfasis2 173 4" xfId="12974" xr:uid="{00000000-0005-0000-0000-00002E050000}"/>
    <cellStyle name="20% - Énfasis2 173 5" xfId="14122" xr:uid="{00000000-0005-0000-0000-00002F050000}"/>
    <cellStyle name="20% - Énfasis2 173_Hoja1" xfId="11115" xr:uid="{00000000-0005-0000-0000-000030050000}"/>
    <cellStyle name="20% - Énfasis2 174" xfId="8326" xr:uid="{00000000-0005-0000-0000-000031050000}"/>
    <cellStyle name="20% - Énfasis2 174 2" xfId="9307" xr:uid="{00000000-0005-0000-0000-000032050000}"/>
    <cellStyle name="20% - Énfasis2 174 2 2" xfId="11118" xr:uid="{00000000-0005-0000-0000-000033050000}"/>
    <cellStyle name="20% - Énfasis2 174 2 3" xfId="13350" xr:uid="{00000000-0005-0000-0000-000034050000}"/>
    <cellStyle name="20% - Énfasis2 174 3" xfId="11018" xr:uid="{00000000-0005-0000-0000-000035050000}"/>
    <cellStyle name="20% - Énfasis2 174 4" xfId="13298" xr:uid="{00000000-0005-0000-0000-000036050000}"/>
    <cellStyle name="20% - Énfasis2 174 5" xfId="14123" xr:uid="{00000000-0005-0000-0000-000037050000}"/>
    <cellStyle name="20% - Énfasis2 174_Hoja1" xfId="11117" xr:uid="{00000000-0005-0000-0000-000038050000}"/>
    <cellStyle name="20% - Énfasis2 175" xfId="8739" xr:uid="{00000000-0005-0000-0000-000039050000}"/>
    <cellStyle name="20% - Énfasis2 175 2" xfId="8932" xr:uid="{00000000-0005-0000-0000-00003A050000}"/>
    <cellStyle name="20% - Énfasis2 175 2 2" xfId="11120" xr:uid="{00000000-0005-0000-0000-00003B050000}"/>
    <cellStyle name="20% - Énfasis2 175 2 3" xfId="13351" xr:uid="{00000000-0005-0000-0000-00003C050000}"/>
    <cellStyle name="20% - Énfasis2 175 3" xfId="4643" xr:uid="{00000000-0005-0000-0000-00003D050000}"/>
    <cellStyle name="20% - Énfasis2 175 4" xfId="13013" xr:uid="{00000000-0005-0000-0000-00003E050000}"/>
    <cellStyle name="20% - Énfasis2 175 5" xfId="14124" xr:uid="{00000000-0005-0000-0000-00003F050000}"/>
    <cellStyle name="20% - Énfasis2 175_Hoja1" xfId="11119" xr:uid="{00000000-0005-0000-0000-000040050000}"/>
    <cellStyle name="20% - Énfasis2 176" xfId="9327" xr:uid="{00000000-0005-0000-0000-000041050000}"/>
    <cellStyle name="20% - Énfasis2 176 2" xfId="11121" xr:uid="{00000000-0005-0000-0000-000042050000}"/>
    <cellStyle name="20% - Énfasis2 176 3" xfId="13352" xr:uid="{00000000-0005-0000-0000-000043050000}"/>
    <cellStyle name="20% - Énfasis2 177" xfId="9377" xr:uid="{00000000-0005-0000-0000-000044050000}"/>
    <cellStyle name="20% - Énfasis2 177 2" xfId="11122" xr:uid="{00000000-0005-0000-0000-000045050000}"/>
    <cellStyle name="20% - Énfasis2 177 3" xfId="13353" xr:uid="{00000000-0005-0000-0000-000046050000}"/>
    <cellStyle name="20% - Énfasis2 178" xfId="9395" xr:uid="{00000000-0005-0000-0000-000047050000}"/>
    <cellStyle name="20% - Énfasis2 178 2" xfId="11123" xr:uid="{00000000-0005-0000-0000-000048050000}"/>
    <cellStyle name="20% - Énfasis2 178 3" xfId="13354" xr:uid="{00000000-0005-0000-0000-000049050000}"/>
    <cellStyle name="20% - Énfasis2 179" xfId="9311" xr:uid="{00000000-0005-0000-0000-00004A050000}"/>
    <cellStyle name="20% - Énfasis2 179 2" xfId="11124" xr:uid="{00000000-0005-0000-0000-00004B050000}"/>
    <cellStyle name="20% - Énfasis2 179 3" xfId="13355" xr:uid="{00000000-0005-0000-0000-00004C050000}"/>
    <cellStyle name="20% - Énfasis2 18" xfId="1351" xr:uid="{00000000-0005-0000-0000-00004D050000}"/>
    <cellStyle name="20% - Énfasis2 18 2" xfId="1352" xr:uid="{00000000-0005-0000-0000-00004E050000}"/>
    <cellStyle name="20% - Énfasis2 18 3" xfId="1353" xr:uid="{00000000-0005-0000-0000-00004F050000}"/>
    <cellStyle name="20% - Énfasis2 18 4" xfId="1354" xr:uid="{00000000-0005-0000-0000-000050050000}"/>
    <cellStyle name="20% - Énfasis2 18 5" xfId="1355" xr:uid="{00000000-0005-0000-0000-000051050000}"/>
    <cellStyle name="20% - Énfasis2 18 6" xfId="1356" xr:uid="{00000000-0005-0000-0000-000052050000}"/>
    <cellStyle name="20% - Énfasis2 18 7" xfId="1357" xr:uid="{00000000-0005-0000-0000-000053050000}"/>
    <cellStyle name="20% - Énfasis2 18_DesglosedeCobros" xfId="1358" xr:uid="{00000000-0005-0000-0000-000054050000}"/>
    <cellStyle name="20% - Énfasis2 180" xfId="9336" xr:uid="{00000000-0005-0000-0000-000055050000}"/>
    <cellStyle name="20% - Énfasis2 180 2" xfId="11125" xr:uid="{00000000-0005-0000-0000-000056050000}"/>
    <cellStyle name="20% - Énfasis2 180 3" xfId="13356" xr:uid="{00000000-0005-0000-0000-000057050000}"/>
    <cellStyle name="20% - Énfasis2 181" xfId="9369" xr:uid="{00000000-0005-0000-0000-000058050000}"/>
    <cellStyle name="20% - Énfasis2 181 2" xfId="11126" xr:uid="{00000000-0005-0000-0000-000059050000}"/>
    <cellStyle name="20% - Énfasis2 181 3" xfId="13357" xr:uid="{00000000-0005-0000-0000-00005A050000}"/>
    <cellStyle name="20% - Énfasis2 182" xfId="9340" xr:uid="{00000000-0005-0000-0000-00005B050000}"/>
    <cellStyle name="20% - Énfasis2 182 2" xfId="11127" xr:uid="{00000000-0005-0000-0000-00005C050000}"/>
    <cellStyle name="20% - Énfasis2 182 3" xfId="13358" xr:uid="{00000000-0005-0000-0000-00005D050000}"/>
    <cellStyle name="20% - Énfasis2 183" xfId="9362" xr:uid="{00000000-0005-0000-0000-00005E050000}"/>
    <cellStyle name="20% - Énfasis2 183 2" xfId="11128" xr:uid="{00000000-0005-0000-0000-00005F050000}"/>
    <cellStyle name="20% - Énfasis2 183 3" xfId="13359" xr:uid="{00000000-0005-0000-0000-000060050000}"/>
    <cellStyle name="20% - Énfasis2 184" xfId="9344" xr:uid="{00000000-0005-0000-0000-000061050000}"/>
    <cellStyle name="20% - Énfasis2 184 2" xfId="11129" xr:uid="{00000000-0005-0000-0000-000062050000}"/>
    <cellStyle name="20% - Énfasis2 184 3" xfId="13360" xr:uid="{00000000-0005-0000-0000-000063050000}"/>
    <cellStyle name="20% - Énfasis2 185" xfId="9386" xr:uid="{00000000-0005-0000-0000-000064050000}"/>
    <cellStyle name="20% - Énfasis2 185 2" xfId="11130" xr:uid="{00000000-0005-0000-0000-000065050000}"/>
    <cellStyle name="20% - Énfasis2 185 3" xfId="13361" xr:uid="{00000000-0005-0000-0000-000066050000}"/>
    <cellStyle name="20% - Énfasis2 186" xfId="9345" xr:uid="{00000000-0005-0000-0000-000067050000}"/>
    <cellStyle name="20% - Énfasis2 186 2" xfId="11131" xr:uid="{00000000-0005-0000-0000-000068050000}"/>
    <cellStyle name="20% - Énfasis2 186 3" xfId="13362" xr:uid="{00000000-0005-0000-0000-000069050000}"/>
    <cellStyle name="20% - Énfasis2 187" xfId="9388" xr:uid="{00000000-0005-0000-0000-00006A050000}"/>
    <cellStyle name="20% - Énfasis2 187 2" xfId="11132" xr:uid="{00000000-0005-0000-0000-00006B050000}"/>
    <cellStyle name="20% - Énfasis2 187 3" xfId="13363" xr:uid="{00000000-0005-0000-0000-00006C050000}"/>
    <cellStyle name="20% - Énfasis2 188" xfId="9348" xr:uid="{00000000-0005-0000-0000-00006D050000}"/>
    <cellStyle name="20% - Énfasis2 188 2" xfId="11133" xr:uid="{00000000-0005-0000-0000-00006E050000}"/>
    <cellStyle name="20% - Énfasis2 188 3" xfId="13364" xr:uid="{00000000-0005-0000-0000-00006F050000}"/>
    <cellStyle name="20% - Énfasis2 189" xfId="9353" xr:uid="{00000000-0005-0000-0000-000070050000}"/>
    <cellStyle name="20% - Énfasis2 189 2" xfId="11134" xr:uid="{00000000-0005-0000-0000-000071050000}"/>
    <cellStyle name="20% - Énfasis2 189 3" xfId="13365" xr:uid="{00000000-0005-0000-0000-000072050000}"/>
    <cellStyle name="20% - Énfasis2 19" xfId="1359" xr:uid="{00000000-0005-0000-0000-000073050000}"/>
    <cellStyle name="20% - Énfasis2 19 2" xfId="1360" xr:uid="{00000000-0005-0000-0000-000074050000}"/>
    <cellStyle name="20% - Énfasis2 19 3" xfId="1361" xr:uid="{00000000-0005-0000-0000-000075050000}"/>
    <cellStyle name="20% - Énfasis2 19 4" xfId="1362" xr:uid="{00000000-0005-0000-0000-000076050000}"/>
    <cellStyle name="20% - Énfasis2 19 5" xfId="1363" xr:uid="{00000000-0005-0000-0000-000077050000}"/>
    <cellStyle name="20% - Énfasis2 19 6" xfId="1364" xr:uid="{00000000-0005-0000-0000-000078050000}"/>
    <cellStyle name="20% - Énfasis2 19 7" xfId="1365" xr:uid="{00000000-0005-0000-0000-000079050000}"/>
    <cellStyle name="20% - Énfasis2 19_DesglosedeCobros" xfId="1366" xr:uid="{00000000-0005-0000-0000-00007A050000}"/>
    <cellStyle name="20% - Énfasis2 190" xfId="9349" xr:uid="{00000000-0005-0000-0000-00007B050000}"/>
    <cellStyle name="20% - Énfasis2 190 2" xfId="11135" xr:uid="{00000000-0005-0000-0000-00007C050000}"/>
    <cellStyle name="20% - Énfasis2 190 3" xfId="13366" xr:uid="{00000000-0005-0000-0000-00007D050000}"/>
    <cellStyle name="20% - Énfasis2 191" xfId="9352" xr:uid="{00000000-0005-0000-0000-00007E050000}"/>
    <cellStyle name="20% - Énfasis2 191 2" xfId="11136" xr:uid="{00000000-0005-0000-0000-00007F050000}"/>
    <cellStyle name="20% - Énfasis2 191 3" xfId="13367" xr:uid="{00000000-0005-0000-0000-000080050000}"/>
    <cellStyle name="20% - Énfasis2 192" xfId="13925" xr:uid="{00000000-0005-0000-0000-000081050000}"/>
    <cellStyle name="20% - Énfasis2 193" xfId="13804" xr:uid="{00000000-0005-0000-0000-000082050000}"/>
    <cellStyle name="20% - Énfasis2 2" xfId="5" xr:uid="{00000000-0005-0000-0000-000083050000}"/>
    <cellStyle name="20% - Énfasis2 2 10" xfId="1368" xr:uid="{00000000-0005-0000-0000-000084050000}"/>
    <cellStyle name="20% - Énfasis2 2 11" xfId="1369" xr:uid="{00000000-0005-0000-0000-000085050000}"/>
    <cellStyle name="20% - Énfasis2 2 11 2" xfId="5601" xr:uid="{00000000-0005-0000-0000-000086050000}"/>
    <cellStyle name="20% - Énfasis2 2 11 2 2" xfId="7962" xr:uid="{00000000-0005-0000-0000-000087050000}"/>
    <cellStyle name="20% - Énfasis2 2 11 2 3" xfId="10002" xr:uid="{00000000-0005-0000-0000-000088050000}"/>
    <cellStyle name="20% - Énfasis2 2 11 2 4" xfId="9996" xr:uid="{00000000-0005-0000-0000-000089050000}"/>
    <cellStyle name="20% - Énfasis2 2 11 2 5" xfId="12788" xr:uid="{00000000-0005-0000-0000-00008A050000}"/>
    <cellStyle name="20% - Énfasis2 2 11 2 6" xfId="14126" xr:uid="{00000000-0005-0000-0000-00008B050000}"/>
    <cellStyle name="20% - Énfasis2 2 11 3" xfId="8755" xr:uid="{00000000-0005-0000-0000-00008C050000}"/>
    <cellStyle name="20% - Énfasis2 2 11 3 2" xfId="8958" xr:uid="{00000000-0005-0000-0000-00008D050000}"/>
    <cellStyle name="20% - Énfasis2 2 11 3 2 2" xfId="11139" xr:uid="{00000000-0005-0000-0000-00008E050000}"/>
    <cellStyle name="20% - Énfasis2 2 11 3 2 3" xfId="13368" xr:uid="{00000000-0005-0000-0000-00008F050000}"/>
    <cellStyle name="20% - Énfasis2 2 11 3 3" xfId="4670" xr:uid="{00000000-0005-0000-0000-000090050000}"/>
    <cellStyle name="20% - Énfasis2 2 11 3 4" xfId="13040" xr:uid="{00000000-0005-0000-0000-000091050000}"/>
    <cellStyle name="20% - Énfasis2 2 11 3 5" xfId="14127" xr:uid="{00000000-0005-0000-0000-000092050000}"/>
    <cellStyle name="20% - Énfasis2 2 11 3_Hoja1" xfId="11138" xr:uid="{00000000-0005-0000-0000-000093050000}"/>
    <cellStyle name="20% - Énfasis2 2 11 4" xfId="6762" xr:uid="{00000000-0005-0000-0000-000094050000}"/>
    <cellStyle name="20% - Énfasis2 2 11 4 2" xfId="13980" xr:uid="{00000000-0005-0000-0000-000095050000}"/>
    <cellStyle name="20% - Énfasis2 2 11 5" xfId="5496" xr:uid="{00000000-0005-0000-0000-000096050000}"/>
    <cellStyle name="20% - Énfasis2 2 11 6" xfId="6123" xr:uid="{00000000-0005-0000-0000-000097050000}"/>
    <cellStyle name="20% - Énfasis2 2 11 7" xfId="14125" xr:uid="{00000000-0005-0000-0000-000098050000}"/>
    <cellStyle name="20% - Énfasis2 2 11_Hoja1" xfId="11137" xr:uid="{00000000-0005-0000-0000-000099050000}"/>
    <cellStyle name="20% - Énfasis2 2 12" xfId="1370" xr:uid="{00000000-0005-0000-0000-00009A050000}"/>
    <cellStyle name="20% - Énfasis2 2 13" xfId="1371" xr:uid="{00000000-0005-0000-0000-00009B050000}"/>
    <cellStyle name="20% - Énfasis2 2 13 2" xfId="7963" xr:uid="{00000000-0005-0000-0000-00009C050000}"/>
    <cellStyle name="20% - Énfasis2 2 13 3" xfId="10003" xr:uid="{00000000-0005-0000-0000-00009D050000}"/>
    <cellStyle name="20% - Énfasis2 2 13 4" xfId="9994" xr:uid="{00000000-0005-0000-0000-00009E050000}"/>
    <cellStyle name="20% - Énfasis2 2 13 5" xfId="12789" xr:uid="{00000000-0005-0000-0000-00009F050000}"/>
    <cellStyle name="20% - Énfasis2 2 13 6" xfId="14128" xr:uid="{00000000-0005-0000-0000-0000A0050000}"/>
    <cellStyle name="20% - Énfasis2 2 14" xfId="5452" xr:uid="{00000000-0005-0000-0000-0000A1050000}"/>
    <cellStyle name="20% - Énfasis2 2 14 2" xfId="12542" xr:uid="{00000000-0005-0000-0000-0000A2050000}"/>
    <cellStyle name="20% - Énfasis2 2 14 3" xfId="13859" xr:uid="{00000000-0005-0000-0000-0000A3050000}"/>
    <cellStyle name="20% - Énfasis2 2 15" xfId="4867" xr:uid="{00000000-0005-0000-0000-0000A4050000}"/>
    <cellStyle name="20% - Énfasis2 2 15 2" xfId="12604" xr:uid="{00000000-0005-0000-0000-0000A5050000}"/>
    <cellStyle name="20% - Énfasis2 2 15 3" xfId="13873" xr:uid="{00000000-0005-0000-0000-0000A6050000}"/>
    <cellStyle name="20% - Énfasis2 2 16" xfId="10884" xr:uid="{00000000-0005-0000-0000-0000A7050000}"/>
    <cellStyle name="20% - Énfasis2 2 16 2" xfId="12546" xr:uid="{00000000-0005-0000-0000-0000A8050000}"/>
    <cellStyle name="20% - Énfasis2 2 16 3" xfId="13860" xr:uid="{00000000-0005-0000-0000-0000A9050000}"/>
    <cellStyle name="20% - Énfasis2 2 17" xfId="12597" xr:uid="{00000000-0005-0000-0000-0000AA050000}"/>
    <cellStyle name="20% - Énfasis2 2 18" xfId="4794" xr:uid="{00000000-0005-0000-0000-0000AB050000}"/>
    <cellStyle name="20% - Énfasis2 2 19" xfId="13780" xr:uid="{00000000-0005-0000-0000-0000AC050000}"/>
    <cellStyle name="20% - Énfasis2 2 2" xfId="1372" xr:uid="{00000000-0005-0000-0000-0000AD050000}"/>
    <cellStyle name="20% - Énfasis2 2 2 10" xfId="12547" xr:uid="{00000000-0005-0000-0000-0000AE050000}"/>
    <cellStyle name="20% - Énfasis2 2 2 2" xfId="1373" xr:uid="{00000000-0005-0000-0000-0000AF050000}"/>
    <cellStyle name="20% - Énfasis2 2 2 3" xfId="1374" xr:uid="{00000000-0005-0000-0000-0000B0050000}"/>
    <cellStyle name="20% - Énfasis2 2 2 4" xfId="1375" xr:uid="{00000000-0005-0000-0000-0000B1050000}"/>
    <cellStyle name="20% - Énfasis2 2 2 5" xfId="1376" xr:uid="{00000000-0005-0000-0000-0000B2050000}"/>
    <cellStyle name="20% - Énfasis2 2 2 5 2" xfId="5602" xr:uid="{00000000-0005-0000-0000-0000B3050000}"/>
    <cellStyle name="20% - Énfasis2 2 2 5 2 2" xfId="7964" xr:uid="{00000000-0005-0000-0000-0000B4050000}"/>
    <cellStyle name="20% - Énfasis2 2 2 5 2 3" xfId="10004" xr:uid="{00000000-0005-0000-0000-0000B5050000}"/>
    <cellStyle name="20% - Énfasis2 2 2 5 2 4" xfId="6802" xr:uid="{00000000-0005-0000-0000-0000B6050000}"/>
    <cellStyle name="20% - Énfasis2 2 2 5 2 5" xfId="12790" xr:uid="{00000000-0005-0000-0000-0000B7050000}"/>
    <cellStyle name="20% - Énfasis2 2 2 5 2 6" xfId="14130" xr:uid="{00000000-0005-0000-0000-0000B8050000}"/>
    <cellStyle name="20% - Énfasis2 2 2 5 3" xfId="8774" xr:uid="{00000000-0005-0000-0000-0000B9050000}"/>
    <cellStyle name="20% - Énfasis2 2 2 5 3 2" xfId="8959" xr:uid="{00000000-0005-0000-0000-0000BA050000}"/>
    <cellStyle name="20% - Énfasis2 2 2 5 3 2 2" xfId="11143" xr:uid="{00000000-0005-0000-0000-0000BB050000}"/>
    <cellStyle name="20% - Énfasis2 2 2 5 3 2 3" xfId="13369" xr:uid="{00000000-0005-0000-0000-0000BC050000}"/>
    <cellStyle name="20% - Énfasis2 2 2 5 3 3" xfId="4671" xr:uid="{00000000-0005-0000-0000-0000BD050000}"/>
    <cellStyle name="20% - Énfasis2 2 2 5 3 4" xfId="13041" xr:uid="{00000000-0005-0000-0000-0000BE050000}"/>
    <cellStyle name="20% - Énfasis2 2 2 5 3 5" xfId="14131" xr:uid="{00000000-0005-0000-0000-0000BF050000}"/>
    <cellStyle name="20% - Énfasis2 2 2 5 3_Hoja1" xfId="11142" xr:uid="{00000000-0005-0000-0000-0000C0050000}"/>
    <cellStyle name="20% - Énfasis2 2 2 5 4" xfId="6751" xr:uid="{00000000-0005-0000-0000-0000C1050000}"/>
    <cellStyle name="20% - Énfasis2 2 2 5 4 2" xfId="13981" xr:uid="{00000000-0005-0000-0000-0000C2050000}"/>
    <cellStyle name="20% - Énfasis2 2 2 5 5" xfId="10611" xr:uid="{00000000-0005-0000-0000-0000C3050000}"/>
    <cellStyle name="20% - Énfasis2 2 2 5 6" xfId="6122" xr:uid="{00000000-0005-0000-0000-0000C4050000}"/>
    <cellStyle name="20% - Énfasis2 2 2 5 7" xfId="14129" xr:uid="{00000000-0005-0000-0000-0000C5050000}"/>
    <cellStyle name="20% - Énfasis2 2 2 5_Hoja1" xfId="11141" xr:uid="{00000000-0005-0000-0000-0000C6050000}"/>
    <cellStyle name="20% - Énfasis2 2 2 6" xfId="1377" xr:uid="{00000000-0005-0000-0000-0000C7050000}"/>
    <cellStyle name="20% - Énfasis2 2 2 7" xfId="7965" xr:uid="{00000000-0005-0000-0000-0000C8050000}"/>
    <cellStyle name="20% - Énfasis2 2 2 8" xfId="12543" xr:uid="{00000000-0005-0000-0000-0000C9050000}"/>
    <cellStyle name="20% - Énfasis2 2 2 9" xfId="12603" xr:uid="{00000000-0005-0000-0000-0000CA050000}"/>
    <cellStyle name="20% - Énfasis2 2 2_Hoja1" xfId="11140" xr:uid="{00000000-0005-0000-0000-0000CB050000}"/>
    <cellStyle name="20% - Énfasis2 2 20" xfId="17276" xr:uid="{00000000-0005-0000-0000-0000CC050000}"/>
    <cellStyle name="20% - Énfasis2 2 21" xfId="1367" xr:uid="{00000000-0005-0000-0000-0000CD050000}"/>
    <cellStyle name="20% - Énfasis2 2 3" xfId="1378" xr:uid="{00000000-0005-0000-0000-0000CE050000}"/>
    <cellStyle name="20% - Énfasis2 2 3 2" xfId="1379" xr:uid="{00000000-0005-0000-0000-0000CF050000}"/>
    <cellStyle name="20% - Énfasis2 2 3 3" xfId="1380" xr:uid="{00000000-0005-0000-0000-0000D0050000}"/>
    <cellStyle name="20% - Énfasis2 2 3 4" xfId="5603" xr:uid="{00000000-0005-0000-0000-0000D1050000}"/>
    <cellStyle name="20% - Énfasis2 2 3 4 2" xfId="8736" xr:uid="{00000000-0005-0000-0000-0000D2050000}"/>
    <cellStyle name="20% - Énfasis2 2 3 4 2 2" xfId="8862" xr:uid="{00000000-0005-0000-0000-0000D3050000}"/>
    <cellStyle name="20% - Énfasis2 2 3 4 2 3" xfId="10682" xr:uid="{00000000-0005-0000-0000-0000D4050000}"/>
    <cellStyle name="20% - Énfasis2 2 3 4 3" xfId="10625" xr:uid="{00000000-0005-0000-0000-0000D5050000}"/>
    <cellStyle name="20% - Énfasis2 2 3 4 4" xfId="7386" xr:uid="{00000000-0005-0000-0000-0000D6050000}"/>
    <cellStyle name="20% - Énfasis2 2 3 4 5" xfId="12934" xr:uid="{00000000-0005-0000-0000-0000D7050000}"/>
    <cellStyle name="20% - Énfasis2 2 3 4_Hoja1" xfId="11144" xr:uid="{00000000-0005-0000-0000-0000D8050000}"/>
    <cellStyle name="20% - Énfasis2 2 3 5" xfId="6749" xr:uid="{00000000-0005-0000-0000-0000D9050000}"/>
    <cellStyle name="20% - Énfasis2 2 3 5 2" xfId="13964" xr:uid="{00000000-0005-0000-0000-0000DA050000}"/>
    <cellStyle name="20% - Énfasis2 2 3 6" xfId="5497" xr:uid="{00000000-0005-0000-0000-0000DB050000}"/>
    <cellStyle name="20% - Énfasis2 2 3 7" xfId="6121" xr:uid="{00000000-0005-0000-0000-0000DC050000}"/>
    <cellStyle name="20% - Énfasis2 2 3 8" xfId="14132" xr:uid="{00000000-0005-0000-0000-0000DD050000}"/>
    <cellStyle name="20% - Énfasis2 2 3_VALIDACION" xfId="8194" xr:uid="{00000000-0005-0000-0000-0000DE050000}"/>
    <cellStyle name="20% - Énfasis2 2 4" xfId="1381" xr:uid="{00000000-0005-0000-0000-0000DF050000}"/>
    <cellStyle name="20% - Énfasis2 2 4 2" xfId="1382" xr:uid="{00000000-0005-0000-0000-0000E0050000}"/>
    <cellStyle name="20% - Énfasis2 2 4 3" xfId="1383" xr:uid="{00000000-0005-0000-0000-0000E1050000}"/>
    <cellStyle name="20% - Énfasis2 2 4 4" xfId="5604" xr:uid="{00000000-0005-0000-0000-0000E2050000}"/>
    <cellStyle name="20% - Énfasis2 2 4 4 2" xfId="8328" xr:uid="{00000000-0005-0000-0000-0000E3050000}"/>
    <cellStyle name="20% - Énfasis2 2 4 4 2 2" xfId="8820" xr:uid="{00000000-0005-0000-0000-0000E4050000}"/>
    <cellStyle name="20% - Énfasis2 2 4 4 2 3" xfId="10656" xr:uid="{00000000-0005-0000-0000-0000E5050000}"/>
    <cellStyle name="20% - Énfasis2 2 4 4 3" xfId="10196" xr:uid="{00000000-0005-0000-0000-0000E6050000}"/>
    <cellStyle name="20% - Énfasis2 2 4 4 4" xfId="7337" xr:uid="{00000000-0005-0000-0000-0000E7050000}"/>
    <cellStyle name="20% - Énfasis2 2 4 4 5" xfId="12890" xr:uid="{00000000-0005-0000-0000-0000E8050000}"/>
    <cellStyle name="20% - Énfasis2 2 4 4_Hoja1" xfId="11145" xr:uid="{00000000-0005-0000-0000-0000E9050000}"/>
    <cellStyle name="20% - Énfasis2 2 4 5" xfId="6747" xr:uid="{00000000-0005-0000-0000-0000EA050000}"/>
    <cellStyle name="20% - Énfasis2 2 4 5 2" xfId="13948" xr:uid="{00000000-0005-0000-0000-0000EB050000}"/>
    <cellStyle name="20% - Énfasis2 2 4 6" xfId="5498" xr:uid="{00000000-0005-0000-0000-0000EC050000}"/>
    <cellStyle name="20% - Énfasis2 2 4 7" xfId="7298" xr:uid="{00000000-0005-0000-0000-0000ED050000}"/>
    <cellStyle name="20% - Énfasis2 2 4 8" xfId="14133" xr:uid="{00000000-0005-0000-0000-0000EE050000}"/>
    <cellStyle name="20% - Énfasis2 2 4_VALIDACION" xfId="8195" xr:uid="{00000000-0005-0000-0000-0000EF050000}"/>
    <cellStyle name="20% - Énfasis2 2 5" xfId="1384" xr:uid="{00000000-0005-0000-0000-0000F0050000}"/>
    <cellStyle name="20% - Énfasis2 2 6" xfId="1385" xr:uid="{00000000-0005-0000-0000-0000F1050000}"/>
    <cellStyle name="20% - Énfasis2 2 7" xfId="1386" xr:uid="{00000000-0005-0000-0000-0000F2050000}"/>
    <cellStyle name="20% - Énfasis2 2 8" xfId="1387" xr:uid="{00000000-0005-0000-0000-0000F3050000}"/>
    <cellStyle name="20% - Énfasis2 2 9" xfId="1388" xr:uid="{00000000-0005-0000-0000-0000F4050000}"/>
    <cellStyle name="20% - Énfasis2 2_DesglosedeCobros" xfId="14134" xr:uid="{00000000-0005-0000-0000-0000F5050000}"/>
    <cellStyle name="20% - Énfasis2 20" xfId="1389" xr:uid="{00000000-0005-0000-0000-0000F6050000}"/>
    <cellStyle name="20% - Énfasis2 20 2" xfId="1390" xr:uid="{00000000-0005-0000-0000-0000F7050000}"/>
    <cellStyle name="20% - Énfasis2 20 3" xfId="1391" xr:uid="{00000000-0005-0000-0000-0000F8050000}"/>
    <cellStyle name="20% - Énfasis2 20 4" xfId="1392" xr:uid="{00000000-0005-0000-0000-0000F9050000}"/>
    <cellStyle name="20% - Énfasis2 20 5" xfId="1393" xr:uid="{00000000-0005-0000-0000-0000FA050000}"/>
    <cellStyle name="20% - Énfasis2 20 6" xfId="1394" xr:uid="{00000000-0005-0000-0000-0000FB050000}"/>
    <cellStyle name="20% - Énfasis2 20 7" xfId="1395" xr:uid="{00000000-0005-0000-0000-0000FC050000}"/>
    <cellStyle name="20% - Énfasis2 20_DesglosedeCobros" xfId="1396" xr:uid="{00000000-0005-0000-0000-0000FD050000}"/>
    <cellStyle name="20% - Énfasis2 21" xfId="1397" xr:uid="{00000000-0005-0000-0000-0000FE050000}"/>
    <cellStyle name="20% - Énfasis2 21 2" xfId="1398" xr:uid="{00000000-0005-0000-0000-0000FF050000}"/>
    <cellStyle name="20% - Énfasis2 21 3" xfId="1399" xr:uid="{00000000-0005-0000-0000-000000060000}"/>
    <cellStyle name="20% - Énfasis2 21 4" xfId="1400" xr:uid="{00000000-0005-0000-0000-000001060000}"/>
    <cellStyle name="20% - Énfasis2 21 5" xfId="1401" xr:uid="{00000000-0005-0000-0000-000002060000}"/>
    <cellStyle name="20% - Énfasis2 21 6" xfId="1402" xr:uid="{00000000-0005-0000-0000-000003060000}"/>
    <cellStyle name="20% - Énfasis2 21 7" xfId="1403" xr:uid="{00000000-0005-0000-0000-000004060000}"/>
    <cellStyle name="20% - Énfasis2 21_DesglosedeCobros" xfId="1404" xr:uid="{00000000-0005-0000-0000-000005060000}"/>
    <cellStyle name="20% - Énfasis2 22" xfId="1405" xr:uid="{00000000-0005-0000-0000-000006060000}"/>
    <cellStyle name="20% - Énfasis2 22 2" xfId="1406" xr:uid="{00000000-0005-0000-0000-000007060000}"/>
    <cellStyle name="20% - Énfasis2 22 3" xfId="1407" xr:uid="{00000000-0005-0000-0000-000008060000}"/>
    <cellStyle name="20% - Énfasis2 22 4" xfId="1408" xr:uid="{00000000-0005-0000-0000-000009060000}"/>
    <cellStyle name="20% - Énfasis2 22 5" xfId="1409" xr:uid="{00000000-0005-0000-0000-00000A060000}"/>
    <cellStyle name="20% - Énfasis2 22 6" xfId="1410" xr:uid="{00000000-0005-0000-0000-00000B060000}"/>
    <cellStyle name="20% - Énfasis2 22 7" xfId="1411" xr:uid="{00000000-0005-0000-0000-00000C060000}"/>
    <cellStyle name="20% - Énfasis2 22_DesglosedeCobros" xfId="1412" xr:uid="{00000000-0005-0000-0000-00000D060000}"/>
    <cellStyle name="20% - Énfasis2 23" xfId="1413" xr:uid="{00000000-0005-0000-0000-00000E060000}"/>
    <cellStyle name="20% - Énfasis2 23 2" xfId="1414" xr:uid="{00000000-0005-0000-0000-00000F060000}"/>
    <cellStyle name="20% - Énfasis2 23 3" xfId="1415" xr:uid="{00000000-0005-0000-0000-000010060000}"/>
    <cellStyle name="20% - Énfasis2 23 4" xfId="1416" xr:uid="{00000000-0005-0000-0000-000011060000}"/>
    <cellStyle name="20% - Énfasis2 23 5" xfId="1417" xr:uid="{00000000-0005-0000-0000-000012060000}"/>
    <cellStyle name="20% - Énfasis2 23 6" xfId="1418" xr:uid="{00000000-0005-0000-0000-000013060000}"/>
    <cellStyle name="20% - Énfasis2 23 7" xfId="1419" xr:uid="{00000000-0005-0000-0000-000014060000}"/>
    <cellStyle name="20% - Énfasis2 23_DesglosedeCobros" xfId="1420" xr:uid="{00000000-0005-0000-0000-000015060000}"/>
    <cellStyle name="20% - Énfasis2 24" xfId="1421" xr:uid="{00000000-0005-0000-0000-000016060000}"/>
    <cellStyle name="20% - Énfasis2 24 2" xfId="1422" xr:uid="{00000000-0005-0000-0000-000017060000}"/>
    <cellStyle name="20% - Énfasis2 24 3" xfId="1423" xr:uid="{00000000-0005-0000-0000-000018060000}"/>
    <cellStyle name="20% - Énfasis2 24 4" xfId="1424" xr:uid="{00000000-0005-0000-0000-000019060000}"/>
    <cellStyle name="20% - Énfasis2 24 5" xfId="1425" xr:uid="{00000000-0005-0000-0000-00001A060000}"/>
    <cellStyle name="20% - Énfasis2 24 6" xfId="1426" xr:uid="{00000000-0005-0000-0000-00001B060000}"/>
    <cellStyle name="20% - Énfasis2 24 7" xfId="1427" xr:uid="{00000000-0005-0000-0000-00001C060000}"/>
    <cellStyle name="20% - Énfasis2 24_DesglosedeCobros" xfId="1428" xr:uid="{00000000-0005-0000-0000-00001D060000}"/>
    <cellStyle name="20% - Énfasis2 25" xfId="1429" xr:uid="{00000000-0005-0000-0000-00001E060000}"/>
    <cellStyle name="20% - Énfasis2 25 2" xfId="1430" xr:uid="{00000000-0005-0000-0000-00001F060000}"/>
    <cellStyle name="20% - Énfasis2 25 3" xfId="1431" xr:uid="{00000000-0005-0000-0000-000020060000}"/>
    <cellStyle name="20% - Énfasis2 25 4" xfId="1432" xr:uid="{00000000-0005-0000-0000-000021060000}"/>
    <cellStyle name="20% - Énfasis2 25 5" xfId="1433" xr:uid="{00000000-0005-0000-0000-000022060000}"/>
    <cellStyle name="20% - Énfasis2 25 6" xfId="1434" xr:uid="{00000000-0005-0000-0000-000023060000}"/>
    <cellStyle name="20% - Énfasis2 25 7" xfId="1435" xr:uid="{00000000-0005-0000-0000-000024060000}"/>
    <cellStyle name="20% - Énfasis2 25_DesglosedeCobros" xfId="1436" xr:uid="{00000000-0005-0000-0000-000025060000}"/>
    <cellStyle name="20% - Énfasis2 26" xfId="1437" xr:uid="{00000000-0005-0000-0000-000026060000}"/>
    <cellStyle name="20% - Énfasis2 26 2" xfId="1438" xr:uid="{00000000-0005-0000-0000-000027060000}"/>
    <cellStyle name="20% - Énfasis2 26 3" xfId="1439" xr:uid="{00000000-0005-0000-0000-000028060000}"/>
    <cellStyle name="20% - Énfasis2 26 4" xfId="1440" xr:uid="{00000000-0005-0000-0000-000029060000}"/>
    <cellStyle name="20% - Énfasis2 26 5" xfId="1441" xr:uid="{00000000-0005-0000-0000-00002A060000}"/>
    <cellStyle name="20% - Énfasis2 26 6" xfId="1442" xr:uid="{00000000-0005-0000-0000-00002B060000}"/>
    <cellStyle name="20% - Énfasis2 26 7" xfId="1443" xr:uid="{00000000-0005-0000-0000-00002C060000}"/>
    <cellStyle name="20% - Énfasis2 26_DesglosedeCobros" xfId="1444" xr:uid="{00000000-0005-0000-0000-00002D060000}"/>
    <cellStyle name="20% - Énfasis2 27" xfId="1445" xr:uid="{00000000-0005-0000-0000-00002E060000}"/>
    <cellStyle name="20% - Énfasis2 27 2" xfId="1446" xr:uid="{00000000-0005-0000-0000-00002F060000}"/>
    <cellStyle name="20% - Énfasis2 27 3" xfId="1447" xr:uid="{00000000-0005-0000-0000-000030060000}"/>
    <cellStyle name="20% - Énfasis2 27 4" xfId="1448" xr:uid="{00000000-0005-0000-0000-000031060000}"/>
    <cellStyle name="20% - Énfasis2 27 5" xfId="1449" xr:uid="{00000000-0005-0000-0000-000032060000}"/>
    <cellStyle name="20% - Énfasis2 27 6" xfId="1450" xr:uid="{00000000-0005-0000-0000-000033060000}"/>
    <cellStyle name="20% - Énfasis2 27 7" xfId="1451" xr:uid="{00000000-0005-0000-0000-000034060000}"/>
    <cellStyle name="20% - Énfasis2 27_DesglosedeCobros" xfId="1452" xr:uid="{00000000-0005-0000-0000-000035060000}"/>
    <cellStyle name="20% - Énfasis2 28" xfId="1453" xr:uid="{00000000-0005-0000-0000-000036060000}"/>
    <cellStyle name="20% - Énfasis2 28 2" xfId="1454" xr:uid="{00000000-0005-0000-0000-000037060000}"/>
    <cellStyle name="20% - Énfasis2 28 3" xfId="1455" xr:uid="{00000000-0005-0000-0000-000038060000}"/>
    <cellStyle name="20% - Énfasis2 28 4" xfId="1456" xr:uid="{00000000-0005-0000-0000-000039060000}"/>
    <cellStyle name="20% - Énfasis2 28 5" xfId="1457" xr:uid="{00000000-0005-0000-0000-00003A060000}"/>
    <cellStyle name="20% - Énfasis2 28 6" xfId="1458" xr:uid="{00000000-0005-0000-0000-00003B060000}"/>
    <cellStyle name="20% - Énfasis2 28 7" xfId="1459" xr:uid="{00000000-0005-0000-0000-00003C060000}"/>
    <cellStyle name="20% - Énfasis2 28_DesglosedeCobros" xfId="1460" xr:uid="{00000000-0005-0000-0000-00003D060000}"/>
    <cellStyle name="20% - Énfasis2 29" xfId="1461" xr:uid="{00000000-0005-0000-0000-00003E060000}"/>
    <cellStyle name="20% - Énfasis2 29 2" xfId="1462" xr:uid="{00000000-0005-0000-0000-00003F060000}"/>
    <cellStyle name="20% - Énfasis2 29 3" xfId="1463" xr:uid="{00000000-0005-0000-0000-000040060000}"/>
    <cellStyle name="20% - Énfasis2 29 4" xfId="1464" xr:uid="{00000000-0005-0000-0000-000041060000}"/>
    <cellStyle name="20% - Énfasis2 29 5" xfId="1465" xr:uid="{00000000-0005-0000-0000-000042060000}"/>
    <cellStyle name="20% - Énfasis2 29 6" xfId="1466" xr:uid="{00000000-0005-0000-0000-000043060000}"/>
    <cellStyle name="20% - Énfasis2 29 7" xfId="1467" xr:uid="{00000000-0005-0000-0000-000044060000}"/>
    <cellStyle name="20% - Énfasis2 29_DesglosedeCobros" xfId="1468" xr:uid="{00000000-0005-0000-0000-000045060000}"/>
    <cellStyle name="20% - Énfasis2 3" xfId="6" xr:uid="{00000000-0005-0000-0000-000046060000}"/>
    <cellStyle name="20% - Énfasis2 3 10" xfId="1470" xr:uid="{00000000-0005-0000-0000-000047060000}"/>
    <cellStyle name="20% - Énfasis2 3 11" xfId="1471" xr:uid="{00000000-0005-0000-0000-000048060000}"/>
    <cellStyle name="20% - Énfasis2 3 11 2" xfId="5612" xr:uid="{00000000-0005-0000-0000-000049060000}"/>
    <cellStyle name="20% - Énfasis2 3 11 2 2" xfId="7966" xr:uid="{00000000-0005-0000-0000-00004A060000}"/>
    <cellStyle name="20% - Énfasis2 3 11 2 3" xfId="10008" xr:uid="{00000000-0005-0000-0000-00004B060000}"/>
    <cellStyle name="20% - Énfasis2 3 11 2 4" xfId="6803" xr:uid="{00000000-0005-0000-0000-00004C060000}"/>
    <cellStyle name="20% - Énfasis2 3 11 2 5" xfId="12791" xr:uid="{00000000-0005-0000-0000-00004D060000}"/>
    <cellStyle name="20% - Énfasis2 3 11 2 6" xfId="14136" xr:uid="{00000000-0005-0000-0000-00004E060000}"/>
    <cellStyle name="20% - Énfasis2 3 11 3" xfId="8329" xr:uid="{00000000-0005-0000-0000-00004F060000}"/>
    <cellStyle name="20% - Énfasis2 3 11 3 2" xfId="8904" xr:uid="{00000000-0005-0000-0000-000050060000}"/>
    <cellStyle name="20% - Énfasis2 3 11 3 2 2" xfId="11148" xr:uid="{00000000-0005-0000-0000-000051060000}"/>
    <cellStyle name="20% - Énfasis2 3 11 3 2 3" xfId="13370" xr:uid="{00000000-0005-0000-0000-000052060000}"/>
    <cellStyle name="20% - Énfasis2 3 11 3 3" xfId="4611" xr:uid="{00000000-0005-0000-0000-000053060000}"/>
    <cellStyle name="20% - Énfasis2 3 11 3 4" xfId="12985" xr:uid="{00000000-0005-0000-0000-000054060000}"/>
    <cellStyle name="20% - Énfasis2 3 11 3 5" xfId="14137" xr:uid="{00000000-0005-0000-0000-000055060000}"/>
    <cellStyle name="20% - Énfasis2 3 11 3_Hoja1" xfId="11147" xr:uid="{00000000-0005-0000-0000-000056060000}"/>
    <cellStyle name="20% - Énfasis2 3 11 4" xfId="6494" xr:uid="{00000000-0005-0000-0000-000057060000}"/>
    <cellStyle name="20% - Énfasis2 3 11 4 2" xfId="13982" xr:uid="{00000000-0005-0000-0000-000058060000}"/>
    <cellStyle name="20% - Énfasis2 3 11 5" xfId="10137" xr:uid="{00000000-0005-0000-0000-000059060000}"/>
    <cellStyle name="20% - Énfasis2 3 11 6" xfId="6117" xr:uid="{00000000-0005-0000-0000-00005A060000}"/>
    <cellStyle name="20% - Énfasis2 3 11 7" xfId="14135" xr:uid="{00000000-0005-0000-0000-00005B060000}"/>
    <cellStyle name="20% - Énfasis2 3 11_Hoja1" xfId="11146" xr:uid="{00000000-0005-0000-0000-00005C060000}"/>
    <cellStyle name="20% - Énfasis2 3 12" xfId="1472" xr:uid="{00000000-0005-0000-0000-00005D060000}"/>
    <cellStyle name="20% - Énfasis2 3 13" xfId="7967" xr:uid="{00000000-0005-0000-0000-00005E060000}"/>
    <cellStyle name="20% - Énfasis2 3 14" xfId="12544" xr:uid="{00000000-0005-0000-0000-00005F060000}"/>
    <cellStyle name="20% - Énfasis2 3 15" xfId="12600" xr:uid="{00000000-0005-0000-0000-000060060000}"/>
    <cellStyle name="20% - Énfasis2 3 16" xfId="12552" xr:uid="{00000000-0005-0000-0000-000061060000}"/>
    <cellStyle name="20% - Énfasis2 3 17" xfId="12640" xr:uid="{00000000-0005-0000-0000-000062060000}"/>
    <cellStyle name="20% - Énfasis2 3 18" xfId="17277" xr:uid="{00000000-0005-0000-0000-000063060000}"/>
    <cellStyle name="20% - Énfasis2 3 19" xfId="1469" xr:uid="{00000000-0005-0000-0000-000064060000}"/>
    <cellStyle name="20% - Énfasis2 3 2" xfId="1473" xr:uid="{00000000-0005-0000-0000-000065060000}"/>
    <cellStyle name="20% - Énfasis2 3 2 2" xfId="1474" xr:uid="{00000000-0005-0000-0000-000066060000}"/>
    <cellStyle name="20% - Énfasis2 3 2 3" xfId="1475" xr:uid="{00000000-0005-0000-0000-000067060000}"/>
    <cellStyle name="20% - Énfasis2 3 2 3 2" xfId="5614" xr:uid="{00000000-0005-0000-0000-000068060000}"/>
    <cellStyle name="20% - Énfasis2 3 2 3 2 2" xfId="7968" xr:uid="{00000000-0005-0000-0000-000069060000}"/>
    <cellStyle name="20% - Énfasis2 3 2 3 2 3" xfId="10010" xr:uid="{00000000-0005-0000-0000-00006A060000}"/>
    <cellStyle name="20% - Énfasis2 3 2 3 2 4" xfId="6804" xr:uid="{00000000-0005-0000-0000-00006B060000}"/>
    <cellStyle name="20% - Énfasis2 3 2 3 2 5" xfId="12792" xr:uid="{00000000-0005-0000-0000-00006C060000}"/>
    <cellStyle name="20% - Énfasis2 3 2 3 2 6" xfId="14140" xr:uid="{00000000-0005-0000-0000-00006D060000}"/>
    <cellStyle name="20% - Énfasis2 3 2 3 3" xfId="8330" xr:uid="{00000000-0005-0000-0000-00006E060000}"/>
    <cellStyle name="20% - Énfasis2 3 2 3 3 2" xfId="8960" xr:uid="{00000000-0005-0000-0000-00006F060000}"/>
    <cellStyle name="20% - Énfasis2 3 2 3 3 2 2" xfId="11151" xr:uid="{00000000-0005-0000-0000-000070060000}"/>
    <cellStyle name="20% - Énfasis2 3 2 3 3 2 3" xfId="13371" xr:uid="{00000000-0005-0000-0000-000071060000}"/>
    <cellStyle name="20% - Énfasis2 3 2 3 3 3" xfId="4672" xr:uid="{00000000-0005-0000-0000-000072060000}"/>
    <cellStyle name="20% - Énfasis2 3 2 3 3 4" xfId="13042" xr:uid="{00000000-0005-0000-0000-000073060000}"/>
    <cellStyle name="20% - Énfasis2 3 2 3 3 5" xfId="14141" xr:uid="{00000000-0005-0000-0000-000074060000}"/>
    <cellStyle name="20% - Énfasis2 3 2 3 3_Hoja1" xfId="11150" xr:uid="{00000000-0005-0000-0000-000075060000}"/>
    <cellStyle name="20% - Énfasis2 3 2 3 4" xfId="6490" xr:uid="{00000000-0005-0000-0000-000076060000}"/>
    <cellStyle name="20% - Énfasis2 3 2 3 4 2" xfId="13983" xr:uid="{00000000-0005-0000-0000-000077060000}"/>
    <cellStyle name="20% - Énfasis2 3 2 3 5" xfId="10116" xr:uid="{00000000-0005-0000-0000-000078060000}"/>
    <cellStyle name="20% - Énfasis2 3 2 3 6" xfId="6115" xr:uid="{00000000-0005-0000-0000-000079060000}"/>
    <cellStyle name="20% - Énfasis2 3 2 3 7" xfId="14139" xr:uid="{00000000-0005-0000-0000-00007A060000}"/>
    <cellStyle name="20% - Énfasis2 3 2 3_Hoja1" xfId="11149" xr:uid="{00000000-0005-0000-0000-00007B060000}"/>
    <cellStyle name="20% - Énfasis2 3 2 4" xfId="5613" xr:uid="{00000000-0005-0000-0000-00007C060000}"/>
    <cellStyle name="20% - Énfasis2 3 2 4 2" xfId="8331" xr:uid="{00000000-0005-0000-0000-00007D060000}"/>
    <cellStyle name="20% - Énfasis2 3 2 4 2 2" xfId="8831" xr:uid="{00000000-0005-0000-0000-00007E060000}"/>
    <cellStyle name="20% - Énfasis2 3 2 4 2 3" xfId="10667" xr:uid="{00000000-0005-0000-0000-00007F060000}"/>
    <cellStyle name="20% - Énfasis2 3 2 4 3" xfId="10201" xr:uid="{00000000-0005-0000-0000-000080060000}"/>
    <cellStyle name="20% - Énfasis2 3 2 4 4" xfId="7348" xr:uid="{00000000-0005-0000-0000-000081060000}"/>
    <cellStyle name="20% - Énfasis2 3 2 4 5" xfId="12901" xr:uid="{00000000-0005-0000-0000-000082060000}"/>
    <cellStyle name="20% - Énfasis2 3 2 4_Hoja1" xfId="11152" xr:uid="{00000000-0005-0000-0000-000083060000}"/>
    <cellStyle name="20% - Énfasis2 3 2 5" xfId="6492" xr:uid="{00000000-0005-0000-0000-000084060000}"/>
    <cellStyle name="20% - Énfasis2 3 2 5 2" xfId="13969" xr:uid="{00000000-0005-0000-0000-000085060000}"/>
    <cellStyle name="20% - Énfasis2 3 2 6" xfId="10132" xr:uid="{00000000-0005-0000-0000-000086060000}"/>
    <cellStyle name="20% - Énfasis2 3 2 7" xfId="6116" xr:uid="{00000000-0005-0000-0000-000087060000}"/>
    <cellStyle name="20% - Énfasis2 3 2 8" xfId="14138" xr:uid="{00000000-0005-0000-0000-000088060000}"/>
    <cellStyle name="20% - Énfasis2 3 2_VALIDACION" xfId="8196" xr:uid="{00000000-0005-0000-0000-000089060000}"/>
    <cellStyle name="20% - Énfasis2 3 3" xfId="1476" xr:uid="{00000000-0005-0000-0000-00008A060000}"/>
    <cellStyle name="20% - Énfasis2 3 3 2" xfId="1477" xr:uid="{00000000-0005-0000-0000-00008B060000}"/>
    <cellStyle name="20% - Énfasis2 3 3 3" xfId="1478" xr:uid="{00000000-0005-0000-0000-00008C060000}"/>
    <cellStyle name="20% - Énfasis2 3 3 3 2" xfId="5617" xr:uid="{00000000-0005-0000-0000-00008D060000}"/>
    <cellStyle name="20% - Énfasis2 3 3 3 2 2" xfId="7969" xr:uid="{00000000-0005-0000-0000-00008E060000}"/>
    <cellStyle name="20% - Énfasis2 3 3 3 2 3" xfId="10011" xr:uid="{00000000-0005-0000-0000-00008F060000}"/>
    <cellStyle name="20% - Énfasis2 3 3 3 2 4" xfId="6805" xr:uid="{00000000-0005-0000-0000-000090060000}"/>
    <cellStyle name="20% - Énfasis2 3 3 3 2 5" xfId="12793" xr:uid="{00000000-0005-0000-0000-000091060000}"/>
    <cellStyle name="20% - Énfasis2 3 3 3 2 6" xfId="14144" xr:uid="{00000000-0005-0000-0000-000092060000}"/>
    <cellStyle name="20% - Énfasis2 3 3 3 3" xfId="8332" xr:uid="{00000000-0005-0000-0000-000093060000}"/>
    <cellStyle name="20% - Énfasis2 3 3 3 3 2" xfId="8901" xr:uid="{00000000-0005-0000-0000-000094060000}"/>
    <cellStyle name="20% - Énfasis2 3 3 3 3 2 2" xfId="11155" xr:uid="{00000000-0005-0000-0000-000095060000}"/>
    <cellStyle name="20% - Énfasis2 3 3 3 3 2 3" xfId="13372" xr:uid="{00000000-0005-0000-0000-000096060000}"/>
    <cellStyle name="20% - Énfasis2 3 3 3 3 3" xfId="4608" xr:uid="{00000000-0005-0000-0000-000097060000}"/>
    <cellStyle name="20% - Énfasis2 3 3 3 3 4" xfId="12982" xr:uid="{00000000-0005-0000-0000-000098060000}"/>
    <cellStyle name="20% - Énfasis2 3 3 3 3 5" xfId="14145" xr:uid="{00000000-0005-0000-0000-000099060000}"/>
    <cellStyle name="20% - Énfasis2 3 3 3 3_Hoja1" xfId="11154" xr:uid="{00000000-0005-0000-0000-00009A060000}"/>
    <cellStyle name="20% - Énfasis2 3 3 3 4" xfId="6487" xr:uid="{00000000-0005-0000-0000-00009B060000}"/>
    <cellStyle name="20% - Énfasis2 3 3 3 4 2" xfId="13984" xr:uid="{00000000-0005-0000-0000-00009C060000}"/>
    <cellStyle name="20% - Énfasis2 3 3 3 5" xfId="10085" xr:uid="{00000000-0005-0000-0000-00009D060000}"/>
    <cellStyle name="20% - Énfasis2 3 3 3 6" xfId="6113" xr:uid="{00000000-0005-0000-0000-00009E060000}"/>
    <cellStyle name="20% - Énfasis2 3 3 3 7" xfId="14143" xr:uid="{00000000-0005-0000-0000-00009F060000}"/>
    <cellStyle name="20% - Énfasis2 3 3 3_Hoja1" xfId="11153" xr:uid="{00000000-0005-0000-0000-0000A0060000}"/>
    <cellStyle name="20% - Énfasis2 3 3 4" xfId="5615" xr:uid="{00000000-0005-0000-0000-0000A1060000}"/>
    <cellStyle name="20% - Énfasis2 3 3 4 2" xfId="8333" xr:uid="{00000000-0005-0000-0000-0000A2060000}"/>
    <cellStyle name="20% - Énfasis2 3 3 4 2 2" xfId="8825" xr:uid="{00000000-0005-0000-0000-0000A3060000}"/>
    <cellStyle name="20% - Énfasis2 3 3 4 2 3" xfId="10661" xr:uid="{00000000-0005-0000-0000-0000A4060000}"/>
    <cellStyle name="20% - Énfasis2 3 3 4 3" xfId="10204" xr:uid="{00000000-0005-0000-0000-0000A5060000}"/>
    <cellStyle name="20% - Énfasis2 3 3 4 4" xfId="7342" xr:uid="{00000000-0005-0000-0000-0000A6060000}"/>
    <cellStyle name="20% - Énfasis2 3 3 4 5" xfId="12895" xr:uid="{00000000-0005-0000-0000-0000A7060000}"/>
    <cellStyle name="20% - Énfasis2 3 3 4_Hoja1" xfId="11156" xr:uid="{00000000-0005-0000-0000-0000A8060000}"/>
    <cellStyle name="20% - Énfasis2 3 3 5" xfId="6489" xr:uid="{00000000-0005-0000-0000-0000A9060000}"/>
    <cellStyle name="20% - Énfasis2 3 3 5 2" xfId="13953" xr:uid="{00000000-0005-0000-0000-0000AA060000}"/>
    <cellStyle name="20% - Énfasis2 3 3 6" xfId="10086" xr:uid="{00000000-0005-0000-0000-0000AB060000}"/>
    <cellStyle name="20% - Énfasis2 3 3 7" xfId="6114" xr:uid="{00000000-0005-0000-0000-0000AC060000}"/>
    <cellStyle name="20% - Énfasis2 3 3 8" xfId="14142" xr:uid="{00000000-0005-0000-0000-0000AD060000}"/>
    <cellStyle name="20% - Énfasis2 3 3_VALIDACION" xfId="8197" xr:uid="{00000000-0005-0000-0000-0000AE060000}"/>
    <cellStyle name="20% - Énfasis2 3 4" xfId="1479" xr:uid="{00000000-0005-0000-0000-0000AF060000}"/>
    <cellStyle name="20% - Énfasis2 3 5" xfId="1480" xr:uid="{00000000-0005-0000-0000-0000B0060000}"/>
    <cellStyle name="20% - Énfasis2 3 6" xfId="1481" xr:uid="{00000000-0005-0000-0000-0000B1060000}"/>
    <cellStyle name="20% - Énfasis2 3 7" xfId="1482" xr:uid="{00000000-0005-0000-0000-0000B2060000}"/>
    <cellStyle name="20% - Énfasis2 3 8" xfId="1483" xr:uid="{00000000-0005-0000-0000-0000B3060000}"/>
    <cellStyle name="20% - Énfasis2 3 9" xfId="1484" xr:uid="{00000000-0005-0000-0000-0000B4060000}"/>
    <cellStyle name="20% - Énfasis2 3_DesglosedeCobros" xfId="1485" xr:uid="{00000000-0005-0000-0000-0000B5060000}"/>
    <cellStyle name="20% - Énfasis2 30" xfId="1486" xr:uid="{00000000-0005-0000-0000-0000B6060000}"/>
    <cellStyle name="20% - Énfasis2 30 2" xfId="1487" xr:uid="{00000000-0005-0000-0000-0000B7060000}"/>
    <cellStyle name="20% - Énfasis2 30 3" xfId="1488" xr:uid="{00000000-0005-0000-0000-0000B8060000}"/>
    <cellStyle name="20% - Énfasis2 30 4" xfId="1489" xr:uid="{00000000-0005-0000-0000-0000B9060000}"/>
    <cellStyle name="20% - Énfasis2 30 5" xfId="1490" xr:uid="{00000000-0005-0000-0000-0000BA060000}"/>
    <cellStyle name="20% - Énfasis2 30 6" xfId="1491" xr:uid="{00000000-0005-0000-0000-0000BB060000}"/>
    <cellStyle name="20% - Énfasis2 30 7" xfId="1492" xr:uid="{00000000-0005-0000-0000-0000BC060000}"/>
    <cellStyle name="20% - Énfasis2 30_DesglosedeCobros" xfId="1493" xr:uid="{00000000-0005-0000-0000-0000BD060000}"/>
    <cellStyle name="20% - Énfasis2 31" xfId="1494" xr:uid="{00000000-0005-0000-0000-0000BE060000}"/>
    <cellStyle name="20% - Énfasis2 31 2" xfId="1495" xr:uid="{00000000-0005-0000-0000-0000BF060000}"/>
    <cellStyle name="20% - Énfasis2 31 3" xfId="1496" xr:uid="{00000000-0005-0000-0000-0000C0060000}"/>
    <cellStyle name="20% - Énfasis2 31 4" xfId="1497" xr:uid="{00000000-0005-0000-0000-0000C1060000}"/>
    <cellStyle name="20% - Énfasis2 31 5" xfId="1498" xr:uid="{00000000-0005-0000-0000-0000C2060000}"/>
    <cellStyle name="20% - Énfasis2 31 6" xfId="1499" xr:uid="{00000000-0005-0000-0000-0000C3060000}"/>
    <cellStyle name="20% - Énfasis2 31 7" xfId="1500" xr:uid="{00000000-0005-0000-0000-0000C4060000}"/>
    <cellStyle name="20% - Énfasis2 31_DesglosedeCobros" xfId="1501" xr:uid="{00000000-0005-0000-0000-0000C5060000}"/>
    <cellStyle name="20% - Énfasis2 32" xfId="1502" xr:uid="{00000000-0005-0000-0000-0000C6060000}"/>
    <cellStyle name="20% - Énfasis2 32 2" xfId="1503" xr:uid="{00000000-0005-0000-0000-0000C7060000}"/>
    <cellStyle name="20% - Énfasis2 32 3" xfId="1504" xr:uid="{00000000-0005-0000-0000-0000C8060000}"/>
    <cellStyle name="20% - Énfasis2 32 4" xfId="1505" xr:uid="{00000000-0005-0000-0000-0000C9060000}"/>
    <cellStyle name="20% - Énfasis2 32 5" xfId="1506" xr:uid="{00000000-0005-0000-0000-0000CA060000}"/>
    <cellStyle name="20% - Énfasis2 32 6" xfId="1507" xr:uid="{00000000-0005-0000-0000-0000CB060000}"/>
    <cellStyle name="20% - Énfasis2 32 7" xfId="1508" xr:uid="{00000000-0005-0000-0000-0000CC060000}"/>
    <cellStyle name="20% - Énfasis2 32_DesglosedeCobros" xfId="1509" xr:uid="{00000000-0005-0000-0000-0000CD060000}"/>
    <cellStyle name="20% - Énfasis2 33" xfId="1510" xr:uid="{00000000-0005-0000-0000-0000CE060000}"/>
    <cellStyle name="20% - Énfasis2 33 2" xfId="1511" xr:uid="{00000000-0005-0000-0000-0000CF060000}"/>
    <cellStyle name="20% - Énfasis2 33 3" xfId="1512" xr:uid="{00000000-0005-0000-0000-0000D0060000}"/>
    <cellStyle name="20% - Énfasis2 33 4" xfId="1513" xr:uid="{00000000-0005-0000-0000-0000D1060000}"/>
    <cellStyle name="20% - Énfasis2 33 5" xfId="1514" xr:uid="{00000000-0005-0000-0000-0000D2060000}"/>
    <cellStyle name="20% - Énfasis2 33 6" xfId="1515" xr:uid="{00000000-0005-0000-0000-0000D3060000}"/>
    <cellStyle name="20% - Énfasis2 33 7" xfId="1516" xr:uid="{00000000-0005-0000-0000-0000D4060000}"/>
    <cellStyle name="20% - Énfasis2 33_DesglosedeCobros" xfId="1517" xr:uid="{00000000-0005-0000-0000-0000D5060000}"/>
    <cellStyle name="20% - Énfasis2 34" xfId="1518" xr:uid="{00000000-0005-0000-0000-0000D6060000}"/>
    <cellStyle name="20% - Énfasis2 34 2" xfId="1519" xr:uid="{00000000-0005-0000-0000-0000D7060000}"/>
    <cellStyle name="20% - Énfasis2 34 3" xfId="1520" xr:uid="{00000000-0005-0000-0000-0000D8060000}"/>
    <cellStyle name="20% - Énfasis2 34 4" xfId="1521" xr:uid="{00000000-0005-0000-0000-0000D9060000}"/>
    <cellStyle name="20% - Énfasis2 34 5" xfId="1522" xr:uid="{00000000-0005-0000-0000-0000DA060000}"/>
    <cellStyle name="20% - Énfasis2 34 6" xfId="1523" xr:uid="{00000000-0005-0000-0000-0000DB060000}"/>
    <cellStyle name="20% - Énfasis2 34 7" xfId="1524" xr:uid="{00000000-0005-0000-0000-0000DC060000}"/>
    <cellStyle name="20% - Énfasis2 34_DesglosedeCobros" xfId="1525" xr:uid="{00000000-0005-0000-0000-0000DD060000}"/>
    <cellStyle name="20% - Énfasis2 35" xfId="1526" xr:uid="{00000000-0005-0000-0000-0000DE060000}"/>
    <cellStyle name="20% - Énfasis2 35 2" xfId="1527" xr:uid="{00000000-0005-0000-0000-0000DF060000}"/>
    <cellStyle name="20% - Énfasis2 35 3" xfId="1528" xr:uid="{00000000-0005-0000-0000-0000E0060000}"/>
    <cellStyle name="20% - Énfasis2 35 4" xfId="1529" xr:uid="{00000000-0005-0000-0000-0000E1060000}"/>
    <cellStyle name="20% - Énfasis2 35 5" xfId="1530" xr:uid="{00000000-0005-0000-0000-0000E2060000}"/>
    <cellStyle name="20% - Énfasis2 35 6" xfId="1531" xr:uid="{00000000-0005-0000-0000-0000E3060000}"/>
    <cellStyle name="20% - Énfasis2 35 7" xfId="1532" xr:uid="{00000000-0005-0000-0000-0000E4060000}"/>
    <cellStyle name="20% - Énfasis2 35_DesglosedeCobros" xfId="1533" xr:uid="{00000000-0005-0000-0000-0000E5060000}"/>
    <cellStyle name="20% - Énfasis2 36" xfId="1534" xr:uid="{00000000-0005-0000-0000-0000E6060000}"/>
    <cellStyle name="20% - Énfasis2 36 2" xfId="1535" xr:uid="{00000000-0005-0000-0000-0000E7060000}"/>
    <cellStyle name="20% - Énfasis2 36 3" xfId="1536" xr:uid="{00000000-0005-0000-0000-0000E8060000}"/>
    <cellStyle name="20% - Énfasis2 36 4" xfId="1537" xr:uid="{00000000-0005-0000-0000-0000E9060000}"/>
    <cellStyle name="20% - Énfasis2 36 5" xfId="1538" xr:uid="{00000000-0005-0000-0000-0000EA060000}"/>
    <cellStyle name="20% - Énfasis2 36 6" xfId="1539" xr:uid="{00000000-0005-0000-0000-0000EB060000}"/>
    <cellStyle name="20% - Énfasis2 36 7" xfId="1540" xr:uid="{00000000-0005-0000-0000-0000EC060000}"/>
    <cellStyle name="20% - Énfasis2 36_DesglosedeCobros" xfId="1541" xr:uid="{00000000-0005-0000-0000-0000ED060000}"/>
    <cellStyle name="20% - Énfasis2 37" xfId="1542" xr:uid="{00000000-0005-0000-0000-0000EE060000}"/>
    <cellStyle name="20% - Énfasis2 37 2" xfId="1543" xr:uid="{00000000-0005-0000-0000-0000EF060000}"/>
    <cellStyle name="20% - Énfasis2 37 3" xfId="1544" xr:uid="{00000000-0005-0000-0000-0000F0060000}"/>
    <cellStyle name="20% - Énfasis2 37 4" xfId="1545" xr:uid="{00000000-0005-0000-0000-0000F1060000}"/>
    <cellStyle name="20% - Énfasis2 37 5" xfId="1546" xr:uid="{00000000-0005-0000-0000-0000F2060000}"/>
    <cellStyle name="20% - Énfasis2 37 6" xfId="1547" xr:uid="{00000000-0005-0000-0000-0000F3060000}"/>
    <cellStyle name="20% - Énfasis2 37 7" xfId="1548" xr:uid="{00000000-0005-0000-0000-0000F4060000}"/>
    <cellStyle name="20% - Énfasis2 38" xfId="1549" xr:uid="{00000000-0005-0000-0000-0000F5060000}"/>
    <cellStyle name="20% - Énfasis2 38 2" xfId="1550" xr:uid="{00000000-0005-0000-0000-0000F6060000}"/>
    <cellStyle name="20% - Énfasis2 38 3" xfId="1551" xr:uid="{00000000-0005-0000-0000-0000F7060000}"/>
    <cellStyle name="20% - Énfasis2 38 4" xfId="1552" xr:uid="{00000000-0005-0000-0000-0000F8060000}"/>
    <cellStyle name="20% - Énfasis2 38 5" xfId="1553" xr:uid="{00000000-0005-0000-0000-0000F9060000}"/>
    <cellStyle name="20% - Énfasis2 38 6" xfId="1554" xr:uid="{00000000-0005-0000-0000-0000FA060000}"/>
    <cellStyle name="20% - Énfasis2 38 7" xfId="1555" xr:uid="{00000000-0005-0000-0000-0000FB060000}"/>
    <cellStyle name="20% - Énfasis2 39" xfId="1556" xr:uid="{00000000-0005-0000-0000-0000FC060000}"/>
    <cellStyle name="20% - Énfasis2 39 2" xfId="1557" xr:uid="{00000000-0005-0000-0000-0000FD060000}"/>
    <cellStyle name="20% - Énfasis2 39 3" xfId="1558" xr:uid="{00000000-0005-0000-0000-0000FE060000}"/>
    <cellStyle name="20% - Énfasis2 39 4" xfId="1559" xr:uid="{00000000-0005-0000-0000-0000FF060000}"/>
    <cellStyle name="20% - Énfasis2 39 5" xfId="1560" xr:uid="{00000000-0005-0000-0000-000000070000}"/>
    <cellStyle name="20% - Énfasis2 39 6" xfId="1561" xr:uid="{00000000-0005-0000-0000-000001070000}"/>
    <cellStyle name="20% - Énfasis2 39 7" xfId="1562" xr:uid="{00000000-0005-0000-0000-000002070000}"/>
    <cellStyle name="20% - Énfasis2 4" xfId="7" xr:uid="{00000000-0005-0000-0000-000003070000}"/>
    <cellStyle name="20% - Énfasis2 4 10" xfId="7970" xr:uid="{00000000-0005-0000-0000-000004070000}"/>
    <cellStyle name="20% - Énfasis2 4 11" xfId="17278" xr:uid="{00000000-0005-0000-0000-000005070000}"/>
    <cellStyle name="20% - Énfasis2 4 12" xfId="1563" xr:uid="{00000000-0005-0000-0000-000006070000}"/>
    <cellStyle name="20% - Énfasis2 4 2" xfId="1564" xr:uid="{00000000-0005-0000-0000-000007070000}"/>
    <cellStyle name="20% - Énfasis2 4 3" xfId="1565" xr:uid="{00000000-0005-0000-0000-000008070000}"/>
    <cellStyle name="20% - Énfasis2 4 4" xfId="1566" xr:uid="{00000000-0005-0000-0000-000009070000}"/>
    <cellStyle name="20% - Énfasis2 4 5" xfId="1567" xr:uid="{00000000-0005-0000-0000-00000A070000}"/>
    <cellStyle name="20% - Énfasis2 4 6" xfId="1568" xr:uid="{00000000-0005-0000-0000-00000B070000}"/>
    <cellStyle name="20% - Énfasis2 4 7" xfId="1569" xr:uid="{00000000-0005-0000-0000-00000C070000}"/>
    <cellStyle name="20% - Énfasis2 4 8" xfId="1570" xr:uid="{00000000-0005-0000-0000-00000D070000}"/>
    <cellStyle name="20% - Énfasis2 4 8 2" xfId="7971" xr:uid="{00000000-0005-0000-0000-00000E070000}"/>
    <cellStyle name="20% - Énfasis2 4 8 2 2" xfId="8725" xr:uid="{00000000-0005-0000-0000-00000F070000}"/>
    <cellStyle name="20% - Énfasis2 4 8 2 2 2" xfId="8834" xr:uid="{00000000-0005-0000-0000-000010070000}"/>
    <cellStyle name="20% - Énfasis2 4 8 2 2 2 2" xfId="11159" xr:uid="{00000000-0005-0000-0000-000011070000}"/>
    <cellStyle name="20% - Énfasis2 4 8 2 2 2 3" xfId="13373" xr:uid="{00000000-0005-0000-0000-000012070000}"/>
    <cellStyle name="20% - Énfasis2 4 8 2 2 3" xfId="7351" xr:uid="{00000000-0005-0000-0000-000013070000}"/>
    <cellStyle name="20% - Énfasis2 4 8 2 2 4" xfId="12904" xr:uid="{00000000-0005-0000-0000-000014070000}"/>
    <cellStyle name="20% - Énfasis2 4 8 2 2_Hoja1" xfId="11158" xr:uid="{00000000-0005-0000-0000-000015070000}"/>
    <cellStyle name="20% - Énfasis2 4 8_Hoja1" xfId="11157" xr:uid="{00000000-0005-0000-0000-000016070000}"/>
    <cellStyle name="20% - Énfasis2 4 9" xfId="1571" xr:uid="{00000000-0005-0000-0000-000017070000}"/>
    <cellStyle name="20% - Énfasis2 4 9 2" xfId="5623" xr:uid="{00000000-0005-0000-0000-000018070000}"/>
    <cellStyle name="20% - Énfasis2 4 9 2 2" xfId="7972" xr:uid="{00000000-0005-0000-0000-000019070000}"/>
    <cellStyle name="20% - Énfasis2 4 9 2 3" xfId="10014" xr:uid="{00000000-0005-0000-0000-00001A070000}"/>
    <cellStyle name="20% - Énfasis2 4 9 2 4" xfId="6807" xr:uid="{00000000-0005-0000-0000-00001B070000}"/>
    <cellStyle name="20% - Énfasis2 4 9 2 5" xfId="12794" xr:uid="{00000000-0005-0000-0000-00001C070000}"/>
    <cellStyle name="20% - Énfasis2 4 9 2 6" xfId="14147" xr:uid="{00000000-0005-0000-0000-00001D070000}"/>
    <cellStyle name="20% - Énfasis2 4 9 3" xfId="8334" xr:uid="{00000000-0005-0000-0000-00001E070000}"/>
    <cellStyle name="20% - Énfasis2 4 9 3 2" xfId="8961" xr:uid="{00000000-0005-0000-0000-00001F070000}"/>
    <cellStyle name="20% - Énfasis2 4 9 3 2 2" xfId="11162" xr:uid="{00000000-0005-0000-0000-000020070000}"/>
    <cellStyle name="20% - Énfasis2 4 9 3 2 3" xfId="13374" xr:uid="{00000000-0005-0000-0000-000021070000}"/>
    <cellStyle name="20% - Énfasis2 4 9 3 3" xfId="4673" xr:uid="{00000000-0005-0000-0000-000022070000}"/>
    <cellStyle name="20% - Énfasis2 4 9 3 4" xfId="13043" xr:uid="{00000000-0005-0000-0000-000023070000}"/>
    <cellStyle name="20% - Énfasis2 4 9 3 5" xfId="14148" xr:uid="{00000000-0005-0000-0000-000024070000}"/>
    <cellStyle name="20% - Énfasis2 4 9 3_Hoja1" xfId="11161" xr:uid="{00000000-0005-0000-0000-000025070000}"/>
    <cellStyle name="20% - Énfasis2 4 9 4" xfId="6415" xr:uid="{00000000-0005-0000-0000-000026070000}"/>
    <cellStyle name="20% - Énfasis2 4 9 4 2" xfId="13985" xr:uid="{00000000-0005-0000-0000-000027070000}"/>
    <cellStyle name="20% - Énfasis2 4 9 5" xfId="10630" xr:uid="{00000000-0005-0000-0000-000028070000}"/>
    <cellStyle name="20% - Énfasis2 4 9 6" xfId="6111" xr:uid="{00000000-0005-0000-0000-000029070000}"/>
    <cellStyle name="20% - Énfasis2 4 9 7" xfId="14146" xr:uid="{00000000-0005-0000-0000-00002A070000}"/>
    <cellStyle name="20% - Énfasis2 4 9_Hoja1" xfId="11160" xr:uid="{00000000-0005-0000-0000-00002B070000}"/>
    <cellStyle name="20% - Énfasis2 4_DesglosedeCobros" xfId="1572" xr:uid="{00000000-0005-0000-0000-00002C070000}"/>
    <cellStyle name="20% - Énfasis2 40" xfId="1573" xr:uid="{00000000-0005-0000-0000-00002D070000}"/>
    <cellStyle name="20% - Énfasis2 40 2" xfId="1574" xr:uid="{00000000-0005-0000-0000-00002E070000}"/>
    <cellStyle name="20% - Énfasis2 40 3" xfId="1575" xr:uid="{00000000-0005-0000-0000-00002F070000}"/>
    <cellStyle name="20% - Énfasis2 40 4" xfId="1576" xr:uid="{00000000-0005-0000-0000-000030070000}"/>
    <cellStyle name="20% - Énfasis2 40 5" xfId="1577" xr:uid="{00000000-0005-0000-0000-000031070000}"/>
    <cellStyle name="20% - Énfasis2 40 6" xfId="1578" xr:uid="{00000000-0005-0000-0000-000032070000}"/>
    <cellStyle name="20% - Énfasis2 40 7" xfId="1579" xr:uid="{00000000-0005-0000-0000-000033070000}"/>
    <cellStyle name="20% - Énfasis2 41" xfId="1580" xr:uid="{00000000-0005-0000-0000-000034070000}"/>
    <cellStyle name="20% - Énfasis2 41 2" xfId="1581" xr:uid="{00000000-0005-0000-0000-000035070000}"/>
    <cellStyle name="20% - Énfasis2 41 3" xfId="1582" xr:uid="{00000000-0005-0000-0000-000036070000}"/>
    <cellStyle name="20% - Énfasis2 41 4" xfId="1583" xr:uid="{00000000-0005-0000-0000-000037070000}"/>
    <cellStyle name="20% - Énfasis2 41 5" xfId="1584" xr:uid="{00000000-0005-0000-0000-000038070000}"/>
    <cellStyle name="20% - Énfasis2 41 6" xfId="1585" xr:uid="{00000000-0005-0000-0000-000039070000}"/>
    <cellStyle name="20% - Énfasis2 41 7" xfId="1586" xr:uid="{00000000-0005-0000-0000-00003A070000}"/>
    <cellStyle name="20% - Énfasis2 42" xfId="1587" xr:uid="{00000000-0005-0000-0000-00003B070000}"/>
    <cellStyle name="20% - Énfasis2 42 2" xfId="1588" xr:uid="{00000000-0005-0000-0000-00003C070000}"/>
    <cellStyle name="20% - Énfasis2 42 3" xfId="1589" xr:uid="{00000000-0005-0000-0000-00003D070000}"/>
    <cellStyle name="20% - Énfasis2 42 4" xfId="1590" xr:uid="{00000000-0005-0000-0000-00003E070000}"/>
    <cellStyle name="20% - Énfasis2 42 5" xfId="1591" xr:uid="{00000000-0005-0000-0000-00003F070000}"/>
    <cellStyle name="20% - Énfasis2 42 6" xfId="1592" xr:uid="{00000000-0005-0000-0000-000040070000}"/>
    <cellStyle name="20% - Énfasis2 42 7" xfId="1593" xr:uid="{00000000-0005-0000-0000-000041070000}"/>
    <cellStyle name="20% - Énfasis2 43" xfId="1594" xr:uid="{00000000-0005-0000-0000-000042070000}"/>
    <cellStyle name="20% - Énfasis2 43 2" xfId="1595" xr:uid="{00000000-0005-0000-0000-000043070000}"/>
    <cellStyle name="20% - Énfasis2 43 3" xfId="1596" xr:uid="{00000000-0005-0000-0000-000044070000}"/>
    <cellStyle name="20% - Énfasis2 43 4" xfId="1597" xr:uid="{00000000-0005-0000-0000-000045070000}"/>
    <cellStyle name="20% - Énfasis2 43 5" xfId="1598" xr:uid="{00000000-0005-0000-0000-000046070000}"/>
    <cellStyle name="20% - Énfasis2 43 6" xfId="1599" xr:uid="{00000000-0005-0000-0000-000047070000}"/>
    <cellStyle name="20% - Énfasis2 43 7" xfId="1600" xr:uid="{00000000-0005-0000-0000-000048070000}"/>
    <cellStyle name="20% - Énfasis2 44" xfId="1601" xr:uid="{00000000-0005-0000-0000-000049070000}"/>
    <cellStyle name="20% - Énfasis2 44 2" xfId="1602" xr:uid="{00000000-0005-0000-0000-00004A070000}"/>
    <cellStyle name="20% - Énfasis2 44 3" xfId="1603" xr:uid="{00000000-0005-0000-0000-00004B070000}"/>
    <cellStyle name="20% - Énfasis2 44 4" xfId="1604" xr:uid="{00000000-0005-0000-0000-00004C070000}"/>
    <cellStyle name="20% - Énfasis2 44 5" xfId="1605" xr:uid="{00000000-0005-0000-0000-00004D070000}"/>
    <cellStyle name="20% - Énfasis2 44 6" xfId="1606" xr:uid="{00000000-0005-0000-0000-00004E070000}"/>
    <cellStyle name="20% - Énfasis2 44 7" xfId="1607" xr:uid="{00000000-0005-0000-0000-00004F070000}"/>
    <cellStyle name="20% - Énfasis2 45" xfId="1608" xr:uid="{00000000-0005-0000-0000-000050070000}"/>
    <cellStyle name="20% - Énfasis2 45 2" xfId="1609" xr:uid="{00000000-0005-0000-0000-000051070000}"/>
    <cellStyle name="20% - Énfasis2 45 3" xfId="1610" xr:uid="{00000000-0005-0000-0000-000052070000}"/>
    <cellStyle name="20% - Énfasis2 45 4" xfId="1611" xr:uid="{00000000-0005-0000-0000-000053070000}"/>
    <cellStyle name="20% - Énfasis2 45 5" xfId="1612" xr:uid="{00000000-0005-0000-0000-000054070000}"/>
    <cellStyle name="20% - Énfasis2 45 6" xfId="1613" xr:uid="{00000000-0005-0000-0000-000055070000}"/>
    <cellStyle name="20% - Énfasis2 45 7" xfId="1614" xr:uid="{00000000-0005-0000-0000-000056070000}"/>
    <cellStyle name="20% - Énfasis2 46" xfId="1615" xr:uid="{00000000-0005-0000-0000-000057070000}"/>
    <cellStyle name="20% - Énfasis2 46 2" xfId="1616" xr:uid="{00000000-0005-0000-0000-000058070000}"/>
    <cellStyle name="20% - Énfasis2 46 3" xfId="1617" xr:uid="{00000000-0005-0000-0000-000059070000}"/>
    <cellStyle name="20% - Énfasis2 46 4" xfId="1618" xr:uid="{00000000-0005-0000-0000-00005A070000}"/>
    <cellStyle name="20% - Énfasis2 46 5" xfId="1619" xr:uid="{00000000-0005-0000-0000-00005B070000}"/>
    <cellStyle name="20% - Énfasis2 46 6" xfId="1620" xr:uid="{00000000-0005-0000-0000-00005C070000}"/>
    <cellStyle name="20% - Énfasis2 46 7" xfId="1621" xr:uid="{00000000-0005-0000-0000-00005D070000}"/>
    <cellStyle name="20% - Énfasis2 47" xfId="1622" xr:uid="{00000000-0005-0000-0000-00005E070000}"/>
    <cellStyle name="20% - Énfasis2 47 2" xfId="1623" xr:uid="{00000000-0005-0000-0000-00005F070000}"/>
    <cellStyle name="20% - Énfasis2 47 3" xfId="1624" xr:uid="{00000000-0005-0000-0000-000060070000}"/>
    <cellStyle name="20% - Énfasis2 47 4" xfId="1625" xr:uid="{00000000-0005-0000-0000-000061070000}"/>
    <cellStyle name="20% - Énfasis2 47 5" xfId="1626" xr:uid="{00000000-0005-0000-0000-000062070000}"/>
    <cellStyle name="20% - Énfasis2 47 6" xfId="1627" xr:uid="{00000000-0005-0000-0000-000063070000}"/>
    <cellStyle name="20% - Énfasis2 47 7" xfId="1628" xr:uid="{00000000-0005-0000-0000-000064070000}"/>
    <cellStyle name="20% - Énfasis2 48" xfId="1629" xr:uid="{00000000-0005-0000-0000-000065070000}"/>
    <cellStyle name="20% - Énfasis2 48 2" xfId="1630" xr:uid="{00000000-0005-0000-0000-000066070000}"/>
    <cellStyle name="20% - Énfasis2 48 3" xfId="1631" xr:uid="{00000000-0005-0000-0000-000067070000}"/>
    <cellStyle name="20% - Énfasis2 48 4" xfId="1632" xr:uid="{00000000-0005-0000-0000-000068070000}"/>
    <cellStyle name="20% - Énfasis2 48 5" xfId="1633" xr:uid="{00000000-0005-0000-0000-000069070000}"/>
    <cellStyle name="20% - Énfasis2 48 6" xfId="1634" xr:uid="{00000000-0005-0000-0000-00006A070000}"/>
    <cellStyle name="20% - Énfasis2 48 7" xfId="1635" xr:uid="{00000000-0005-0000-0000-00006B070000}"/>
    <cellStyle name="20% - Énfasis2 49" xfId="1636" xr:uid="{00000000-0005-0000-0000-00006C070000}"/>
    <cellStyle name="20% - Énfasis2 49 2" xfId="1637" xr:uid="{00000000-0005-0000-0000-00006D070000}"/>
    <cellStyle name="20% - Énfasis2 49 3" xfId="1638" xr:uid="{00000000-0005-0000-0000-00006E070000}"/>
    <cellStyle name="20% - Énfasis2 49 4" xfId="1639" xr:uid="{00000000-0005-0000-0000-00006F070000}"/>
    <cellStyle name="20% - Énfasis2 49 5" xfId="1640" xr:uid="{00000000-0005-0000-0000-000070070000}"/>
    <cellStyle name="20% - Énfasis2 49 6" xfId="1641" xr:uid="{00000000-0005-0000-0000-000071070000}"/>
    <cellStyle name="20% - Énfasis2 49 7" xfId="1642" xr:uid="{00000000-0005-0000-0000-000072070000}"/>
    <cellStyle name="20% - Énfasis2 5" xfId="8" xr:uid="{00000000-0005-0000-0000-000073070000}"/>
    <cellStyle name="20% - Énfasis2 5 10" xfId="1643" xr:uid="{00000000-0005-0000-0000-000074070000}"/>
    <cellStyle name="20% - Énfasis2 5 2" xfId="1644" xr:uid="{00000000-0005-0000-0000-000075070000}"/>
    <cellStyle name="20% - Énfasis2 5 3" xfId="1645" xr:uid="{00000000-0005-0000-0000-000076070000}"/>
    <cellStyle name="20% - Énfasis2 5 4" xfId="1646" xr:uid="{00000000-0005-0000-0000-000077070000}"/>
    <cellStyle name="20% - Énfasis2 5 5" xfId="1647" xr:uid="{00000000-0005-0000-0000-000078070000}"/>
    <cellStyle name="20% - Énfasis2 5 6" xfId="1648" xr:uid="{00000000-0005-0000-0000-000079070000}"/>
    <cellStyle name="20% - Énfasis2 5 7" xfId="1649" xr:uid="{00000000-0005-0000-0000-00007A070000}"/>
    <cellStyle name="20% - Énfasis2 5 8" xfId="1650" xr:uid="{00000000-0005-0000-0000-00007B070000}"/>
    <cellStyle name="20% - Énfasis2 5 9" xfId="17279" xr:uid="{00000000-0005-0000-0000-00007C070000}"/>
    <cellStyle name="20% - Énfasis2 5_DesglosedeCobros" xfId="1651" xr:uid="{00000000-0005-0000-0000-00007D070000}"/>
    <cellStyle name="20% - Énfasis2 50" xfId="1652" xr:uid="{00000000-0005-0000-0000-00007E070000}"/>
    <cellStyle name="20% - Énfasis2 50 2" xfId="1653" xr:uid="{00000000-0005-0000-0000-00007F070000}"/>
    <cellStyle name="20% - Énfasis2 50 3" xfId="1654" xr:uid="{00000000-0005-0000-0000-000080070000}"/>
    <cellStyle name="20% - Énfasis2 50 4" xfId="1655" xr:uid="{00000000-0005-0000-0000-000081070000}"/>
    <cellStyle name="20% - Énfasis2 50 5" xfId="1656" xr:uid="{00000000-0005-0000-0000-000082070000}"/>
    <cellStyle name="20% - Énfasis2 50 6" xfId="1657" xr:uid="{00000000-0005-0000-0000-000083070000}"/>
    <cellStyle name="20% - Énfasis2 50 7" xfId="1658" xr:uid="{00000000-0005-0000-0000-000084070000}"/>
    <cellStyle name="20% - Énfasis2 51" xfId="1659" xr:uid="{00000000-0005-0000-0000-000085070000}"/>
    <cellStyle name="20% - Énfasis2 51 2" xfId="1660" xr:uid="{00000000-0005-0000-0000-000086070000}"/>
    <cellStyle name="20% - Énfasis2 51 3" xfId="1661" xr:uid="{00000000-0005-0000-0000-000087070000}"/>
    <cellStyle name="20% - Énfasis2 51 4" xfId="1662" xr:uid="{00000000-0005-0000-0000-000088070000}"/>
    <cellStyle name="20% - Énfasis2 51 5" xfId="1663" xr:uid="{00000000-0005-0000-0000-000089070000}"/>
    <cellStyle name="20% - Énfasis2 51 6" xfId="1664" xr:uid="{00000000-0005-0000-0000-00008A070000}"/>
    <cellStyle name="20% - Énfasis2 51 7" xfId="1665" xr:uid="{00000000-0005-0000-0000-00008B070000}"/>
    <cellStyle name="20% - Énfasis2 52" xfId="1666" xr:uid="{00000000-0005-0000-0000-00008C070000}"/>
    <cellStyle name="20% - Énfasis2 52 2" xfId="1667" xr:uid="{00000000-0005-0000-0000-00008D070000}"/>
    <cellStyle name="20% - Énfasis2 52 3" xfId="1668" xr:uid="{00000000-0005-0000-0000-00008E070000}"/>
    <cellStyle name="20% - Énfasis2 52 4" xfId="1669" xr:uid="{00000000-0005-0000-0000-00008F070000}"/>
    <cellStyle name="20% - Énfasis2 52 5" xfId="1670" xr:uid="{00000000-0005-0000-0000-000090070000}"/>
    <cellStyle name="20% - Énfasis2 52 6" xfId="1671" xr:uid="{00000000-0005-0000-0000-000091070000}"/>
    <cellStyle name="20% - Énfasis2 52 7" xfId="1672" xr:uid="{00000000-0005-0000-0000-000092070000}"/>
    <cellStyle name="20% - Énfasis2 53" xfId="1673" xr:uid="{00000000-0005-0000-0000-000093070000}"/>
    <cellStyle name="20% - Énfasis2 53 2" xfId="1674" xr:uid="{00000000-0005-0000-0000-000094070000}"/>
    <cellStyle name="20% - Énfasis2 53 3" xfId="1675" xr:uid="{00000000-0005-0000-0000-000095070000}"/>
    <cellStyle name="20% - Énfasis2 53 4" xfId="1676" xr:uid="{00000000-0005-0000-0000-000096070000}"/>
    <cellStyle name="20% - Énfasis2 53 5" xfId="1677" xr:uid="{00000000-0005-0000-0000-000097070000}"/>
    <cellStyle name="20% - Énfasis2 53 6" xfId="1678" xr:uid="{00000000-0005-0000-0000-000098070000}"/>
    <cellStyle name="20% - Énfasis2 53 7" xfId="1679" xr:uid="{00000000-0005-0000-0000-000099070000}"/>
    <cellStyle name="20% - Énfasis2 54" xfId="1680" xr:uid="{00000000-0005-0000-0000-00009A070000}"/>
    <cellStyle name="20% - Énfasis2 54 2" xfId="1681" xr:uid="{00000000-0005-0000-0000-00009B070000}"/>
    <cellStyle name="20% - Énfasis2 54 3" xfId="1682" xr:uid="{00000000-0005-0000-0000-00009C070000}"/>
    <cellStyle name="20% - Énfasis2 54 4" xfId="1683" xr:uid="{00000000-0005-0000-0000-00009D070000}"/>
    <cellStyle name="20% - Énfasis2 54 5" xfId="1684" xr:uid="{00000000-0005-0000-0000-00009E070000}"/>
    <cellStyle name="20% - Énfasis2 54 6" xfId="1685" xr:uid="{00000000-0005-0000-0000-00009F070000}"/>
    <cellStyle name="20% - Énfasis2 54 7" xfId="1686" xr:uid="{00000000-0005-0000-0000-0000A0070000}"/>
    <cellStyle name="20% - Énfasis2 55" xfId="1687" xr:uid="{00000000-0005-0000-0000-0000A1070000}"/>
    <cellStyle name="20% - Énfasis2 55 2" xfId="1688" xr:uid="{00000000-0005-0000-0000-0000A2070000}"/>
    <cellStyle name="20% - Énfasis2 55 3" xfId="1689" xr:uid="{00000000-0005-0000-0000-0000A3070000}"/>
    <cellStyle name="20% - Énfasis2 55 4" xfId="1690" xr:uid="{00000000-0005-0000-0000-0000A4070000}"/>
    <cellStyle name="20% - Énfasis2 55 5" xfId="1691" xr:uid="{00000000-0005-0000-0000-0000A5070000}"/>
    <cellStyle name="20% - Énfasis2 55 6" xfId="1692" xr:uid="{00000000-0005-0000-0000-0000A6070000}"/>
    <cellStyle name="20% - Énfasis2 55 7" xfId="1693" xr:uid="{00000000-0005-0000-0000-0000A7070000}"/>
    <cellStyle name="20% - Énfasis2 56" xfId="1694" xr:uid="{00000000-0005-0000-0000-0000A8070000}"/>
    <cellStyle name="20% - Énfasis2 56 2" xfId="1695" xr:uid="{00000000-0005-0000-0000-0000A9070000}"/>
    <cellStyle name="20% - Énfasis2 56 3" xfId="1696" xr:uid="{00000000-0005-0000-0000-0000AA070000}"/>
    <cellStyle name="20% - Énfasis2 56 4" xfId="1697" xr:uid="{00000000-0005-0000-0000-0000AB070000}"/>
    <cellStyle name="20% - Énfasis2 56 5" xfId="1698" xr:uid="{00000000-0005-0000-0000-0000AC070000}"/>
    <cellStyle name="20% - Énfasis2 56 6" xfId="1699" xr:uid="{00000000-0005-0000-0000-0000AD070000}"/>
    <cellStyle name="20% - Énfasis2 56 7" xfId="1700" xr:uid="{00000000-0005-0000-0000-0000AE070000}"/>
    <cellStyle name="20% - Énfasis2 57" xfId="1701" xr:uid="{00000000-0005-0000-0000-0000AF070000}"/>
    <cellStyle name="20% - Énfasis2 57 2" xfId="1702" xr:uid="{00000000-0005-0000-0000-0000B0070000}"/>
    <cellStyle name="20% - Énfasis2 57 3" xfId="1703" xr:uid="{00000000-0005-0000-0000-0000B1070000}"/>
    <cellStyle name="20% - Énfasis2 57 4" xfId="1704" xr:uid="{00000000-0005-0000-0000-0000B2070000}"/>
    <cellStyle name="20% - Énfasis2 57 5" xfId="1705" xr:uid="{00000000-0005-0000-0000-0000B3070000}"/>
    <cellStyle name="20% - Énfasis2 57 6" xfId="1706" xr:uid="{00000000-0005-0000-0000-0000B4070000}"/>
    <cellStyle name="20% - Énfasis2 57 7" xfId="1707" xr:uid="{00000000-0005-0000-0000-0000B5070000}"/>
    <cellStyle name="20% - Énfasis2 58" xfId="1708" xr:uid="{00000000-0005-0000-0000-0000B6070000}"/>
    <cellStyle name="20% - Énfasis2 58 2" xfId="1709" xr:uid="{00000000-0005-0000-0000-0000B7070000}"/>
    <cellStyle name="20% - Énfasis2 58 3" xfId="1710" xr:uid="{00000000-0005-0000-0000-0000B8070000}"/>
    <cellStyle name="20% - Énfasis2 58 4" xfId="1711" xr:uid="{00000000-0005-0000-0000-0000B9070000}"/>
    <cellStyle name="20% - Énfasis2 58 5" xfId="1712" xr:uid="{00000000-0005-0000-0000-0000BA070000}"/>
    <cellStyle name="20% - Énfasis2 58 6" xfId="1713" xr:uid="{00000000-0005-0000-0000-0000BB070000}"/>
    <cellStyle name="20% - Énfasis2 58 7" xfId="1714" xr:uid="{00000000-0005-0000-0000-0000BC070000}"/>
    <cellStyle name="20% - Énfasis2 59" xfId="1715" xr:uid="{00000000-0005-0000-0000-0000BD070000}"/>
    <cellStyle name="20% - Énfasis2 59 2" xfId="1716" xr:uid="{00000000-0005-0000-0000-0000BE070000}"/>
    <cellStyle name="20% - Énfasis2 59 3" xfId="1717" xr:uid="{00000000-0005-0000-0000-0000BF070000}"/>
    <cellStyle name="20% - Énfasis2 59 4" xfId="1718" xr:uid="{00000000-0005-0000-0000-0000C0070000}"/>
    <cellStyle name="20% - Énfasis2 59 5" xfId="1719" xr:uid="{00000000-0005-0000-0000-0000C1070000}"/>
    <cellStyle name="20% - Énfasis2 59 6" xfId="1720" xr:uid="{00000000-0005-0000-0000-0000C2070000}"/>
    <cellStyle name="20% - Énfasis2 59 7" xfId="1721" xr:uid="{00000000-0005-0000-0000-0000C3070000}"/>
    <cellStyle name="20% - Énfasis2 6" xfId="1722" xr:uid="{00000000-0005-0000-0000-0000C4070000}"/>
    <cellStyle name="20% - Énfasis2 6 2" xfId="1723" xr:uid="{00000000-0005-0000-0000-0000C5070000}"/>
    <cellStyle name="20% - Énfasis2 6 3" xfId="1724" xr:uid="{00000000-0005-0000-0000-0000C6070000}"/>
    <cellStyle name="20% - Énfasis2 6 4" xfId="1725" xr:uid="{00000000-0005-0000-0000-0000C7070000}"/>
    <cellStyle name="20% - Énfasis2 6 5" xfId="1726" xr:uid="{00000000-0005-0000-0000-0000C8070000}"/>
    <cellStyle name="20% - Énfasis2 6 6" xfId="1727" xr:uid="{00000000-0005-0000-0000-0000C9070000}"/>
    <cellStyle name="20% - Énfasis2 6 7" xfId="1728" xr:uid="{00000000-0005-0000-0000-0000CA070000}"/>
    <cellStyle name="20% - Énfasis2 6_DesglosedeCobros" xfId="1729" xr:uid="{00000000-0005-0000-0000-0000CB070000}"/>
    <cellStyle name="20% - Énfasis2 60" xfId="1730" xr:uid="{00000000-0005-0000-0000-0000CC070000}"/>
    <cellStyle name="20% - Énfasis2 60 2" xfId="1731" xr:uid="{00000000-0005-0000-0000-0000CD070000}"/>
    <cellStyle name="20% - Énfasis2 60 3" xfId="1732" xr:uid="{00000000-0005-0000-0000-0000CE070000}"/>
    <cellStyle name="20% - Énfasis2 60 4" xfId="1733" xr:uid="{00000000-0005-0000-0000-0000CF070000}"/>
    <cellStyle name="20% - Énfasis2 60 5" xfId="1734" xr:uid="{00000000-0005-0000-0000-0000D0070000}"/>
    <cellStyle name="20% - Énfasis2 60 6" xfId="1735" xr:uid="{00000000-0005-0000-0000-0000D1070000}"/>
    <cellStyle name="20% - Énfasis2 60 7" xfId="1736" xr:uid="{00000000-0005-0000-0000-0000D2070000}"/>
    <cellStyle name="20% - Énfasis2 61" xfId="1737" xr:uid="{00000000-0005-0000-0000-0000D3070000}"/>
    <cellStyle name="20% - Énfasis2 61 2" xfId="1738" xr:uid="{00000000-0005-0000-0000-0000D4070000}"/>
    <cellStyle name="20% - Énfasis2 61 3" xfId="1739" xr:uid="{00000000-0005-0000-0000-0000D5070000}"/>
    <cellStyle name="20% - Énfasis2 61 4" xfId="1740" xr:uid="{00000000-0005-0000-0000-0000D6070000}"/>
    <cellStyle name="20% - Énfasis2 61 5" xfId="1741" xr:uid="{00000000-0005-0000-0000-0000D7070000}"/>
    <cellStyle name="20% - Énfasis2 61 6" xfId="1742" xr:uid="{00000000-0005-0000-0000-0000D8070000}"/>
    <cellStyle name="20% - Énfasis2 61 7" xfId="1743" xr:uid="{00000000-0005-0000-0000-0000D9070000}"/>
    <cellStyle name="20% - Énfasis2 62" xfId="1744" xr:uid="{00000000-0005-0000-0000-0000DA070000}"/>
    <cellStyle name="20% - Énfasis2 62 2" xfId="1745" xr:uid="{00000000-0005-0000-0000-0000DB070000}"/>
    <cellStyle name="20% - Énfasis2 62 3" xfId="1746" xr:uid="{00000000-0005-0000-0000-0000DC070000}"/>
    <cellStyle name="20% - Énfasis2 62 4" xfId="1747" xr:uid="{00000000-0005-0000-0000-0000DD070000}"/>
    <cellStyle name="20% - Énfasis2 62 5" xfId="1748" xr:uid="{00000000-0005-0000-0000-0000DE070000}"/>
    <cellStyle name="20% - Énfasis2 62 6" xfId="1749" xr:uid="{00000000-0005-0000-0000-0000DF070000}"/>
    <cellStyle name="20% - Énfasis2 62 7" xfId="1750" xr:uid="{00000000-0005-0000-0000-0000E0070000}"/>
    <cellStyle name="20% - Énfasis2 63" xfId="1751" xr:uid="{00000000-0005-0000-0000-0000E1070000}"/>
    <cellStyle name="20% - Énfasis2 63 2" xfId="1752" xr:uid="{00000000-0005-0000-0000-0000E2070000}"/>
    <cellStyle name="20% - Énfasis2 63 3" xfId="1753" xr:uid="{00000000-0005-0000-0000-0000E3070000}"/>
    <cellStyle name="20% - Énfasis2 63 4" xfId="1754" xr:uid="{00000000-0005-0000-0000-0000E4070000}"/>
    <cellStyle name="20% - Énfasis2 63 5" xfId="1755" xr:uid="{00000000-0005-0000-0000-0000E5070000}"/>
    <cellStyle name="20% - Énfasis2 63 6" xfId="1756" xr:uid="{00000000-0005-0000-0000-0000E6070000}"/>
    <cellStyle name="20% - Énfasis2 63 7" xfId="1757" xr:uid="{00000000-0005-0000-0000-0000E7070000}"/>
    <cellStyle name="20% - Énfasis2 64" xfId="1758" xr:uid="{00000000-0005-0000-0000-0000E8070000}"/>
    <cellStyle name="20% - Énfasis2 64 2" xfId="1759" xr:uid="{00000000-0005-0000-0000-0000E9070000}"/>
    <cellStyle name="20% - Énfasis2 64 3" xfId="1760" xr:uid="{00000000-0005-0000-0000-0000EA070000}"/>
    <cellStyle name="20% - Énfasis2 64 4" xfId="1761" xr:uid="{00000000-0005-0000-0000-0000EB070000}"/>
    <cellStyle name="20% - Énfasis2 64 5" xfId="1762" xr:uid="{00000000-0005-0000-0000-0000EC070000}"/>
    <cellStyle name="20% - Énfasis2 64 6" xfId="1763" xr:uid="{00000000-0005-0000-0000-0000ED070000}"/>
    <cellStyle name="20% - Énfasis2 64 7" xfId="1764" xr:uid="{00000000-0005-0000-0000-0000EE070000}"/>
    <cellStyle name="20% - Énfasis2 65" xfId="1765" xr:uid="{00000000-0005-0000-0000-0000EF070000}"/>
    <cellStyle name="20% - Énfasis2 65 2" xfId="1766" xr:uid="{00000000-0005-0000-0000-0000F0070000}"/>
    <cellStyle name="20% - Énfasis2 65 3" xfId="1767" xr:uid="{00000000-0005-0000-0000-0000F1070000}"/>
    <cellStyle name="20% - Énfasis2 65 4" xfId="1768" xr:uid="{00000000-0005-0000-0000-0000F2070000}"/>
    <cellStyle name="20% - Énfasis2 65 5" xfId="1769" xr:uid="{00000000-0005-0000-0000-0000F3070000}"/>
    <cellStyle name="20% - Énfasis2 65 6" xfId="1770" xr:uid="{00000000-0005-0000-0000-0000F4070000}"/>
    <cellStyle name="20% - Énfasis2 65 7" xfId="1771" xr:uid="{00000000-0005-0000-0000-0000F5070000}"/>
    <cellStyle name="20% - Énfasis2 66" xfId="1772" xr:uid="{00000000-0005-0000-0000-0000F6070000}"/>
    <cellStyle name="20% - Énfasis2 66 2" xfId="1773" xr:uid="{00000000-0005-0000-0000-0000F7070000}"/>
    <cellStyle name="20% - Énfasis2 66 3" xfId="1774" xr:uid="{00000000-0005-0000-0000-0000F8070000}"/>
    <cellStyle name="20% - Énfasis2 66 4" xfId="1775" xr:uid="{00000000-0005-0000-0000-0000F9070000}"/>
    <cellStyle name="20% - Énfasis2 66 5" xfId="1776" xr:uid="{00000000-0005-0000-0000-0000FA070000}"/>
    <cellStyle name="20% - Énfasis2 66 6" xfId="1777" xr:uid="{00000000-0005-0000-0000-0000FB070000}"/>
    <cellStyle name="20% - Énfasis2 66 7" xfId="1778" xr:uid="{00000000-0005-0000-0000-0000FC070000}"/>
    <cellStyle name="20% - Énfasis2 67" xfId="1779" xr:uid="{00000000-0005-0000-0000-0000FD070000}"/>
    <cellStyle name="20% - Énfasis2 67 2" xfId="1780" xr:uid="{00000000-0005-0000-0000-0000FE070000}"/>
    <cellStyle name="20% - Énfasis2 67 3" xfId="1781" xr:uid="{00000000-0005-0000-0000-0000FF070000}"/>
    <cellStyle name="20% - Énfasis2 67 4" xfId="1782" xr:uid="{00000000-0005-0000-0000-000000080000}"/>
    <cellStyle name="20% - Énfasis2 67 5" xfId="1783" xr:uid="{00000000-0005-0000-0000-000001080000}"/>
    <cellStyle name="20% - Énfasis2 67 6" xfId="1784" xr:uid="{00000000-0005-0000-0000-000002080000}"/>
    <cellStyle name="20% - Énfasis2 67 7" xfId="1785" xr:uid="{00000000-0005-0000-0000-000003080000}"/>
    <cellStyle name="20% - Énfasis2 68" xfId="1786" xr:uid="{00000000-0005-0000-0000-000004080000}"/>
    <cellStyle name="20% - Énfasis2 68 2" xfId="1787" xr:uid="{00000000-0005-0000-0000-000005080000}"/>
    <cellStyle name="20% - Énfasis2 68 3" xfId="1788" xr:uid="{00000000-0005-0000-0000-000006080000}"/>
    <cellStyle name="20% - Énfasis2 68 4" xfId="1789" xr:uid="{00000000-0005-0000-0000-000007080000}"/>
    <cellStyle name="20% - Énfasis2 68 5" xfId="1790" xr:uid="{00000000-0005-0000-0000-000008080000}"/>
    <cellStyle name="20% - Énfasis2 68 6" xfId="1791" xr:uid="{00000000-0005-0000-0000-000009080000}"/>
    <cellStyle name="20% - Énfasis2 68 7" xfId="1792" xr:uid="{00000000-0005-0000-0000-00000A080000}"/>
    <cellStyle name="20% - Énfasis2 69" xfId="1793" xr:uid="{00000000-0005-0000-0000-00000B080000}"/>
    <cellStyle name="20% - Énfasis2 69 2" xfId="1794" xr:uid="{00000000-0005-0000-0000-00000C080000}"/>
    <cellStyle name="20% - Énfasis2 69 3" xfId="1795" xr:uid="{00000000-0005-0000-0000-00000D080000}"/>
    <cellStyle name="20% - Énfasis2 69 4" xfId="1796" xr:uid="{00000000-0005-0000-0000-00000E080000}"/>
    <cellStyle name="20% - Énfasis2 69 5" xfId="1797" xr:uid="{00000000-0005-0000-0000-00000F080000}"/>
    <cellStyle name="20% - Énfasis2 69 6" xfId="1798" xr:uid="{00000000-0005-0000-0000-000010080000}"/>
    <cellStyle name="20% - Énfasis2 69 7" xfId="1799" xr:uid="{00000000-0005-0000-0000-000011080000}"/>
    <cellStyle name="20% - Énfasis2 7" xfId="1800" xr:uid="{00000000-0005-0000-0000-000012080000}"/>
    <cellStyle name="20% - Énfasis2 7 2" xfId="1801" xr:uid="{00000000-0005-0000-0000-000013080000}"/>
    <cellStyle name="20% - Énfasis2 7 3" xfId="1802" xr:uid="{00000000-0005-0000-0000-000014080000}"/>
    <cellStyle name="20% - Énfasis2 7 4" xfId="1803" xr:uid="{00000000-0005-0000-0000-000015080000}"/>
    <cellStyle name="20% - Énfasis2 7 5" xfId="1804" xr:uid="{00000000-0005-0000-0000-000016080000}"/>
    <cellStyle name="20% - Énfasis2 7 6" xfId="1805" xr:uid="{00000000-0005-0000-0000-000017080000}"/>
    <cellStyle name="20% - Énfasis2 7 7" xfId="1806" xr:uid="{00000000-0005-0000-0000-000018080000}"/>
    <cellStyle name="20% - Énfasis2 7_DesglosedeCobros" xfId="1807" xr:uid="{00000000-0005-0000-0000-000019080000}"/>
    <cellStyle name="20% - Énfasis2 70" xfId="1808" xr:uid="{00000000-0005-0000-0000-00001A080000}"/>
    <cellStyle name="20% - Énfasis2 70 2" xfId="1809" xr:uid="{00000000-0005-0000-0000-00001B080000}"/>
    <cellStyle name="20% - Énfasis2 70 3" xfId="1810" xr:uid="{00000000-0005-0000-0000-00001C080000}"/>
    <cellStyle name="20% - Énfasis2 70 4" xfId="1811" xr:uid="{00000000-0005-0000-0000-00001D080000}"/>
    <cellStyle name="20% - Énfasis2 70 5" xfId="1812" xr:uid="{00000000-0005-0000-0000-00001E080000}"/>
    <cellStyle name="20% - Énfasis2 70 6" xfId="1813" xr:uid="{00000000-0005-0000-0000-00001F080000}"/>
    <cellStyle name="20% - Énfasis2 70 7" xfId="1814" xr:uid="{00000000-0005-0000-0000-000020080000}"/>
    <cellStyle name="20% - Énfasis2 71" xfId="1815" xr:uid="{00000000-0005-0000-0000-000021080000}"/>
    <cellStyle name="20% - Énfasis2 71 2" xfId="1816" xr:uid="{00000000-0005-0000-0000-000022080000}"/>
    <cellStyle name="20% - Énfasis2 71 3" xfId="1817" xr:uid="{00000000-0005-0000-0000-000023080000}"/>
    <cellStyle name="20% - Énfasis2 71 4" xfId="1818" xr:uid="{00000000-0005-0000-0000-000024080000}"/>
    <cellStyle name="20% - Énfasis2 71 5" xfId="1819" xr:uid="{00000000-0005-0000-0000-000025080000}"/>
    <cellStyle name="20% - Énfasis2 71 6" xfId="1820" xr:uid="{00000000-0005-0000-0000-000026080000}"/>
    <cellStyle name="20% - Énfasis2 71 7" xfId="1821" xr:uid="{00000000-0005-0000-0000-000027080000}"/>
    <cellStyle name="20% - Énfasis2 72" xfId="1822" xr:uid="{00000000-0005-0000-0000-000028080000}"/>
    <cellStyle name="20% - Énfasis2 72 2" xfId="1823" xr:uid="{00000000-0005-0000-0000-000029080000}"/>
    <cellStyle name="20% - Énfasis2 72 3" xfId="1824" xr:uid="{00000000-0005-0000-0000-00002A080000}"/>
    <cellStyle name="20% - Énfasis2 72 4" xfId="1825" xr:uid="{00000000-0005-0000-0000-00002B080000}"/>
    <cellStyle name="20% - Énfasis2 72 5" xfId="1826" xr:uid="{00000000-0005-0000-0000-00002C080000}"/>
    <cellStyle name="20% - Énfasis2 72 6" xfId="1827" xr:uid="{00000000-0005-0000-0000-00002D080000}"/>
    <cellStyle name="20% - Énfasis2 72 7" xfId="1828" xr:uid="{00000000-0005-0000-0000-00002E080000}"/>
    <cellStyle name="20% - Énfasis2 73" xfId="1829" xr:uid="{00000000-0005-0000-0000-00002F080000}"/>
    <cellStyle name="20% - Énfasis2 73 2" xfId="1830" xr:uid="{00000000-0005-0000-0000-000030080000}"/>
    <cellStyle name="20% - Énfasis2 73 3" xfId="1831" xr:uid="{00000000-0005-0000-0000-000031080000}"/>
    <cellStyle name="20% - Énfasis2 73 4" xfId="1832" xr:uid="{00000000-0005-0000-0000-000032080000}"/>
    <cellStyle name="20% - Énfasis2 73 5" xfId="1833" xr:uid="{00000000-0005-0000-0000-000033080000}"/>
    <cellStyle name="20% - Énfasis2 73 6" xfId="1834" xr:uid="{00000000-0005-0000-0000-000034080000}"/>
    <cellStyle name="20% - Énfasis2 73 7" xfId="1835" xr:uid="{00000000-0005-0000-0000-000035080000}"/>
    <cellStyle name="20% - Énfasis2 74" xfId="1836" xr:uid="{00000000-0005-0000-0000-000036080000}"/>
    <cellStyle name="20% - Énfasis2 74 2" xfId="1837" xr:uid="{00000000-0005-0000-0000-000037080000}"/>
    <cellStyle name="20% - Énfasis2 74 3" xfId="1838" xr:uid="{00000000-0005-0000-0000-000038080000}"/>
    <cellStyle name="20% - Énfasis2 74 4" xfId="1839" xr:uid="{00000000-0005-0000-0000-000039080000}"/>
    <cellStyle name="20% - Énfasis2 74 5" xfId="1840" xr:uid="{00000000-0005-0000-0000-00003A080000}"/>
    <cellStyle name="20% - Énfasis2 74 6" xfId="1841" xr:uid="{00000000-0005-0000-0000-00003B080000}"/>
    <cellStyle name="20% - Énfasis2 74 7" xfId="1842" xr:uid="{00000000-0005-0000-0000-00003C080000}"/>
    <cellStyle name="20% - Énfasis2 75" xfId="1843" xr:uid="{00000000-0005-0000-0000-00003D080000}"/>
    <cellStyle name="20% - Énfasis2 75 2" xfId="1844" xr:uid="{00000000-0005-0000-0000-00003E080000}"/>
    <cellStyle name="20% - Énfasis2 75 3" xfId="1845" xr:uid="{00000000-0005-0000-0000-00003F080000}"/>
    <cellStyle name="20% - Énfasis2 75 4" xfId="1846" xr:uid="{00000000-0005-0000-0000-000040080000}"/>
    <cellStyle name="20% - Énfasis2 75 5" xfId="1847" xr:uid="{00000000-0005-0000-0000-000041080000}"/>
    <cellStyle name="20% - Énfasis2 75 6" xfId="1848" xr:uid="{00000000-0005-0000-0000-000042080000}"/>
    <cellStyle name="20% - Énfasis2 75 7" xfId="1849" xr:uid="{00000000-0005-0000-0000-000043080000}"/>
    <cellStyle name="20% - Énfasis2 76" xfId="1850" xr:uid="{00000000-0005-0000-0000-000044080000}"/>
    <cellStyle name="20% - Énfasis2 76 2" xfId="1851" xr:uid="{00000000-0005-0000-0000-000045080000}"/>
    <cellStyle name="20% - Énfasis2 76 3" xfId="1852" xr:uid="{00000000-0005-0000-0000-000046080000}"/>
    <cellStyle name="20% - Énfasis2 76 4" xfId="1853" xr:uid="{00000000-0005-0000-0000-000047080000}"/>
    <cellStyle name="20% - Énfasis2 76 5" xfId="1854" xr:uid="{00000000-0005-0000-0000-000048080000}"/>
    <cellStyle name="20% - Énfasis2 76 6" xfId="1855" xr:uid="{00000000-0005-0000-0000-000049080000}"/>
    <cellStyle name="20% - Énfasis2 76 7" xfId="1856" xr:uid="{00000000-0005-0000-0000-00004A080000}"/>
    <cellStyle name="20% - Énfasis2 77" xfId="1857" xr:uid="{00000000-0005-0000-0000-00004B080000}"/>
    <cellStyle name="20% - Énfasis2 77 2" xfId="1858" xr:uid="{00000000-0005-0000-0000-00004C080000}"/>
    <cellStyle name="20% - Énfasis2 77 3" xfId="1859" xr:uid="{00000000-0005-0000-0000-00004D080000}"/>
    <cellStyle name="20% - Énfasis2 77 4" xfId="1860" xr:uid="{00000000-0005-0000-0000-00004E080000}"/>
    <cellStyle name="20% - Énfasis2 77 5" xfId="1861" xr:uid="{00000000-0005-0000-0000-00004F080000}"/>
    <cellStyle name="20% - Énfasis2 77 6" xfId="1862" xr:uid="{00000000-0005-0000-0000-000050080000}"/>
    <cellStyle name="20% - Énfasis2 77 7" xfId="1863" xr:uid="{00000000-0005-0000-0000-000051080000}"/>
    <cellStyle name="20% - Énfasis2 78" xfId="1864" xr:uid="{00000000-0005-0000-0000-000052080000}"/>
    <cellStyle name="20% - Énfasis2 78 2" xfId="1865" xr:uid="{00000000-0005-0000-0000-000053080000}"/>
    <cellStyle name="20% - Énfasis2 78 3" xfId="1866" xr:uid="{00000000-0005-0000-0000-000054080000}"/>
    <cellStyle name="20% - Énfasis2 78 4" xfId="1867" xr:uid="{00000000-0005-0000-0000-000055080000}"/>
    <cellStyle name="20% - Énfasis2 78 5" xfId="1868" xr:uid="{00000000-0005-0000-0000-000056080000}"/>
    <cellStyle name="20% - Énfasis2 78 6" xfId="1869" xr:uid="{00000000-0005-0000-0000-000057080000}"/>
    <cellStyle name="20% - Énfasis2 78 7" xfId="1870" xr:uid="{00000000-0005-0000-0000-000058080000}"/>
    <cellStyle name="20% - Énfasis2 79" xfId="1871" xr:uid="{00000000-0005-0000-0000-000059080000}"/>
    <cellStyle name="20% - Énfasis2 79 2" xfId="1872" xr:uid="{00000000-0005-0000-0000-00005A080000}"/>
    <cellStyle name="20% - Énfasis2 79 3" xfId="1873" xr:uid="{00000000-0005-0000-0000-00005B080000}"/>
    <cellStyle name="20% - Énfasis2 79 4" xfId="1874" xr:uid="{00000000-0005-0000-0000-00005C080000}"/>
    <cellStyle name="20% - Énfasis2 79 5" xfId="1875" xr:uid="{00000000-0005-0000-0000-00005D080000}"/>
    <cellStyle name="20% - Énfasis2 79 6" xfId="1876" xr:uid="{00000000-0005-0000-0000-00005E080000}"/>
    <cellStyle name="20% - Énfasis2 79 7" xfId="1877" xr:uid="{00000000-0005-0000-0000-00005F080000}"/>
    <cellStyle name="20% - Énfasis2 8" xfId="1878" xr:uid="{00000000-0005-0000-0000-000060080000}"/>
    <cellStyle name="20% - Énfasis2 8 2" xfId="1879" xr:uid="{00000000-0005-0000-0000-000061080000}"/>
    <cellStyle name="20% - Énfasis2 8 3" xfId="1880" xr:uid="{00000000-0005-0000-0000-000062080000}"/>
    <cellStyle name="20% - Énfasis2 8 4" xfId="1881" xr:uid="{00000000-0005-0000-0000-000063080000}"/>
    <cellStyle name="20% - Énfasis2 8 5" xfId="1882" xr:uid="{00000000-0005-0000-0000-000064080000}"/>
    <cellStyle name="20% - Énfasis2 8 6" xfId="1883" xr:uid="{00000000-0005-0000-0000-000065080000}"/>
    <cellStyle name="20% - Énfasis2 8 7" xfId="1884" xr:uid="{00000000-0005-0000-0000-000066080000}"/>
    <cellStyle name="20% - Énfasis2 8_DesglosedeCobros" xfId="1885" xr:uid="{00000000-0005-0000-0000-000067080000}"/>
    <cellStyle name="20% - Énfasis2 80" xfId="1886" xr:uid="{00000000-0005-0000-0000-000068080000}"/>
    <cellStyle name="20% - Énfasis2 80 2" xfId="1887" xr:uid="{00000000-0005-0000-0000-000069080000}"/>
    <cellStyle name="20% - Énfasis2 80 3" xfId="1888" xr:uid="{00000000-0005-0000-0000-00006A080000}"/>
    <cellStyle name="20% - Énfasis2 80 4" xfId="1889" xr:uid="{00000000-0005-0000-0000-00006B080000}"/>
    <cellStyle name="20% - Énfasis2 80 5" xfId="1890" xr:uid="{00000000-0005-0000-0000-00006C080000}"/>
    <cellStyle name="20% - Énfasis2 80 6" xfId="1891" xr:uid="{00000000-0005-0000-0000-00006D080000}"/>
    <cellStyle name="20% - Énfasis2 80 7" xfId="1892" xr:uid="{00000000-0005-0000-0000-00006E080000}"/>
    <cellStyle name="20% - Énfasis2 81" xfId="1893" xr:uid="{00000000-0005-0000-0000-00006F080000}"/>
    <cellStyle name="20% - Énfasis2 81 2" xfId="1894" xr:uid="{00000000-0005-0000-0000-000070080000}"/>
    <cellStyle name="20% - Énfasis2 81 3" xfId="1895" xr:uid="{00000000-0005-0000-0000-000071080000}"/>
    <cellStyle name="20% - Énfasis2 81 4" xfId="1896" xr:uid="{00000000-0005-0000-0000-000072080000}"/>
    <cellStyle name="20% - Énfasis2 81 5" xfId="1897" xr:uid="{00000000-0005-0000-0000-000073080000}"/>
    <cellStyle name="20% - Énfasis2 81 6" xfId="1898" xr:uid="{00000000-0005-0000-0000-000074080000}"/>
    <cellStyle name="20% - Énfasis2 81 7" xfId="1899" xr:uid="{00000000-0005-0000-0000-000075080000}"/>
    <cellStyle name="20% - Énfasis2 82" xfId="1900" xr:uid="{00000000-0005-0000-0000-000076080000}"/>
    <cellStyle name="20% - Énfasis2 82 2" xfId="1901" xr:uid="{00000000-0005-0000-0000-000077080000}"/>
    <cellStyle name="20% - Énfasis2 82 3" xfId="1902" xr:uid="{00000000-0005-0000-0000-000078080000}"/>
    <cellStyle name="20% - Énfasis2 82 4" xfId="1903" xr:uid="{00000000-0005-0000-0000-000079080000}"/>
    <cellStyle name="20% - Énfasis2 82 5" xfId="1904" xr:uid="{00000000-0005-0000-0000-00007A080000}"/>
    <cellStyle name="20% - Énfasis2 82 6" xfId="1905" xr:uid="{00000000-0005-0000-0000-00007B080000}"/>
    <cellStyle name="20% - Énfasis2 82 7" xfId="1906" xr:uid="{00000000-0005-0000-0000-00007C080000}"/>
    <cellStyle name="20% - Énfasis2 83" xfId="1907" xr:uid="{00000000-0005-0000-0000-00007D080000}"/>
    <cellStyle name="20% - Énfasis2 84" xfId="1908" xr:uid="{00000000-0005-0000-0000-00007E080000}"/>
    <cellStyle name="20% - Énfasis2 85" xfId="1909" xr:uid="{00000000-0005-0000-0000-00007F080000}"/>
    <cellStyle name="20% - Énfasis2 86" xfId="1910" xr:uid="{00000000-0005-0000-0000-000080080000}"/>
    <cellStyle name="20% - Énfasis2 87" xfId="1911" xr:uid="{00000000-0005-0000-0000-000081080000}"/>
    <cellStyle name="20% - Énfasis2 88" xfId="1912" xr:uid="{00000000-0005-0000-0000-000082080000}"/>
    <cellStyle name="20% - Énfasis2 89" xfId="1913" xr:uid="{00000000-0005-0000-0000-000083080000}"/>
    <cellStyle name="20% - Énfasis2 9" xfId="1914" xr:uid="{00000000-0005-0000-0000-000084080000}"/>
    <cellStyle name="20% - Énfasis2 9 2" xfId="1915" xr:uid="{00000000-0005-0000-0000-000085080000}"/>
    <cellStyle name="20% - Énfasis2 9 3" xfId="1916" xr:uid="{00000000-0005-0000-0000-000086080000}"/>
    <cellStyle name="20% - Énfasis2 9 4" xfId="1917" xr:uid="{00000000-0005-0000-0000-000087080000}"/>
    <cellStyle name="20% - Énfasis2 9 5" xfId="1918" xr:uid="{00000000-0005-0000-0000-000088080000}"/>
    <cellStyle name="20% - Énfasis2 9 6" xfId="1919" xr:uid="{00000000-0005-0000-0000-000089080000}"/>
    <cellStyle name="20% - Énfasis2 9 7" xfId="1920" xr:uid="{00000000-0005-0000-0000-00008A080000}"/>
    <cellStyle name="20% - Énfasis2 9_DesglosedeCobros" xfId="1921" xr:uid="{00000000-0005-0000-0000-00008B080000}"/>
    <cellStyle name="20% - Énfasis2 90" xfId="1922" xr:uid="{00000000-0005-0000-0000-00008C080000}"/>
    <cellStyle name="20% - Énfasis2 91" xfId="1923" xr:uid="{00000000-0005-0000-0000-00008D080000}"/>
    <cellStyle name="20% - Énfasis2 92" xfId="1924" xr:uid="{00000000-0005-0000-0000-00008E080000}"/>
    <cellStyle name="20% - Énfasis2 93" xfId="1925" xr:uid="{00000000-0005-0000-0000-00008F080000}"/>
    <cellStyle name="20% - Énfasis2 94" xfId="1926" xr:uid="{00000000-0005-0000-0000-000090080000}"/>
    <cellStyle name="20% - Énfasis2 95" xfId="1927" xr:uid="{00000000-0005-0000-0000-000091080000}"/>
    <cellStyle name="20% - Énfasis2 96" xfId="1928" xr:uid="{00000000-0005-0000-0000-000092080000}"/>
    <cellStyle name="20% - Énfasis2 97" xfId="1929" xr:uid="{00000000-0005-0000-0000-000093080000}"/>
    <cellStyle name="20% - Énfasis2 98" xfId="1930" xr:uid="{00000000-0005-0000-0000-000094080000}"/>
    <cellStyle name="20% - Énfasis2 99" xfId="1931" xr:uid="{00000000-0005-0000-0000-000095080000}"/>
    <cellStyle name="20% - Énfasis2 99 2" xfId="1932" xr:uid="{00000000-0005-0000-0000-000096080000}"/>
    <cellStyle name="20% - Énfasis2 99 3" xfId="1933" xr:uid="{00000000-0005-0000-0000-000097080000}"/>
    <cellStyle name="20% - Énfasis2 99 4" xfId="1934" xr:uid="{00000000-0005-0000-0000-000098080000}"/>
    <cellStyle name="20% - Énfasis2 99 5" xfId="1935" xr:uid="{00000000-0005-0000-0000-000099080000}"/>
    <cellStyle name="20% - Énfasis2 99 6" xfId="1936" xr:uid="{00000000-0005-0000-0000-00009A080000}"/>
    <cellStyle name="20% - Énfasis3" xfId="501" builtinId="38" customBuiltin="1"/>
    <cellStyle name="20% - Énfasis3 10" xfId="1937" xr:uid="{00000000-0005-0000-0000-00009C080000}"/>
    <cellStyle name="20% - Énfasis3 10 2" xfId="1938" xr:uid="{00000000-0005-0000-0000-00009D080000}"/>
    <cellStyle name="20% - Énfasis3 10 3" xfId="1939" xr:uid="{00000000-0005-0000-0000-00009E080000}"/>
    <cellStyle name="20% - Énfasis3 10 4" xfId="1940" xr:uid="{00000000-0005-0000-0000-00009F080000}"/>
    <cellStyle name="20% - Énfasis3 10 5" xfId="1941" xr:uid="{00000000-0005-0000-0000-0000A0080000}"/>
    <cellStyle name="20% - Énfasis3 10 6" xfId="1942" xr:uid="{00000000-0005-0000-0000-0000A1080000}"/>
    <cellStyle name="20% - Énfasis3 10 7" xfId="1943" xr:uid="{00000000-0005-0000-0000-0000A2080000}"/>
    <cellStyle name="20% - Énfasis3 10_DesglosedeCobros" xfId="1944" xr:uid="{00000000-0005-0000-0000-0000A3080000}"/>
    <cellStyle name="20% - Énfasis3 100" xfId="1945" xr:uid="{00000000-0005-0000-0000-0000A4080000}"/>
    <cellStyle name="20% - Énfasis3 101" xfId="1946" xr:uid="{00000000-0005-0000-0000-0000A5080000}"/>
    <cellStyle name="20% - Énfasis3 102" xfId="1947" xr:uid="{00000000-0005-0000-0000-0000A6080000}"/>
    <cellStyle name="20% - Énfasis3 103" xfId="1948" xr:uid="{00000000-0005-0000-0000-0000A7080000}"/>
    <cellStyle name="20% - Énfasis3 104" xfId="1949" xr:uid="{00000000-0005-0000-0000-0000A8080000}"/>
    <cellStyle name="20% - Énfasis3 105" xfId="1950" xr:uid="{00000000-0005-0000-0000-0000A9080000}"/>
    <cellStyle name="20% - Énfasis3 106" xfId="1951" xr:uid="{00000000-0005-0000-0000-0000AA080000}"/>
    <cellStyle name="20% - Énfasis3 107" xfId="1952" xr:uid="{00000000-0005-0000-0000-0000AB080000}"/>
    <cellStyle name="20% - Énfasis3 108" xfId="1953" xr:uid="{00000000-0005-0000-0000-0000AC080000}"/>
    <cellStyle name="20% - Énfasis3 109" xfId="1954" xr:uid="{00000000-0005-0000-0000-0000AD080000}"/>
    <cellStyle name="20% - Énfasis3 11" xfId="1955" xr:uid="{00000000-0005-0000-0000-0000AE080000}"/>
    <cellStyle name="20% - Énfasis3 11 2" xfId="1956" xr:uid="{00000000-0005-0000-0000-0000AF080000}"/>
    <cellStyle name="20% - Énfasis3 11 3" xfId="1957" xr:uid="{00000000-0005-0000-0000-0000B0080000}"/>
    <cellStyle name="20% - Énfasis3 11 4" xfId="1958" xr:uid="{00000000-0005-0000-0000-0000B1080000}"/>
    <cellStyle name="20% - Énfasis3 11 5" xfId="1959" xr:uid="{00000000-0005-0000-0000-0000B2080000}"/>
    <cellStyle name="20% - Énfasis3 11 6" xfId="1960" xr:uid="{00000000-0005-0000-0000-0000B3080000}"/>
    <cellStyle name="20% - Énfasis3 11 7" xfId="1961" xr:uid="{00000000-0005-0000-0000-0000B4080000}"/>
    <cellStyle name="20% - Énfasis3 11_DesglosedeCobros" xfId="1962" xr:uid="{00000000-0005-0000-0000-0000B5080000}"/>
    <cellStyle name="20% - Énfasis3 110" xfId="1963" xr:uid="{00000000-0005-0000-0000-0000B6080000}"/>
    <cellStyle name="20% - Énfasis3 111" xfId="1964" xr:uid="{00000000-0005-0000-0000-0000B7080000}"/>
    <cellStyle name="20% - Énfasis3 112" xfId="1965" xr:uid="{00000000-0005-0000-0000-0000B8080000}"/>
    <cellStyle name="20% - Énfasis3 113" xfId="1966" xr:uid="{00000000-0005-0000-0000-0000B9080000}"/>
    <cellStyle name="20% - Énfasis3 114" xfId="1967" xr:uid="{00000000-0005-0000-0000-0000BA080000}"/>
    <cellStyle name="20% - Énfasis3 115" xfId="1968" xr:uid="{00000000-0005-0000-0000-0000BB080000}"/>
    <cellStyle name="20% - Énfasis3 116" xfId="1969" xr:uid="{00000000-0005-0000-0000-0000BC080000}"/>
    <cellStyle name="20% - Énfasis3 117" xfId="1970" xr:uid="{00000000-0005-0000-0000-0000BD080000}"/>
    <cellStyle name="20% - Énfasis3 118" xfId="1971" xr:uid="{00000000-0005-0000-0000-0000BE080000}"/>
    <cellStyle name="20% - Énfasis3 119" xfId="1972" xr:uid="{00000000-0005-0000-0000-0000BF080000}"/>
    <cellStyle name="20% - Énfasis3 12" xfId="1973" xr:uid="{00000000-0005-0000-0000-0000C0080000}"/>
    <cellStyle name="20% - Énfasis3 12 2" xfId="1974" xr:uid="{00000000-0005-0000-0000-0000C1080000}"/>
    <cellStyle name="20% - Énfasis3 12 3" xfId="1975" xr:uid="{00000000-0005-0000-0000-0000C2080000}"/>
    <cellStyle name="20% - Énfasis3 12 4" xfId="1976" xr:uid="{00000000-0005-0000-0000-0000C3080000}"/>
    <cellStyle name="20% - Énfasis3 12 5" xfId="1977" xr:uid="{00000000-0005-0000-0000-0000C4080000}"/>
    <cellStyle name="20% - Énfasis3 12 6" xfId="1978" xr:uid="{00000000-0005-0000-0000-0000C5080000}"/>
    <cellStyle name="20% - Énfasis3 12 7" xfId="1979" xr:uid="{00000000-0005-0000-0000-0000C6080000}"/>
    <cellStyle name="20% - Énfasis3 12_DesglosedeCobros" xfId="1980" xr:uid="{00000000-0005-0000-0000-0000C7080000}"/>
    <cellStyle name="20% - Énfasis3 120" xfId="1981" xr:uid="{00000000-0005-0000-0000-0000C8080000}"/>
    <cellStyle name="20% - Énfasis3 121" xfId="1982" xr:uid="{00000000-0005-0000-0000-0000C9080000}"/>
    <cellStyle name="20% - Énfasis3 122" xfId="1983" xr:uid="{00000000-0005-0000-0000-0000CA080000}"/>
    <cellStyle name="20% - Énfasis3 123" xfId="1984" xr:uid="{00000000-0005-0000-0000-0000CB080000}"/>
    <cellStyle name="20% - Énfasis3 124" xfId="1985" xr:uid="{00000000-0005-0000-0000-0000CC080000}"/>
    <cellStyle name="20% - Énfasis3 125" xfId="1986" xr:uid="{00000000-0005-0000-0000-0000CD080000}"/>
    <cellStyle name="20% - Énfasis3 126" xfId="1987" xr:uid="{00000000-0005-0000-0000-0000CE080000}"/>
    <cellStyle name="20% - Énfasis3 127" xfId="1988" xr:uid="{00000000-0005-0000-0000-0000CF080000}"/>
    <cellStyle name="20% - Énfasis3 128" xfId="1989" xr:uid="{00000000-0005-0000-0000-0000D0080000}"/>
    <cellStyle name="20% - Énfasis3 129" xfId="1990" xr:uid="{00000000-0005-0000-0000-0000D1080000}"/>
    <cellStyle name="20% - Énfasis3 13" xfId="1991" xr:uid="{00000000-0005-0000-0000-0000D2080000}"/>
    <cellStyle name="20% - Énfasis3 13 2" xfId="1992" xr:uid="{00000000-0005-0000-0000-0000D3080000}"/>
    <cellStyle name="20% - Énfasis3 13 3" xfId="1993" xr:uid="{00000000-0005-0000-0000-0000D4080000}"/>
    <cellStyle name="20% - Énfasis3 13 4" xfId="1994" xr:uid="{00000000-0005-0000-0000-0000D5080000}"/>
    <cellStyle name="20% - Énfasis3 13 5" xfId="1995" xr:uid="{00000000-0005-0000-0000-0000D6080000}"/>
    <cellStyle name="20% - Énfasis3 13 6" xfId="1996" xr:uid="{00000000-0005-0000-0000-0000D7080000}"/>
    <cellStyle name="20% - Énfasis3 13 7" xfId="1997" xr:uid="{00000000-0005-0000-0000-0000D8080000}"/>
    <cellStyle name="20% - Énfasis3 13_DesglosedeCobros" xfId="1998" xr:uid="{00000000-0005-0000-0000-0000D9080000}"/>
    <cellStyle name="20% - Énfasis3 130" xfId="1999" xr:uid="{00000000-0005-0000-0000-0000DA080000}"/>
    <cellStyle name="20% - Énfasis3 131" xfId="2000" xr:uid="{00000000-0005-0000-0000-0000DB080000}"/>
    <cellStyle name="20% - Énfasis3 132" xfId="2001" xr:uid="{00000000-0005-0000-0000-0000DC080000}"/>
    <cellStyle name="20% - Énfasis3 132 2" xfId="7974" xr:uid="{00000000-0005-0000-0000-0000DD080000}"/>
    <cellStyle name="20% - Énfasis3 132 3" xfId="10015" xr:uid="{00000000-0005-0000-0000-0000DE080000}"/>
    <cellStyle name="20% - Énfasis3 132 4" xfId="6808" xr:uid="{00000000-0005-0000-0000-0000DF080000}"/>
    <cellStyle name="20% - Énfasis3 132 5" xfId="12795" xr:uid="{00000000-0005-0000-0000-0000E0080000}"/>
    <cellStyle name="20% - Énfasis3 133" xfId="7975" xr:uid="{00000000-0005-0000-0000-0000E1080000}"/>
    <cellStyle name="20% - Énfasis3 134" xfId="7976" xr:uid="{00000000-0005-0000-0000-0000E2080000}"/>
    <cellStyle name="20% - Énfasis3 135" xfId="7977" xr:uid="{00000000-0005-0000-0000-0000E3080000}"/>
    <cellStyle name="20% - Énfasis3 136" xfId="7978" xr:uid="{00000000-0005-0000-0000-0000E4080000}"/>
    <cellStyle name="20% - Énfasis3 137" xfId="7979" xr:uid="{00000000-0005-0000-0000-0000E5080000}"/>
    <cellStyle name="20% - Énfasis3 138" xfId="7980" xr:uid="{00000000-0005-0000-0000-0000E6080000}"/>
    <cellStyle name="20% - Énfasis3 139" xfId="7981" xr:uid="{00000000-0005-0000-0000-0000E7080000}"/>
    <cellStyle name="20% - Énfasis3 14" xfId="2002" xr:uid="{00000000-0005-0000-0000-0000E8080000}"/>
    <cellStyle name="20% - Énfasis3 14 2" xfId="2003" xr:uid="{00000000-0005-0000-0000-0000E9080000}"/>
    <cellStyle name="20% - Énfasis3 14 3" xfId="2004" xr:uid="{00000000-0005-0000-0000-0000EA080000}"/>
    <cellStyle name="20% - Énfasis3 14 4" xfId="2005" xr:uid="{00000000-0005-0000-0000-0000EB080000}"/>
    <cellStyle name="20% - Énfasis3 14 5" xfId="2006" xr:uid="{00000000-0005-0000-0000-0000EC080000}"/>
    <cellStyle name="20% - Énfasis3 14 6" xfId="2007" xr:uid="{00000000-0005-0000-0000-0000ED080000}"/>
    <cellStyle name="20% - Énfasis3 14 7" xfId="2008" xr:uid="{00000000-0005-0000-0000-0000EE080000}"/>
    <cellStyle name="20% - Énfasis3 14_DesglosedeCobros" xfId="2009" xr:uid="{00000000-0005-0000-0000-0000EF080000}"/>
    <cellStyle name="20% - Énfasis3 140" xfId="7982" xr:uid="{00000000-0005-0000-0000-0000F0080000}"/>
    <cellStyle name="20% - Énfasis3 141" xfId="7983" xr:uid="{00000000-0005-0000-0000-0000F1080000}"/>
    <cellStyle name="20% - Énfasis3 142" xfId="7984" xr:uid="{00000000-0005-0000-0000-0000F2080000}"/>
    <cellStyle name="20% - Énfasis3 143" xfId="7985" xr:uid="{00000000-0005-0000-0000-0000F3080000}"/>
    <cellStyle name="20% - Énfasis3 144" xfId="7986" xr:uid="{00000000-0005-0000-0000-0000F4080000}"/>
    <cellStyle name="20% - Énfasis3 145" xfId="7987" xr:uid="{00000000-0005-0000-0000-0000F5080000}"/>
    <cellStyle name="20% - Énfasis3 146" xfId="7988" xr:uid="{00000000-0005-0000-0000-0000F6080000}"/>
    <cellStyle name="20% - Énfasis3 147" xfId="7989" xr:uid="{00000000-0005-0000-0000-0000F7080000}"/>
    <cellStyle name="20% - Énfasis3 148" xfId="7990" xr:uid="{00000000-0005-0000-0000-0000F8080000}"/>
    <cellStyle name="20% - Énfasis3 149" xfId="7991" xr:uid="{00000000-0005-0000-0000-0000F9080000}"/>
    <cellStyle name="20% - Énfasis3 15" xfId="2010" xr:uid="{00000000-0005-0000-0000-0000FA080000}"/>
    <cellStyle name="20% - Énfasis3 15 2" xfId="2011" xr:uid="{00000000-0005-0000-0000-0000FB080000}"/>
    <cellStyle name="20% - Énfasis3 15 3" xfId="2012" xr:uid="{00000000-0005-0000-0000-0000FC080000}"/>
    <cellStyle name="20% - Énfasis3 15 4" xfId="2013" xr:uid="{00000000-0005-0000-0000-0000FD080000}"/>
    <cellStyle name="20% - Énfasis3 15 5" xfId="2014" xr:uid="{00000000-0005-0000-0000-0000FE080000}"/>
    <cellStyle name="20% - Énfasis3 15 6" xfId="2015" xr:uid="{00000000-0005-0000-0000-0000FF080000}"/>
    <cellStyle name="20% - Énfasis3 15 7" xfId="2016" xr:uid="{00000000-0005-0000-0000-000000090000}"/>
    <cellStyle name="20% - Énfasis3 15_DesglosedeCobros" xfId="2017" xr:uid="{00000000-0005-0000-0000-000001090000}"/>
    <cellStyle name="20% - Énfasis3 150" xfId="7992" xr:uid="{00000000-0005-0000-0000-000002090000}"/>
    <cellStyle name="20% - Énfasis3 151" xfId="7993" xr:uid="{00000000-0005-0000-0000-000003090000}"/>
    <cellStyle name="20% - Énfasis3 152" xfId="7994" xr:uid="{00000000-0005-0000-0000-000004090000}"/>
    <cellStyle name="20% - Énfasis3 153" xfId="7995" xr:uid="{00000000-0005-0000-0000-000005090000}"/>
    <cellStyle name="20% - Énfasis3 154" xfId="7996" xr:uid="{00000000-0005-0000-0000-000006090000}"/>
    <cellStyle name="20% - Énfasis3 155" xfId="7997" xr:uid="{00000000-0005-0000-0000-000007090000}"/>
    <cellStyle name="20% - Énfasis3 156" xfId="8183" xr:uid="{00000000-0005-0000-0000-000008090000}"/>
    <cellStyle name="20% - Énfasis3 157" xfId="8188" xr:uid="{00000000-0005-0000-0000-000009090000}"/>
    <cellStyle name="20% - Énfasis3 158" xfId="8237" xr:uid="{00000000-0005-0000-0000-00000A090000}"/>
    <cellStyle name="20% - Énfasis3 159" xfId="8252" xr:uid="{00000000-0005-0000-0000-00000B090000}"/>
    <cellStyle name="20% - Énfasis3 16" xfId="2018" xr:uid="{00000000-0005-0000-0000-00000C090000}"/>
    <cellStyle name="20% - Énfasis3 16 2" xfId="2019" xr:uid="{00000000-0005-0000-0000-00000D090000}"/>
    <cellStyle name="20% - Énfasis3 16 3" xfId="2020" xr:uid="{00000000-0005-0000-0000-00000E090000}"/>
    <cellStyle name="20% - Énfasis3 16 4" xfId="2021" xr:uid="{00000000-0005-0000-0000-00000F090000}"/>
    <cellStyle name="20% - Énfasis3 16 5" xfId="2022" xr:uid="{00000000-0005-0000-0000-000010090000}"/>
    <cellStyle name="20% - Énfasis3 16 6" xfId="2023" xr:uid="{00000000-0005-0000-0000-000011090000}"/>
    <cellStyle name="20% - Énfasis3 16 7" xfId="2024" xr:uid="{00000000-0005-0000-0000-000012090000}"/>
    <cellStyle name="20% - Énfasis3 16_DesglosedeCobros" xfId="2025" xr:uid="{00000000-0005-0000-0000-000013090000}"/>
    <cellStyle name="20% - Énfasis3 160" xfId="8239" xr:uid="{00000000-0005-0000-0000-000014090000}"/>
    <cellStyle name="20% - Énfasis3 161" xfId="8247" xr:uid="{00000000-0005-0000-0000-000015090000}"/>
    <cellStyle name="20% - Énfasis3 162" xfId="8335" xr:uid="{00000000-0005-0000-0000-000016090000}"/>
    <cellStyle name="20% - Énfasis3 162 2" xfId="8906" xr:uid="{00000000-0005-0000-0000-000017090000}"/>
    <cellStyle name="20% - Énfasis3 162 2 2" xfId="11164" xr:uid="{00000000-0005-0000-0000-000018090000}"/>
    <cellStyle name="20% - Énfasis3 162 2 3" xfId="13375" xr:uid="{00000000-0005-0000-0000-000019090000}"/>
    <cellStyle name="20% - Énfasis3 162 3" xfId="4613" xr:uid="{00000000-0005-0000-0000-00001A090000}"/>
    <cellStyle name="20% - Énfasis3 162 4" xfId="12987" xr:uid="{00000000-0005-0000-0000-00001B090000}"/>
    <cellStyle name="20% - Énfasis3 162 5" xfId="14152" xr:uid="{00000000-0005-0000-0000-00001C090000}"/>
    <cellStyle name="20% - Énfasis3 162_Hoja1" xfId="11163" xr:uid="{00000000-0005-0000-0000-00001D090000}"/>
    <cellStyle name="20% - Énfasis3 163" xfId="8336" xr:uid="{00000000-0005-0000-0000-00001E090000}"/>
    <cellStyle name="20% - Énfasis3 163 2" xfId="8907" xr:uid="{00000000-0005-0000-0000-00001F090000}"/>
    <cellStyle name="20% - Énfasis3 163 2 2" xfId="11166" xr:uid="{00000000-0005-0000-0000-000020090000}"/>
    <cellStyle name="20% - Énfasis3 163 2 3" xfId="13376" xr:uid="{00000000-0005-0000-0000-000021090000}"/>
    <cellStyle name="20% - Énfasis3 163 3" xfId="4614" xr:uid="{00000000-0005-0000-0000-000022090000}"/>
    <cellStyle name="20% - Énfasis3 163 4" xfId="12988" xr:uid="{00000000-0005-0000-0000-000023090000}"/>
    <cellStyle name="20% - Énfasis3 163 5" xfId="14153" xr:uid="{00000000-0005-0000-0000-000024090000}"/>
    <cellStyle name="20% - Énfasis3 163_Hoja1" xfId="11165" xr:uid="{00000000-0005-0000-0000-000025090000}"/>
    <cellStyle name="20% - Énfasis3 164" xfId="8337" xr:uid="{00000000-0005-0000-0000-000026090000}"/>
    <cellStyle name="20% - Énfasis3 164 2" xfId="8908" xr:uid="{00000000-0005-0000-0000-000027090000}"/>
    <cellStyle name="20% - Énfasis3 164 2 2" xfId="11168" xr:uid="{00000000-0005-0000-0000-000028090000}"/>
    <cellStyle name="20% - Énfasis3 164 2 3" xfId="13377" xr:uid="{00000000-0005-0000-0000-000029090000}"/>
    <cellStyle name="20% - Énfasis3 164 3" xfId="4615" xr:uid="{00000000-0005-0000-0000-00002A090000}"/>
    <cellStyle name="20% - Énfasis3 164 4" xfId="12989" xr:uid="{00000000-0005-0000-0000-00002B090000}"/>
    <cellStyle name="20% - Énfasis3 164 5" xfId="14154" xr:uid="{00000000-0005-0000-0000-00002C090000}"/>
    <cellStyle name="20% - Énfasis3 164_Hoja1" xfId="11167" xr:uid="{00000000-0005-0000-0000-00002D090000}"/>
    <cellStyle name="20% - Énfasis3 165" xfId="8338" xr:uid="{00000000-0005-0000-0000-00002E090000}"/>
    <cellStyle name="20% - Énfasis3 165 2" xfId="8909" xr:uid="{00000000-0005-0000-0000-00002F090000}"/>
    <cellStyle name="20% - Énfasis3 165 2 2" xfId="11170" xr:uid="{00000000-0005-0000-0000-000030090000}"/>
    <cellStyle name="20% - Énfasis3 165 2 3" xfId="13378" xr:uid="{00000000-0005-0000-0000-000031090000}"/>
    <cellStyle name="20% - Énfasis3 165 3" xfId="4616" xr:uid="{00000000-0005-0000-0000-000032090000}"/>
    <cellStyle name="20% - Énfasis3 165 4" xfId="12990" xr:uid="{00000000-0005-0000-0000-000033090000}"/>
    <cellStyle name="20% - Énfasis3 165 5" xfId="14155" xr:uid="{00000000-0005-0000-0000-000034090000}"/>
    <cellStyle name="20% - Énfasis3 165_Hoja1" xfId="11169" xr:uid="{00000000-0005-0000-0000-000035090000}"/>
    <cellStyle name="20% - Énfasis3 166" xfId="8339" xr:uid="{00000000-0005-0000-0000-000036090000}"/>
    <cellStyle name="20% - Énfasis3 166 2" xfId="8910" xr:uid="{00000000-0005-0000-0000-000037090000}"/>
    <cellStyle name="20% - Énfasis3 166 2 2" xfId="11172" xr:uid="{00000000-0005-0000-0000-000038090000}"/>
    <cellStyle name="20% - Énfasis3 166 2 3" xfId="13379" xr:uid="{00000000-0005-0000-0000-000039090000}"/>
    <cellStyle name="20% - Énfasis3 166 3" xfId="4617" xr:uid="{00000000-0005-0000-0000-00003A090000}"/>
    <cellStyle name="20% - Énfasis3 166 4" xfId="12991" xr:uid="{00000000-0005-0000-0000-00003B090000}"/>
    <cellStyle name="20% - Énfasis3 166 5" xfId="14156" xr:uid="{00000000-0005-0000-0000-00003C090000}"/>
    <cellStyle name="20% - Énfasis3 166_Hoja1" xfId="11171" xr:uid="{00000000-0005-0000-0000-00003D090000}"/>
    <cellStyle name="20% - Énfasis3 167" xfId="8340" xr:uid="{00000000-0005-0000-0000-00003E090000}"/>
    <cellStyle name="20% - Énfasis3 167 2" xfId="8911" xr:uid="{00000000-0005-0000-0000-00003F090000}"/>
    <cellStyle name="20% - Énfasis3 167 2 2" xfId="11174" xr:uid="{00000000-0005-0000-0000-000040090000}"/>
    <cellStyle name="20% - Énfasis3 167 2 3" xfId="13380" xr:uid="{00000000-0005-0000-0000-000041090000}"/>
    <cellStyle name="20% - Énfasis3 167 3" xfId="4618" xr:uid="{00000000-0005-0000-0000-000042090000}"/>
    <cellStyle name="20% - Énfasis3 167 4" xfId="12992" xr:uid="{00000000-0005-0000-0000-000043090000}"/>
    <cellStyle name="20% - Énfasis3 167 5" xfId="14157" xr:uid="{00000000-0005-0000-0000-000044090000}"/>
    <cellStyle name="20% - Énfasis3 167_Hoja1" xfId="11173" xr:uid="{00000000-0005-0000-0000-000045090000}"/>
    <cellStyle name="20% - Énfasis3 168" xfId="8341" xr:uid="{00000000-0005-0000-0000-000046090000}"/>
    <cellStyle name="20% - Énfasis3 168 2" xfId="8912" xr:uid="{00000000-0005-0000-0000-000047090000}"/>
    <cellStyle name="20% - Énfasis3 168 2 2" xfId="11176" xr:uid="{00000000-0005-0000-0000-000048090000}"/>
    <cellStyle name="20% - Énfasis3 168 2 3" xfId="13381" xr:uid="{00000000-0005-0000-0000-000049090000}"/>
    <cellStyle name="20% - Énfasis3 168 3" xfId="4619" xr:uid="{00000000-0005-0000-0000-00004A090000}"/>
    <cellStyle name="20% - Énfasis3 168 4" xfId="12993" xr:uid="{00000000-0005-0000-0000-00004B090000}"/>
    <cellStyle name="20% - Énfasis3 168 5" xfId="14158" xr:uid="{00000000-0005-0000-0000-00004C090000}"/>
    <cellStyle name="20% - Énfasis3 168_Hoja1" xfId="11175" xr:uid="{00000000-0005-0000-0000-00004D090000}"/>
    <cellStyle name="20% - Énfasis3 169" xfId="8342" xr:uid="{00000000-0005-0000-0000-00004E090000}"/>
    <cellStyle name="20% - Énfasis3 169 2" xfId="8913" xr:uid="{00000000-0005-0000-0000-00004F090000}"/>
    <cellStyle name="20% - Énfasis3 169 2 2" xfId="11178" xr:uid="{00000000-0005-0000-0000-000050090000}"/>
    <cellStyle name="20% - Énfasis3 169 2 3" xfId="13382" xr:uid="{00000000-0005-0000-0000-000051090000}"/>
    <cellStyle name="20% - Énfasis3 169 3" xfId="4620" xr:uid="{00000000-0005-0000-0000-000052090000}"/>
    <cellStyle name="20% - Énfasis3 169 4" xfId="12994" xr:uid="{00000000-0005-0000-0000-000053090000}"/>
    <cellStyle name="20% - Énfasis3 169 5" xfId="14159" xr:uid="{00000000-0005-0000-0000-000054090000}"/>
    <cellStyle name="20% - Énfasis3 169_Hoja1" xfId="11177" xr:uid="{00000000-0005-0000-0000-000055090000}"/>
    <cellStyle name="20% - Énfasis3 17" xfId="2026" xr:uid="{00000000-0005-0000-0000-000056090000}"/>
    <cellStyle name="20% - Énfasis3 17 2" xfId="2027" xr:uid="{00000000-0005-0000-0000-000057090000}"/>
    <cellStyle name="20% - Énfasis3 17 3" xfId="2028" xr:uid="{00000000-0005-0000-0000-000058090000}"/>
    <cellStyle name="20% - Énfasis3 17 4" xfId="2029" xr:uid="{00000000-0005-0000-0000-000059090000}"/>
    <cellStyle name="20% - Énfasis3 17 5" xfId="2030" xr:uid="{00000000-0005-0000-0000-00005A090000}"/>
    <cellStyle name="20% - Énfasis3 17 6" xfId="2031" xr:uid="{00000000-0005-0000-0000-00005B090000}"/>
    <cellStyle name="20% - Énfasis3 17 7" xfId="2032" xr:uid="{00000000-0005-0000-0000-00005C090000}"/>
    <cellStyle name="20% - Énfasis3 17_DesglosedeCobros" xfId="2033" xr:uid="{00000000-0005-0000-0000-00005D090000}"/>
    <cellStyle name="20% - Énfasis3 170" xfId="8343" xr:uid="{00000000-0005-0000-0000-00005E090000}"/>
    <cellStyle name="20% - Énfasis3 170 2" xfId="9237" xr:uid="{00000000-0005-0000-0000-00005F090000}"/>
    <cellStyle name="20% - Énfasis3 170 2 2" xfId="11180" xr:uid="{00000000-0005-0000-0000-000060090000}"/>
    <cellStyle name="20% - Énfasis3 170 2 3" xfId="13383" xr:uid="{00000000-0005-0000-0000-000061090000}"/>
    <cellStyle name="20% - Énfasis3 170 3" xfId="4821" xr:uid="{00000000-0005-0000-0000-000062090000}"/>
    <cellStyle name="20% - Énfasis3 170 4" xfId="13239" xr:uid="{00000000-0005-0000-0000-000063090000}"/>
    <cellStyle name="20% - Énfasis3 170 5" xfId="14160" xr:uid="{00000000-0005-0000-0000-000064090000}"/>
    <cellStyle name="20% - Énfasis3 170_Hoja1" xfId="11179" xr:uid="{00000000-0005-0000-0000-000065090000}"/>
    <cellStyle name="20% - Énfasis3 171" xfId="8344" xr:uid="{00000000-0005-0000-0000-000066090000}"/>
    <cellStyle name="20% - Énfasis3 171 2" xfId="8890" xr:uid="{00000000-0005-0000-0000-000067090000}"/>
    <cellStyle name="20% - Énfasis3 171 2 2" xfId="11182" xr:uid="{00000000-0005-0000-0000-000068090000}"/>
    <cellStyle name="20% - Énfasis3 171 2 3" xfId="13384" xr:uid="{00000000-0005-0000-0000-000069090000}"/>
    <cellStyle name="20% - Énfasis3 171 3" xfId="4597" xr:uid="{00000000-0005-0000-0000-00006A090000}"/>
    <cellStyle name="20% - Énfasis3 171 4" xfId="12971" xr:uid="{00000000-0005-0000-0000-00006B090000}"/>
    <cellStyle name="20% - Énfasis3 171 5" xfId="14161" xr:uid="{00000000-0005-0000-0000-00006C090000}"/>
    <cellStyle name="20% - Énfasis3 171_Hoja1" xfId="11181" xr:uid="{00000000-0005-0000-0000-00006D090000}"/>
    <cellStyle name="20% - Énfasis3 172" xfId="8345" xr:uid="{00000000-0005-0000-0000-00006E090000}"/>
    <cellStyle name="20% - Énfasis3 172 2" xfId="9092" xr:uid="{00000000-0005-0000-0000-00006F090000}"/>
    <cellStyle name="20% - Énfasis3 172 2 2" xfId="11184" xr:uid="{00000000-0005-0000-0000-000070090000}"/>
    <cellStyle name="20% - Énfasis3 172 2 3" xfId="13385" xr:uid="{00000000-0005-0000-0000-000071090000}"/>
    <cellStyle name="20% - Énfasis3 172 3" xfId="10960" xr:uid="{00000000-0005-0000-0000-000072090000}"/>
    <cellStyle name="20% - Énfasis3 172 4" xfId="13159" xr:uid="{00000000-0005-0000-0000-000073090000}"/>
    <cellStyle name="20% - Énfasis3 172 5" xfId="14162" xr:uid="{00000000-0005-0000-0000-000074090000}"/>
    <cellStyle name="20% - Énfasis3 172_Hoja1" xfId="11183" xr:uid="{00000000-0005-0000-0000-000075090000}"/>
    <cellStyle name="20% - Énfasis3 173" xfId="8346" xr:uid="{00000000-0005-0000-0000-000076090000}"/>
    <cellStyle name="20% - Énfasis3 173 2" xfId="8894" xr:uid="{00000000-0005-0000-0000-000077090000}"/>
    <cellStyle name="20% - Énfasis3 173 2 2" xfId="11186" xr:uid="{00000000-0005-0000-0000-000078090000}"/>
    <cellStyle name="20% - Énfasis3 173 2 3" xfId="13386" xr:uid="{00000000-0005-0000-0000-000079090000}"/>
    <cellStyle name="20% - Énfasis3 173 3" xfId="4601" xr:uid="{00000000-0005-0000-0000-00007A090000}"/>
    <cellStyle name="20% - Énfasis3 173 4" xfId="12975" xr:uid="{00000000-0005-0000-0000-00007B090000}"/>
    <cellStyle name="20% - Énfasis3 173 5" xfId="14163" xr:uid="{00000000-0005-0000-0000-00007C090000}"/>
    <cellStyle name="20% - Énfasis3 173_Hoja1" xfId="11185" xr:uid="{00000000-0005-0000-0000-00007D090000}"/>
    <cellStyle name="20% - Énfasis3 174" xfId="8347" xr:uid="{00000000-0005-0000-0000-00007E090000}"/>
    <cellStyle name="20% - Énfasis3 174 2" xfId="9306" xr:uid="{00000000-0005-0000-0000-00007F090000}"/>
    <cellStyle name="20% - Énfasis3 174 2 2" xfId="11188" xr:uid="{00000000-0005-0000-0000-000080090000}"/>
    <cellStyle name="20% - Énfasis3 174 2 3" xfId="13387" xr:uid="{00000000-0005-0000-0000-000081090000}"/>
    <cellStyle name="20% - Énfasis3 174 3" xfId="11017" xr:uid="{00000000-0005-0000-0000-000082090000}"/>
    <cellStyle name="20% - Énfasis3 174 4" xfId="13297" xr:uid="{00000000-0005-0000-0000-000083090000}"/>
    <cellStyle name="20% - Énfasis3 174 5" xfId="14164" xr:uid="{00000000-0005-0000-0000-000084090000}"/>
    <cellStyle name="20% - Énfasis3 174_Hoja1" xfId="11187" xr:uid="{00000000-0005-0000-0000-000085090000}"/>
    <cellStyle name="20% - Énfasis3 175" xfId="8348" xr:uid="{00000000-0005-0000-0000-000086090000}"/>
    <cellStyle name="20% - Énfasis3 175 2" xfId="8866" xr:uid="{00000000-0005-0000-0000-000087090000}"/>
    <cellStyle name="20% - Énfasis3 175 2 2" xfId="11190" xr:uid="{00000000-0005-0000-0000-000088090000}"/>
    <cellStyle name="20% - Énfasis3 175 2 3" xfId="13388" xr:uid="{00000000-0005-0000-0000-000089090000}"/>
    <cellStyle name="20% - Énfasis3 175 3" xfId="4573" xr:uid="{00000000-0005-0000-0000-00008A090000}"/>
    <cellStyle name="20% - Énfasis3 175 4" xfId="12947" xr:uid="{00000000-0005-0000-0000-00008B090000}"/>
    <cellStyle name="20% - Énfasis3 175 5" xfId="14165" xr:uid="{00000000-0005-0000-0000-00008C090000}"/>
    <cellStyle name="20% - Énfasis3 175_Hoja1" xfId="11189" xr:uid="{00000000-0005-0000-0000-00008D090000}"/>
    <cellStyle name="20% - Énfasis3 176" xfId="9390" xr:uid="{00000000-0005-0000-0000-00008E090000}"/>
    <cellStyle name="20% - Énfasis3 176 2" xfId="11191" xr:uid="{00000000-0005-0000-0000-00008F090000}"/>
    <cellStyle name="20% - Énfasis3 176 3" xfId="13389" xr:uid="{00000000-0005-0000-0000-000090090000}"/>
    <cellStyle name="20% - Énfasis3 177" xfId="9376" xr:uid="{00000000-0005-0000-0000-000091090000}"/>
    <cellStyle name="20% - Énfasis3 177 2" xfId="11192" xr:uid="{00000000-0005-0000-0000-000092090000}"/>
    <cellStyle name="20% - Énfasis3 177 3" xfId="13390" xr:uid="{00000000-0005-0000-0000-000093090000}"/>
    <cellStyle name="20% - Énfasis3 178" xfId="9409" xr:uid="{00000000-0005-0000-0000-000094090000}"/>
    <cellStyle name="20% - Énfasis3 178 2" xfId="11193" xr:uid="{00000000-0005-0000-0000-000095090000}"/>
    <cellStyle name="20% - Énfasis3 178 3" xfId="13391" xr:uid="{00000000-0005-0000-0000-000096090000}"/>
    <cellStyle name="20% - Énfasis3 179" xfId="9337" xr:uid="{00000000-0005-0000-0000-000097090000}"/>
    <cellStyle name="20% - Énfasis3 179 2" xfId="11194" xr:uid="{00000000-0005-0000-0000-000098090000}"/>
    <cellStyle name="20% - Énfasis3 179 3" xfId="13392" xr:uid="{00000000-0005-0000-0000-000099090000}"/>
    <cellStyle name="20% - Énfasis3 18" xfId="2034" xr:uid="{00000000-0005-0000-0000-00009A090000}"/>
    <cellStyle name="20% - Énfasis3 18 2" xfId="2035" xr:uid="{00000000-0005-0000-0000-00009B090000}"/>
    <cellStyle name="20% - Énfasis3 18 3" xfId="2036" xr:uid="{00000000-0005-0000-0000-00009C090000}"/>
    <cellStyle name="20% - Énfasis3 18 4" xfId="2037" xr:uid="{00000000-0005-0000-0000-00009D090000}"/>
    <cellStyle name="20% - Énfasis3 18 5" xfId="2038" xr:uid="{00000000-0005-0000-0000-00009E090000}"/>
    <cellStyle name="20% - Énfasis3 18 6" xfId="2039" xr:uid="{00000000-0005-0000-0000-00009F090000}"/>
    <cellStyle name="20% - Énfasis3 18 7" xfId="2040" xr:uid="{00000000-0005-0000-0000-0000A0090000}"/>
    <cellStyle name="20% - Énfasis3 18_DesglosedeCobros" xfId="2041" xr:uid="{00000000-0005-0000-0000-0000A1090000}"/>
    <cellStyle name="20% - Énfasis3 180" xfId="9335" xr:uid="{00000000-0005-0000-0000-0000A2090000}"/>
    <cellStyle name="20% - Énfasis3 180 2" xfId="11195" xr:uid="{00000000-0005-0000-0000-0000A3090000}"/>
    <cellStyle name="20% - Énfasis3 180 3" xfId="13393" xr:uid="{00000000-0005-0000-0000-0000A4090000}"/>
    <cellStyle name="20% - Énfasis3 181" xfId="9368" xr:uid="{00000000-0005-0000-0000-0000A5090000}"/>
    <cellStyle name="20% - Énfasis3 181 2" xfId="11196" xr:uid="{00000000-0005-0000-0000-0000A6090000}"/>
    <cellStyle name="20% - Énfasis3 181 3" xfId="13394" xr:uid="{00000000-0005-0000-0000-0000A7090000}"/>
    <cellStyle name="20% - Énfasis3 182" xfId="9341" xr:uid="{00000000-0005-0000-0000-0000A8090000}"/>
    <cellStyle name="20% - Énfasis3 182 2" xfId="11197" xr:uid="{00000000-0005-0000-0000-0000A9090000}"/>
    <cellStyle name="20% - Énfasis3 182 3" xfId="13395" xr:uid="{00000000-0005-0000-0000-0000AA090000}"/>
    <cellStyle name="20% - Énfasis3 183" xfId="9322" xr:uid="{00000000-0005-0000-0000-0000AB090000}"/>
    <cellStyle name="20% - Énfasis3 183 2" xfId="11198" xr:uid="{00000000-0005-0000-0000-0000AC090000}"/>
    <cellStyle name="20% - Énfasis3 183 3" xfId="13396" xr:uid="{00000000-0005-0000-0000-0000AD090000}"/>
    <cellStyle name="20% - Énfasis3 184" xfId="9310" xr:uid="{00000000-0005-0000-0000-0000AE090000}"/>
    <cellStyle name="20% - Énfasis3 184 2" xfId="11199" xr:uid="{00000000-0005-0000-0000-0000AF090000}"/>
    <cellStyle name="20% - Énfasis3 184 3" xfId="13397" xr:uid="{00000000-0005-0000-0000-0000B0090000}"/>
    <cellStyle name="20% - Énfasis3 185" xfId="9318" xr:uid="{00000000-0005-0000-0000-0000B1090000}"/>
    <cellStyle name="20% - Énfasis3 185 2" xfId="11200" xr:uid="{00000000-0005-0000-0000-0000B2090000}"/>
    <cellStyle name="20% - Énfasis3 185 3" xfId="13398" xr:uid="{00000000-0005-0000-0000-0000B3090000}"/>
    <cellStyle name="20% - Énfasis3 186" xfId="9346" xr:uid="{00000000-0005-0000-0000-0000B4090000}"/>
    <cellStyle name="20% - Énfasis3 186 2" xfId="11201" xr:uid="{00000000-0005-0000-0000-0000B5090000}"/>
    <cellStyle name="20% - Énfasis3 186 3" xfId="13399" xr:uid="{00000000-0005-0000-0000-0000B6090000}"/>
    <cellStyle name="20% - Énfasis3 187" xfId="9389" xr:uid="{00000000-0005-0000-0000-0000B7090000}"/>
    <cellStyle name="20% - Énfasis3 187 2" xfId="11202" xr:uid="{00000000-0005-0000-0000-0000B8090000}"/>
    <cellStyle name="20% - Énfasis3 187 3" xfId="13400" xr:uid="{00000000-0005-0000-0000-0000B9090000}"/>
    <cellStyle name="20% - Énfasis3 188" xfId="9408" xr:uid="{00000000-0005-0000-0000-0000BA090000}"/>
    <cellStyle name="20% - Énfasis3 188 2" xfId="11203" xr:uid="{00000000-0005-0000-0000-0000BB090000}"/>
    <cellStyle name="20% - Énfasis3 188 3" xfId="13401" xr:uid="{00000000-0005-0000-0000-0000BC090000}"/>
    <cellStyle name="20% - Énfasis3 189" xfId="9383" xr:uid="{00000000-0005-0000-0000-0000BD090000}"/>
    <cellStyle name="20% - Énfasis3 189 2" xfId="11204" xr:uid="{00000000-0005-0000-0000-0000BE090000}"/>
    <cellStyle name="20% - Énfasis3 189 3" xfId="13402" xr:uid="{00000000-0005-0000-0000-0000BF090000}"/>
    <cellStyle name="20% - Énfasis3 19" xfId="2042" xr:uid="{00000000-0005-0000-0000-0000C0090000}"/>
    <cellStyle name="20% - Énfasis3 19 2" xfId="2043" xr:uid="{00000000-0005-0000-0000-0000C1090000}"/>
    <cellStyle name="20% - Énfasis3 19 3" xfId="2044" xr:uid="{00000000-0005-0000-0000-0000C2090000}"/>
    <cellStyle name="20% - Énfasis3 19 4" xfId="2045" xr:uid="{00000000-0005-0000-0000-0000C3090000}"/>
    <cellStyle name="20% - Énfasis3 19 5" xfId="2046" xr:uid="{00000000-0005-0000-0000-0000C4090000}"/>
    <cellStyle name="20% - Énfasis3 19 6" xfId="2047" xr:uid="{00000000-0005-0000-0000-0000C5090000}"/>
    <cellStyle name="20% - Énfasis3 19 7" xfId="2048" xr:uid="{00000000-0005-0000-0000-0000C6090000}"/>
    <cellStyle name="20% - Énfasis3 19_DesglosedeCobros" xfId="2049" xr:uid="{00000000-0005-0000-0000-0000C7090000}"/>
    <cellStyle name="20% - Énfasis3 190" xfId="9350" xr:uid="{00000000-0005-0000-0000-0000C8090000}"/>
    <cellStyle name="20% - Énfasis3 190 2" xfId="11205" xr:uid="{00000000-0005-0000-0000-0000C9090000}"/>
    <cellStyle name="20% - Énfasis3 190 3" xfId="13403" xr:uid="{00000000-0005-0000-0000-0000CA090000}"/>
    <cellStyle name="20% - Énfasis3 191" xfId="9394" xr:uid="{00000000-0005-0000-0000-0000CB090000}"/>
    <cellStyle name="20% - Énfasis3 191 2" xfId="11206" xr:uid="{00000000-0005-0000-0000-0000CC090000}"/>
    <cellStyle name="20% - Énfasis3 191 3" xfId="13404" xr:uid="{00000000-0005-0000-0000-0000CD090000}"/>
    <cellStyle name="20% - Énfasis3 192" xfId="13929" xr:uid="{00000000-0005-0000-0000-0000CE090000}"/>
    <cellStyle name="20% - Énfasis3 193" xfId="13796" xr:uid="{00000000-0005-0000-0000-0000CF090000}"/>
    <cellStyle name="20% - Énfasis3 2" xfId="9" xr:uid="{00000000-0005-0000-0000-0000D0090000}"/>
    <cellStyle name="20% - Énfasis3 2 10" xfId="2051" xr:uid="{00000000-0005-0000-0000-0000D1090000}"/>
    <cellStyle name="20% - Énfasis3 2 11" xfId="2052" xr:uid="{00000000-0005-0000-0000-0000D2090000}"/>
    <cellStyle name="20% - Énfasis3 2 11 2" xfId="5659" xr:uid="{00000000-0005-0000-0000-0000D3090000}"/>
    <cellStyle name="20% - Énfasis3 2 11 2 2" xfId="7998" xr:uid="{00000000-0005-0000-0000-0000D4090000}"/>
    <cellStyle name="20% - Énfasis3 2 11 2 3" xfId="10016" xr:uid="{00000000-0005-0000-0000-0000D5090000}"/>
    <cellStyle name="20% - Énfasis3 2 11 2 4" xfId="6810" xr:uid="{00000000-0005-0000-0000-0000D6090000}"/>
    <cellStyle name="20% - Énfasis3 2 11 2 5" xfId="12796" xr:uid="{00000000-0005-0000-0000-0000D7090000}"/>
    <cellStyle name="20% - Énfasis3 2 11 2 6" xfId="14167" xr:uid="{00000000-0005-0000-0000-0000D8090000}"/>
    <cellStyle name="20% - Énfasis3 2 11 3" xfId="8349" xr:uid="{00000000-0005-0000-0000-0000D9090000}"/>
    <cellStyle name="20% - Énfasis3 2 11 3 2" xfId="8962" xr:uid="{00000000-0005-0000-0000-0000DA090000}"/>
    <cellStyle name="20% - Énfasis3 2 11 3 2 2" xfId="11209" xr:uid="{00000000-0005-0000-0000-0000DB090000}"/>
    <cellStyle name="20% - Énfasis3 2 11 3 2 3" xfId="13407" xr:uid="{00000000-0005-0000-0000-0000DC090000}"/>
    <cellStyle name="20% - Énfasis3 2 11 3 3" xfId="4674" xr:uid="{00000000-0005-0000-0000-0000DD090000}"/>
    <cellStyle name="20% - Énfasis3 2 11 3 4" xfId="13044" xr:uid="{00000000-0005-0000-0000-0000DE090000}"/>
    <cellStyle name="20% - Énfasis3 2 11 3 5" xfId="14168" xr:uid="{00000000-0005-0000-0000-0000DF090000}"/>
    <cellStyle name="20% - Énfasis3 2 11 3_Hoja1" xfId="11208" xr:uid="{00000000-0005-0000-0000-0000E0090000}"/>
    <cellStyle name="20% - Énfasis3 2 11 4" xfId="6158" xr:uid="{00000000-0005-0000-0000-0000E1090000}"/>
    <cellStyle name="20% - Énfasis3 2 11 4 2" xfId="13986" xr:uid="{00000000-0005-0000-0000-0000E2090000}"/>
    <cellStyle name="20% - Énfasis3 2 11 5" xfId="5564" xr:uid="{00000000-0005-0000-0000-0000E3090000}"/>
    <cellStyle name="20% - Énfasis3 2 11 6" xfId="7319" xr:uid="{00000000-0005-0000-0000-0000E4090000}"/>
    <cellStyle name="20% - Énfasis3 2 11 7" xfId="14166" xr:uid="{00000000-0005-0000-0000-0000E5090000}"/>
    <cellStyle name="20% - Énfasis3 2 11_Hoja1" xfId="11207" xr:uid="{00000000-0005-0000-0000-0000E6090000}"/>
    <cellStyle name="20% - Énfasis3 2 12" xfId="2053" xr:uid="{00000000-0005-0000-0000-0000E7090000}"/>
    <cellStyle name="20% - Énfasis3 2 13" xfId="2054" xr:uid="{00000000-0005-0000-0000-0000E8090000}"/>
    <cellStyle name="20% - Énfasis3 2 13 2" xfId="7999" xr:uid="{00000000-0005-0000-0000-0000E9090000}"/>
    <cellStyle name="20% - Énfasis3 2 13 3" xfId="10017" xr:uid="{00000000-0005-0000-0000-0000EA090000}"/>
    <cellStyle name="20% - Énfasis3 2 13 4" xfId="5445" xr:uid="{00000000-0005-0000-0000-0000EB090000}"/>
    <cellStyle name="20% - Énfasis3 2 13 5" xfId="12797" xr:uid="{00000000-0005-0000-0000-0000EC090000}"/>
    <cellStyle name="20% - Énfasis3 2 13 6" xfId="14169" xr:uid="{00000000-0005-0000-0000-0000ED090000}"/>
    <cellStyle name="20% - Énfasis3 2 14" xfId="5454" xr:uid="{00000000-0005-0000-0000-0000EE090000}"/>
    <cellStyle name="20% - Énfasis3 2 14 2" xfId="12559" xr:uid="{00000000-0005-0000-0000-0000EF090000}"/>
    <cellStyle name="20% - Énfasis3 2 14 3" xfId="13861" xr:uid="{00000000-0005-0000-0000-0000F0090000}"/>
    <cellStyle name="20% - Énfasis3 2 15" xfId="4865" xr:uid="{00000000-0005-0000-0000-0000F1090000}"/>
    <cellStyle name="20% - Énfasis3 2 15 2" xfId="12590" xr:uid="{00000000-0005-0000-0000-0000F2090000}"/>
    <cellStyle name="20% - Énfasis3 2 15 3" xfId="13872" xr:uid="{00000000-0005-0000-0000-0000F3090000}"/>
    <cellStyle name="20% - Énfasis3 2 16" xfId="10543" xr:uid="{00000000-0005-0000-0000-0000F4090000}"/>
    <cellStyle name="20% - Énfasis3 2 16 2" xfId="12517" xr:uid="{00000000-0005-0000-0000-0000F5090000}"/>
    <cellStyle name="20% - Énfasis3 2 16 3" xfId="13847" xr:uid="{00000000-0005-0000-0000-0000F6090000}"/>
    <cellStyle name="20% - Énfasis3 2 17" xfId="12626" xr:uid="{00000000-0005-0000-0000-0000F7090000}"/>
    <cellStyle name="20% - Énfasis3 2 18" xfId="4792" xr:uid="{00000000-0005-0000-0000-0000F8090000}"/>
    <cellStyle name="20% - Énfasis3 2 19" xfId="13773" xr:uid="{00000000-0005-0000-0000-0000F9090000}"/>
    <cellStyle name="20% - Énfasis3 2 2" xfId="2055" xr:uid="{00000000-0005-0000-0000-0000FA090000}"/>
    <cellStyle name="20% - Énfasis3 2 2 10" xfId="12561" xr:uid="{00000000-0005-0000-0000-0000FB090000}"/>
    <cellStyle name="20% - Énfasis3 2 2 2" xfId="2056" xr:uid="{00000000-0005-0000-0000-0000FC090000}"/>
    <cellStyle name="20% - Énfasis3 2 2 3" xfId="2057" xr:uid="{00000000-0005-0000-0000-0000FD090000}"/>
    <cellStyle name="20% - Énfasis3 2 2 4" xfId="2058" xr:uid="{00000000-0005-0000-0000-0000FE090000}"/>
    <cellStyle name="20% - Énfasis3 2 2 5" xfId="2059" xr:uid="{00000000-0005-0000-0000-0000FF090000}"/>
    <cellStyle name="20% - Énfasis3 2 2 5 2" xfId="5660" xr:uid="{00000000-0005-0000-0000-0000000A0000}"/>
    <cellStyle name="20% - Énfasis3 2 2 5 2 2" xfId="8000" xr:uid="{00000000-0005-0000-0000-0000010A0000}"/>
    <cellStyle name="20% - Énfasis3 2 2 5 2 3" xfId="10018" xr:uid="{00000000-0005-0000-0000-0000020A0000}"/>
    <cellStyle name="20% - Énfasis3 2 2 5 2 4" xfId="6812" xr:uid="{00000000-0005-0000-0000-0000030A0000}"/>
    <cellStyle name="20% - Énfasis3 2 2 5 2 5" xfId="12798" xr:uid="{00000000-0005-0000-0000-0000040A0000}"/>
    <cellStyle name="20% - Énfasis3 2 2 5 2 6" xfId="14171" xr:uid="{00000000-0005-0000-0000-0000050A0000}"/>
    <cellStyle name="20% - Énfasis3 2 2 5 3" xfId="8350" xr:uid="{00000000-0005-0000-0000-0000060A0000}"/>
    <cellStyle name="20% - Énfasis3 2 2 5 3 2" xfId="8963" xr:uid="{00000000-0005-0000-0000-0000070A0000}"/>
    <cellStyle name="20% - Énfasis3 2 2 5 3 2 2" xfId="11213" xr:uid="{00000000-0005-0000-0000-0000080A0000}"/>
    <cellStyle name="20% - Énfasis3 2 2 5 3 2 3" xfId="13410" xr:uid="{00000000-0005-0000-0000-0000090A0000}"/>
    <cellStyle name="20% - Énfasis3 2 2 5 3 3" xfId="4675" xr:uid="{00000000-0005-0000-0000-00000A0A0000}"/>
    <cellStyle name="20% - Énfasis3 2 2 5 3 4" xfId="13045" xr:uid="{00000000-0005-0000-0000-00000B0A0000}"/>
    <cellStyle name="20% - Énfasis3 2 2 5 3 5" xfId="14172" xr:uid="{00000000-0005-0000-0000-00000C0A0000}"/>
    <cellStyle name="20% - Énfasis3 2 2 5 3_Hoja1" xfId="11212" xr:uid="{00000000-0005-0000-0000-00000D0A0000}"/>
    <cellStyle name="20% - Énfasis3 2 2 5 4" xfId="6156" xr:uid="{00000000-0005-0000-0000-00000E0A0000}"/>
    <cellStyle name="20% - Énfasis3 2 2 5 4 2" xfId="13987" xr:uid="{00000000-0005-0000-0000-00000F0A0000}"/>
    <cellStyle name="20% - Énfasis3 2 2 5 5" xfId="5565" xr:uid="{00000000-0005-0000-0000-0000100A0000}"/>
    <cellStyle name="20% - Énfasis3 2 2 5 6" xfId="6056" xr:uid="{00000000-0005-0000-0000-0000110A0000}"/>
    <cellStyle name="20% - Énfasis3 2 2 5 7" xfId="14170" xr:uid="{00000000-0005-0000-0000-0000120A0000}"/>
    <cellStyle name="20% - Énfasis3 2 2 5_Hoja1" xfId="11211" xr:uid="{00000000-0005-0000-0000-0000130A0000}"/>
    <cellStyle name="20% - Énfasis3 2 2 6" xfId="2060" xr:uid="{00000000-0005-0000-0000-0000140A0000}"/>
    <cellStyle name="20% - Énfasis3 2 2 7" xfId="8001" xr:uid="{00000000-0005-0000-0000-0000150A0000}"/>
    <cellStyle name="20% - Énfasis3 2 2 8" xfId="12560" xr:uid="{00000000-0005-0000-0000-0000160A0000}"/>
    <cellStyle name="20% - Énfasis3 2 2 9" xfId="12589" xr:uid="{00000000-0005-0000-0000-0000170A0000}"/>
    <cellStyle name="20% - Énfasis3 2 2_Hoja1" xfId="11210" xr:uid="{00000000-0005-0000-0000-0000180A0000}"/>
    <cellStyle name="20% - Énfasis3 2 20" xfId="17280" xr:uid="{00000000-0005-0000-0000-0000190A0000}"/>
    <cellStyle name="20% - Énfasis3 2 21" xfId="2050" xr:uid="{00000000-0005-0000-0000-00001A0A0000}"/>
    <cellStyle name="20% - Énfasis3 2 3" xfId="2061" xr:uid="{00000000-0005-0000-0000-00001B0A0000}"/>
    <cellStyle name="20% - Énfasis3 2 3 2" xfId="2062" xr:uid="{00000000-0005-0000-0000-00001C0A0000}"/>
    <cellStyle name="20% - Énfasis3 2 3 3" xfId="2063" xr:uid="{00000000-0005-0000-0000-00001D0A0000}"/>
    <cellStyle name="20% - Énfasis3 2 3 4" xfId="5661" xr:uid="{00000000-0005-0000-0000-00001E0A0000}"/>
    <cellStyle name="20% - Énfasis3 2 3 4 2" xfId="8351" xr:uid="{00000000-0005-0000-0000-00001F0A0000}"/>
    <cellStyle name="20% - Énfasis3 2 3 4 2 2" xfId="8827" xr:uid="{00000000-0005-0000-0000-0000200A0000}"/>
    <cellStyle name="20% - Énfasis3 2 3 4 2 3" xfId="10663" xr:uid="{00000000-0005-0000-0000-0000210A0000}"/>
    <cellStyle name="20% - Énfasis3 2 3 4 3" xfId="10208" xr:uid="{00000000-0005-0000-0000-0000220A0000}"/>
    <cellStyle name="20% - Énfasis3 2 3 4 4" xfId="7344" xr:uid="{00000000-0005-0000-0000-0000230A0000}"/>
    <cellStyle name="20% - Énfasis3 2 3 4 5" xfId="12897" xr:uid="{00000000-0005-0000-0000-0000240A0000}"/>
    <cellStyle name="20% - Énfasis3 2 3 4_Hoja1" xfId="11214" xr:uid="{00000000-0005-0000-0000-0000250A0000}"/>
    <cellStyle name="20% - Énfasis3 2 3 5" xfId="5464" xr:uid="{00000000-0005-0000-0000-0000260A0000}"/>
    <cellStyle name="20% - Énfasis3 2 3 5 2" xfId="13965" xr:uid="{00000000-0005-0000-0000-0000270A0000}"/>
    <cellStyle name="20% - Énfasis3 2 3 6" xfId="5566" xr:uid="{00000000-0005-0000-0000-0000280A0000}"/>
    <cellStyle name="20% - Énfasis3 2 3 7" xfId="6054" xr:uid="{00000000-0005-0000-0000-0000290A0000}"/>
    <cellStyle name="20% - Énfasis3 2 3 8" xfId="14173" xr:uid="{00000000-0005-0000-0000-00002A0A0000}"/>
    <cellStyle name="20% - Énfasis3 2 3_VALIDACION" xfId="8198" xr:uid="{00000000-0005-0000-0000-00002B0A0000}"/>
    <cellStyle name="20% - Énfasis3 2 4" xfId="2064" xr:uid="{00000000-0005-0000-0000-00002C0A0000}"/>
    <cellStyle name="20% - Énfasis3 2 4 2" xfId="2065" xr:uid="{00000000-0005-0000-0000-00002D0A0000}"/>
    <cellStyle name="20% - Énfasis3 2 4 3" xfId="2066" xr:uid="{00000000-0005-0000-0000-00002E0A0000}"/>
    <cellStyle name="20% - Énfasis3 2 4 4" xfId="5662" xr:uid="{00000000-0005-0000-0000-00002F0A0000}"/>
    <cellStyle name="20% - Énfasis3 2 4 4 2" xfId="8352" xr:uid="{00000000-0005-0000-0000-0000300A0000}"/>
    <cellStyle name="20% - Énfasis3 2 4 4 2 2" xfId="8821" xr:uid="{00000000-0005-0000-0000-0000310A0000}"/>
    <cellStyle name="20% - Énfasis3 2 4 4 2 3" xfId="10657" xr:uid="{00000000-0005-0000-0000-0000320A0000}"/>
    <cellStyle name="20% - Énfasis3 2 4 4 3" xfId="10209" xr:uid="{00000000-0005-0000-0000-0000330A0000}"/>
    <cellStyle name="20% - Énfasis3 2 4 4 4" xfId="7338" xr:uid="{00000000-0005-0000-0000-0000340A0000}"/>
    <cellStyle name="20% - Énfasis3 2 4 4 5" xfId="12891" xr:uid="{00000000-0005-0000-0000-0000350A0000}"/>
    <cellStyle name="20% - Énfasis3 2 4 4_Hoja1" xfId="11215" xr:uid="{00000000-0005-0000-0000-0000360A0000}"/>
    <cellStyle name="20% - Énfasis3 2 4 5" xfId="6155" xr:uid="{00000000-0005-0000-0000-0000370A0000}"/>
    <cellStyle name="20% - Énfasis3 2 4 5 2" xfId="13949" xr:uid="{00000000-0005-0000-0000-0000380A0000}"/>
    <cellStyle name="20% - Énfasis3 2 4 6" xfId="5567" xr:uid="{00000000-0005-0000-0000-0000390A0000}"/>
    <cellStyle name="20% - Énfasis3 2 4 7" xfId="6052" xr:uid="{00000000-0005-0000-0000-00003A0A0000}"/>
    <cellStyle name="20% - Énfasis3 2 4 8" xfId="14174" xr:uid="{00000000-0005-0000-0000-00003B0A0000}"/>
    <cellStyle name="20% - Énfasis3 2 4_VALIDACION" xfId="8199" xr:uid="{00000000-0005-0000-0000-00003C0A0000}"/>
    <cellStyle name="20% - Énfasis3 2 5" xfId="2067" xr:uid="{00000000-0005-0000-0000-00003D0A0000}"/>
    <cellStyle name="20% - Énfasis3 2 6" xfId="2068" xr:uid="{00000000-0005-0000-0000-00003E0A0000}"/>
    <cellStyle name="20% - Énfasis3 2 7" xfId="2069" xr:uid="{00000000-0005-0000-0000-00003F0A0000}"/>
    <cellStyle name="20% - Énfasis3 2 8" xfId="2070" xr:uid="{00000000-0005-0000-0000-0000400A0000}"/>
    <cellStyle name="20% - Énfasis3 2 9" xfId="2071" xr:uid="{00000000-0005-0000-0000-0000410A0000}"/>
    <cellStyle name="20% - Énfasis3 2_DesglosedeCobros" xfId="14175" xr:uid="{00000000-0005-0000-0000-0000420A0000}"/>
    <cellStyle name="20% - Énfasis3 20" xfId="2072" xr:uid="{00000000-0005-0000-0000-0000430A0000}"/>
    <cellStyle name="20% - Énfasis3 20 2" xfId="2073" xr:uid="{00000000-0005-0000-0000-0000440A0000}"/>
    <cellStyle name="20% - Énfasis3 20 3" xfId="2074" xr:uid="{00000000-0005-0000-0000-0000450A0000}"/>
    <cellStyle name="20% - Énfasis3 20 4" xfId="2075" xr:uid="{00000000-0005-0000-0000-0000460A0000}"/>
    <cellStyle name="20% - Énfasis3 20 5" xfId="2076" xr:uid="{00000000-0005-0000-0000-0000470A0000}"/>
    <cellStyle name="20% - Énfasis3 20 6" xfId="2077" xr:uid="{00000000-0005-0000-0000-0000480A0000}"/>
    <cellStyle name="20% - Énfasis3 20 7" xfId="2078" xr:uid="{00000000-0005-0000-0000-0000490A0000}"/>
    <cellStyle name="20% - Énfasis3 20_DesglosedeCobros" xfId="2079" xr:uid="{00000000-0005-0000-0000-00004A0A0000}"/>
    <cellStyle name="20% - Énfasis3 21" xfId="2080" xr:uid="{00000000-0005-0000-0000-00004B0A0000}"/>
    <cellStyle name="20% - Énfasis3 21 2" xfId="2081" xr:uid="{00000000-0005-0000-0000-00004C0A0000}"/>
    <cellStyle name="20% - Énfasis3 21 3" xfId="2082" xr:uid="{00000000-0005-0000-0000-00004D0A0000}"/>
    <cellStyle name="20% - Énfasis3 21 4" xfId="2083" xr:uid="{00000000-0005-0000-0000-00004E0A0000}"/>
    <cellStyle name="20% - Énfasis3 21 5" xfId="2084" xr:uid="{00000000-0005-0000-0000-00004F0A0000}"/>
    <cellStyle name="20% - Énfasis3 21 6" xfId="2085" xr:uid="{00000000-0005-0000-0000-0000500A0000}"/>
    <cellStyle name="20% - Énfasis3 21 7" xfId="2086" xr:uid="{00000000-0005-0000-0000-0000510A0000}"/>
    <cellStyle name="20% - Énfasis3 21_DesglosedeCobros" xfId="2087" xr:uid="{00000000-0005-0000-0000-0000520A0000}"/>
    <cellStyle name="20% - Énfasis3 22" xfId="2088" xr:uid="{00000000-0005-0000-0000-0000530A0000}"/>
    <cellStyle name="20% - Énfasis3 22 2" xfId="2089" xr:uid="{00000000-0005-0000-0000-0000540A0000}"/>
    <cellStyle name="20% - Énfasis3 22 3" xfId="2090" xr:uid="{00000000-0005-0000-0000-0000550A0000}"/>
    <cellStyle name="20% - Énfasis3 22 4" xfId="2091" xr:uid="{00000000-0005-0000-0000-0000560A0000}"/>
    <cellStyle name="20% - Énfasis3 22 5" xfId="2092" xr:uid="{00000000-0005-0000-0000-0000570A0000}"/>
    <cellStyle name="20% - Énfasis3 22 6" xfId="2093" xr:uid="{00000000-0005-0000-0000-0000580A0000}"/>
    <cellStyle name="20% - Énfasis3 22 7" xfId="2094" xr:uid="{00000000-0005-0000-0000-0000590A0000}"/>
    <cellStyle name="20% - Énfasis3 22_DesglosedeCobros" xfId="2095" xr:uid="{00000000-0005-0000-0000-00005A0A0000}"/>
    <cellStyle name="20% - Énfasis3 23" xfId="2096" xr:uid="{00000000-0005-0000-0000-00005B0A0000}"/>
    <cellStyle name="20% - Énfasis3 23 2" xfId="2097" xr:uid="{00000000-0005-0000-0000-00005C0A0000}"/>
    <cellStyle name="20% - Énfasis3 23 3" xfId="2098" xr:uid="{00000000-0005-0000-0000-00005D0A0000}"/>
    <cellStyle name="20% - Énfasis3 23 4" xfId="2099" xr:uid="{00000000-0005-0000-0000-00005E0A0000}"/>
    <cellStyle name="20% - Énfasis3 23 5" xfId="2100" xr:uid="{00000000-0005-0000-0000-00005F0A0000}"/>
    <cellStyle name="20% - Énfasis3 23 6" xfId="2101" xr:uid="{00000000-0005-0000-0000-0000600A0000}"/>
    <cellStyle name="20% - Énfasis3 23 7" xfId="2102" xr:uid="{00000000-0005-0000-0000-0000610A0000}"/>
    <cellStyle name="20% - Énfasis3 23_DesglosedeCobros" xfId="2103" xr:uid="{00000000-0005-0000-0000-0000620A0000}"/>
    <cellStyle name="20% - Énfasis3 24" xfId="2104" xr:uid="{00000000-0005-0000-0000-0000630A0000}"/>
    <cellStyle name="20% - Énfasis3 24 2" xfId="2105" xr:uid="{00000000-0005-0000-0000-0000640A0000}"/>
    <cellStyle name="20% - Énfasis3 24 3" xfId="2106" xr:uid="{00000000-0005-0000-0000-0000650A0000}"/>
    <cellStyle name="20% - Énfasis3 24 4" xfId="2107" xr:uid="{00000000-0005-0000-0000-0000660A0000}"/>
    <cellStyle name="20% - Énfasis3 24 5" xfId="2108" xr:uid="{00000000-0005-0000-0000-0000670A0000}"/>
    <cellStyle name="20% - Énfasis3 24 6" xfId="2109" xr:uid="{00000000-0005-0000-0000-0000680A0000}"/>
    <cellStyle name="20% - Énfasis3 24 7" xfId="2110" xr:uid="{00000000-0005-0000-0000-0000690A0000}"/>
    <cellStyle name="20% - Énfasis3 24_DesglosedeCobros" xfId="2111" xr:uid="{00000000-0005-0000-0000-00006A0A0000}"/>
    <cellStyle name="20% - Énfasis3 25" xfId="2112" xr:uid="{00000000-0005-0000-0000-00006B0A0000}"/>
    <cellStyle name="20% - Énfasis3 25 2" xfId="2113" xr:uid="{00000000-0005-0000-0000-00006C0A0000}"/>
    <cellStyle name="20% - Énfasis3 25 3" xfId="2114" xr:uid="{00000000-0005-0000-0000-00006D0A0000}"/>
    <cellStyle name="20% - Énfasis3 25 4" xfId="2115" xr:uid="{00000000-0005-0000-0000-00006E0A0000}"/>
    <cellStyle name="20% - Énfasis3 25 5" xfId="2116" xr:uid="{00000000-0005-0000-0000-00006F0A0000}"/>
    <cellStyle name="20% - Énfasis3 25 6" xfId="2117" xr:uid="{00000000-0005-0000-0000-0000700A0000}"/>
    <cellStyle name="20% - Énfasis3 25 7" xfId="2118" xr:uid="{00000000-0005-0000-0000-0000710A0000}"/>
    <cellStyle name="20% - Énfasis3 25_DesglosedeCobros" xfId="2119" xr:uid="{00000000-0005-0000-0000-0000720A0000}"/>
    <cellStyle name="20% - Énfasis3 26" xfId="2120" xr:uid="{00000000-0005-0000-0000-0000730A0000}"/>
    <cellStyle name="20% - Énfasis3 26 2" xfId="2121" xr:uid="{00000000-0005-0000-0000-0000740A0000}"/>
    <cellStyle name="20% - Énfasis3 26 3" xfId="2122" xr:uid="{00000000-0005-0000-0000-0000750A0000}"/>
    <cellStyle name="20% - Énfasis3 26 4" xfId="2123" xr:uid="{00000000-0005-0000-0000-0000760A0000}"/>
    <cellStyle name="20% - Énfasis3 26 5" xfId="2124" xr:uid="{00000000-0005-0000-0000-0000770A0000}"/>
    <cellStyle name="20% - Énfasis3 26 6" xfId="2125" xr:uid="{00000000-0005-0000-0000-0000780A0000}"/>
    <cellStyle name="20% - Énfasis3 26 7" xfId="2126" xr:uid="{00000000-0005-0000-0000-0000790A0000}"/>
    <cellStyle name="20% - Énfasis3 26_DesglosedeCobros" xfId="2127" xr:uid="{00000000-0005-0000-0000-00007A0A0000}"/>
    <cellStyle name="20% - Énfasis3 27" xfId="2128" xr:uid="{00000000-0005-0000-0000-00007B0A0000}"/>
    <cellStyle name="20% - Énfasis3 27 2" xfId="2129" xr:uid="{00000000-0005-0000-0000-00007C0A0000}"/>
    <cellStyle name="20% - Énfasis3 27 3" xfId="2130" xr:uid="{00000000-0005-0000-0000-00007D0A0000}"/>
    <cellStyle name="20% - Énfasis3 27 4" xfId="2131" xr:uid="{00000000-0005-0000-0000-00007E0A0000}"/>
    <cellStyle name="20% - Énfasis3 27 5" xfId="2132" xr:uid="{00000000-0005-0000-0000-00007F0A0000}"/>
    <cellStyle name="20% - Énfasis3 27 6" xfId="2133" xr:uid="{00000000-0005-0000-0000-0000800A0000}"/>
    <cellStyle name="20% - Énfasis3 27 7" xfId="2134" xr:uid="{00000000-0005-0000-0000-0000810A0000}"/>
    <cellStyle name="20% - Énfasis3 27_DesglosedeCobros" xfId="2135" xr:uid="{00000000-0005-0000-0000-0000820A0000}"/>
    <cellStyle name="20% - Énfasis3 28" xfId="2136" xr:uid="{00000000-0005-0000-0000-0000830A0000}"/>
    <cellStyle name="20% - Énfasis3 28 2" xfId="2137" xr:uid="{00000000-0005-0000-0000-0000840A0000}"/>
    <cellStyle name="20% - Énfasis3 28 3" xfId="2138" xr:uid="{00000000-0005-0000-0000-0000850A0000}"/>
    <cellStyle name="20% - Énfasis3 28 4" xfId="2139" xr:uid="{00000000-0005-0000-0000-0000860A0000}"/>
    <cellStyle name="20% - Énfasis3 28 5" xfId="2140" xr:uid="{00000000-0005-0000-0000-0000870A0000}"/>
    <cellStyle name="20% - Énfasis3 28 6" xfId="2141" xr:uid="{00000000-0005-0000-0000-0000880A0000}"/>
    <cellStyle name="20% - Énfasis3 28 7" xfId="2142" xr:uid="{00000000-0005-0000-0000-0000890A0000}"/>
    <cellStyle name="20% - Énfasis3 28_DesglosedeCobros" xfId="2143" xr:uid="{00000000-0005-0000-0000-00008A0A0000}"/>
    <cellStyle name="20% - Énfasis3 29" xfId="2144" xr:uid="{00000000-0005-0000-0000-00008B0A0000}"/>
    <cellStyle name="20% - Énfasis3 29 2" xfId="2145" xr:uid="{00000000-0005-0000-0000-00008C0A0000}"/>
    <cellStyle name="20% - Énfasis3 29 3" xfId="2146" xr:uid="{00000000-0005-0000-0000-00008D0A0000}"/>
    <cellStyle name="20% - Énfasis3 29 4" xfId="2147" xr:uid="{00000000-0005-0000-0000-00008E0A0000}"/>
    <cellStyle name="20% - Énfasis3 29 5" xfId="2148" xr:uid="{00000000-0005-0000-0000-00008F0A0000}"/>
    <cellStyle name="20% - Énfasis3 29 6" xfId="2149" xr:uid="{00000000-0005-0000-0000-0000900A0000}"/>
    <cellStyle name="20% - Énfasis3 29 7" xfId="2150" xr:uid="{00000000-0005-0000-0000-0000910A0000}"/>
    <cellStyle name="20% - Énfasis3 29_DesglosedeCobros" xfId="2151" xr:uid="{00000000-0005-0000-0000-0000920A0000}"/>
    <cellStyle name="20% - Énfasis3 3" xfId="10" xr:uid="{00000000-0005-0000-0000-0000930A0000}"/>
    <cellStyle name="20% - Énfasis3 3 10" xfId="2153" xr:uid="{00000000-0005-0000-0000-0000940A0000}"/>
    <cellStyle name="20% - Énfasis3 3 11" xfId="2154" xr:uid="{00000000-0005-0000-0000-0000950A0000}"/>
    <cellStyle name="20% - Énfasis3 3 11 2" xfId="5709" xr:uid="{00000000-0005-0000-0000-0000960A0000}"/>
    <cellStyle name="20% - Énfasis3 3 11 2 2" xfId="8002" xr:uid="{00000000-0005-0000-0000-0000970A0000}"/>
    <cellStyle name="20% - Énfasis3 3 11 2 3" xfId="10019" xr:uid="{00000000-0005-0000-0000-0000980A0000}"/>
    <cellStyle name="20% - Énfasis3 3 11 2 4" xfId="6890" xr:uid="{00000000-0005-0000-0000-0000990A0000}"/>
    <cellStyle name="20% - Énfasis3 3 11 2 5" xfId="12801" xr:uid="{00000000-0005-0000-0000-00009A0A0000}"/>
    <cellStyle name="20% - Énfasis3 3 11 2 6" xfId="14177" xr:uid="{00000000-0005-0000-0000-00009B0A0000}"/>
    <cellStyle name="20% - Énfasis3 3 11 3" xfId="8353" xr:uid="{00000000-0005-0000-0000-00009C0A0000}"/>
    <cellStyle name="20% - Énfasis3 3 11 3 2" xfId="8887" xr:uid="{00000000-0005-0000-0000-00009D0A0000}"/>
    <cellStyle name="20% - Énfasis3 3 11 3 2 2" xfId="11218" xr:uid="{00000000-0005-0000-0000-00009E0A0000}"/>
    <cellStyle name="20% - Énfasis3 3 11 3 2 3" xfId="13413" xr:uid="{00000000-0005-0000-0000-00009F0A0000}"/>
    <cellStyle name="20% - Énfasis3 3 11 3 3" xfId="4594" xr:uid="{00000000-0005-0000-0000-0000A00A0000}"/>
    <cellStyle name="20% - Énfasis3 3 11 3 4" xfId="12968" xr:uid="{00000000-0005-0000-0000-0000A10A0000}"/>
    <cellStyle name="20% - Énfasis3 3 11 3 5" xfId="14178" xr:uid="{00000000-0005-0000-0000-0000A20A0000}"/>
    <cellStyle name="20% - Énfasis3 3 11 3_Hoja1" xfId="11217" xr:uid="{00000000-0005-0000-0000-0000A30A0000}"/>
    <cellStyle name="20% - Énfasis3 3 11 4" xfId="6145" xr:uid="{00000000-0005-0000-0000-0000A40A0000}"/>
    <cellStyle name="20% - Énfasis3 3 11 4 2" xfId="13988" xr:uid="{00000000-0005-0000-0000-0000A50A0000}"/>
    <cellStyle name="20% - Énfasis3 3 11 5" xfId="5577" xr:uid="{00000000-0005-0000-0000-0000A60A0000}"/>
    <cellStyle name="20% - Énfasis3 3 11 6" xfId="7332" xr:uid="{00000000-0005-0000-0000-0000A70A0000}"/>
    <cellStyle name="20% - Énfasis3 3 11 7" xfId="14176" xr:uid="{00000000-0005-0000-0000-0000A80A0000}"/>
    <cellStyle name="20% - Énfasis3 3 11_Hoja1" xfId="11216" xr:uid="{00000000-0005-0000-0000-0000A90A0000}"/>
    <cellStyle name="20% - Énfasis3 3 12" xfId="2155" xr:uid="{00000000-0005-0000-0000-0000AA0A0000}"/>
    <cellStyle name="20% - Énfasis3 3 13" xfId="8003" xr:uid="{00000000-0005-0000-0000-0000AB0A0000}"/>
    <cellStyle name="20% - Énfasis3 3 14" xfId="12563" xr:uid="{00000000-0005-0000-0000-0000AC0A0000}"/>
    <cellStyle name="20% - Énfasis3 3 15" xfId="12586" xr:uid="{00000000-0005-0000-0000-0000AD0A0000}"/>
    <cellStyle name="20% - Énfasis3 3 16" xfId="12564" xr:uid="{00000000-0005-0000-0000-0000AE0A0000}"/>
    <cellStyle name="20% - Énfasis3 3 17" xfId="12582" xr:uid="{00000000-0005-0000-0000-0000AF0A0000}"/>
    <cellStyle name="20% - Énfasis3 3 18" xfId="17281" xr:uid="{00000000-0005-0000-0000-0000B00A0000}"/>
    <cellStyle name="20% - Énfasis3 3 19" xfId="2152" xr:uid="{00000000-0005-0000-0000-0000B10A0000}"/>
    <cellStyle name="20% - Énfasis3 3 2" xfId="2156" xr:uid="{00000000-0005-0000-0000-0000B20A0000}"/>
    <cellStyle name="20% - Énfasis3 3 2 2" xfId="2157" xr:uid="{00000000-0005-0000-0000-0000B30A0000}"/>
    <cellStyle name="20% - Énfasis3 3 2 3" xfId="2158" xr:uid="{00000000-0005-0000-0000-0000B40A0000}"/>
    <cellStyle name="20% - Énfasis3 3 2 3 2" xfId="5713" xr:uid="{00000000-0005-0000-0000-0000B50A0000}"/>
    <cellStyle name="20% - Énfasis3 3 2 3 2 2" xfId="8004" xr:uid="{00000000-0005-0000-0000-0000B60A0000}"/>
    <cellStyle name="20% - Énfasis3 3 2 3 2 3" xfId="10020" xr:uid="{00000000-0005-0000-0000-0000B70A0000}"/>
    <cellStyle name="20% - Énfasis3 3 2 3 2 4" xfId="6913" xr:uid="{00000000-0005-0000-0000-0000B80A0000}"/>
    <cellStyle name="20% - Énfasis3 3 2 3 2 5" xfId="12803" xr:uid="{00000000-0005-0000-0000-0000B90A0000}"/>
    <cellStyle name="20% - Énfasis3 3 2 3 2 6" xfId="14181" xr:uid="{00000000-0005-0000-0000-0000BA0A0000}"/>
    <cellStyle name="20% - Énfasis3 3 2 3 3" xfId="8354" xr:uid="{00000000-0005-0000-0000-0000BB0A0000}"/>
    <cellStyle name="20% - Énfasis3 3 2 3 3 2" xfId="8964" xr:uid="{00000000-0005-0000-0000-0000BC0A0000}"/>
    <cellStyle name="20% - Énfasis3 3 2 3 3 2 2" xfId="11221" xr:uid="{00000000-0005-0000-0000-0000BD0A0000}"/>
    <cellStyle name="20% - Énfasis3 3 2 3 3 2 3" xfId="13416" xr:uid="{00000000-0005-0000-0000-0000BE0A0000}"/>
    <cellStyle name="20% - Énfasis3 3 2 3 3 3" xfId="4676" xr:uid="{00000000-0005-0000-0000-0000BF0A0000}"/>
    <cellStyle name="20% - Énfasis3 3 2 3 3 4" xfId="13046" xr:uid="{00000000-0005-0000-0000-0000C00A0000}"/>
    <cellStyle name="20% - Énfasis3 3 2 3 3 5" xfId="14182" xr:uid="{00000000-0005-0000-0000-0000C10A0000}"/>
    <cellStyle name="20% - Énfasis3 3 2 3 3_Hoja1" xfId="11220" xr:uid="{00000000-0005-0000-0000-0000C20A0000}"/>
    <cellStyle name="20% - Énfasis3 3 2 3 4" xfId="6144" xr:uid="{00000000-0005-0000-0000-0000C30A0000}"/>
    <cellStyle name="20% - Énfasis3 3 2 3 4 2" xfId="13989" xr:uid="{00000000-0005-0000-0000-0000C40A0000}"/>
    <cellStyle name="20% - Énfasis3 3 2 3 5" xfId="5578" xr:uid="{00000000-0005-0000-0000-0000C50A0000}"/>
    <cellStyle name="20% - Énfasis3 3 2 3 6" xfId="6007" xr:uid="{00000000-0005-0000-0000-0000C60A0000}"/>
    <cellStyle name="20% - Énfasis3 3 2 3 7" xfId="14180" xr:uid="{00000000-0005-0000-0000-0000C70A0000}"/>
    <cellStyle name="20% - Énfasis3 3 2 3_Hoja1" xfId="11219" xr:uid="{00000000-0005-0000-0000-0000C80A0000}"/>
    <cellStyle name="20% - Énfasis3 3 2 4" xfId="5711" xr:uid="{00000000-0005-0000-0000-0000C90A0000}"/>
    <cellStyle name="20% - Énfasis3 3 2 4 2" xfId="8355" xr:uid="{00000000-0005-0000-0000-0000CA0A0000}"/>
    <cellStyle name="20% - Énfasis3 3 2 4 2 2" xfId="8832" xr:uid="{00000000-0005-0000-0000-0000CB0A0000}"/>
    <cellStyle name="20% - Énfasis3 3 2 4 2 3" xfId="10668" xr:uid="{00000000-0005-0000-0000-0000CC0A0000}"/>
    <cellStyle name="20% - Énfasis3 3 2 4 3" xfId="10210" xr:uid="{00000000-0005-0000-0000-0000CD0A0000}"/>
    <cellStyle name="20% - Énfasis3 3 2 4 4" xfId="7349" xr:uid="{00000000-0005-0000-0000-0000CE0A0000}"/>
    <cellStyle name="20% - Énfasis3 3 2 4 5" xfId="12902" xr:uid="{00000000-0005-0000-0000-0000CF0A0000}"/>
    <cellStyle name="20% - Énfasis3 3 2 4_Hoja1" xfId="11222" xr:uid="{00000000-0005-0000-0000-0000D00A0000}"/>
    <cellStyle name="20% - Énfasis3 3 2 5" xfId="8177" xr:uid="{00000000-0005-0000-0000-0000D10A0000}"/>
    <cellStyle name="20% - Énfasis3 3 2 5 2" xfId="13970" xr:uid="{00000000-0005-0000-0000-0000D20A0000}"/>
    <cellStyle name="20% - Énfasis3 3 2 6" xfId="4844" xr:uid="{00000000-0005-0000-0000-0000D30A0000}"/>
    <cellStyle name="20% - Énfasis3 3 2 7" xfId="6009" xr:uid="{00000000-0005-0000-0000-0000D40A0000}"/>
    <cellStyle name="20% - Énfasis3 3 2 8" xfId="14179" xr:uid="{00000000-0005-0000-0000-0000D50A0000}"/>
    <cellStyle name="20% - Énfasis3 3 2_VALIDACION" xfId="8200" xr:uid="{00000000-0005-0000-0000-0000D60A0000}"/>
    <cellStyle name="20% - Énfasis3 3 3" xfId="2159" xr:uid="{00000000-0005-0000-0000-0000D70A0000}"/>
    <cellStyle name="20% - Énfasis3 3 3 2" xfId="2160" xr:uid="{00000000-0005-0000-0000-0000D80A0000}"/>
    <cellStyle name="20% - Énfasis3 3 3 3" xfId="2161" xr:uid="{00000000-0005-0000-0000-0000D90A0000}"/>
    <cellStyle name="20% - Énfasis3 3 3 3 2" xfId="5716" xr:uid="{00000000-0005-0000-0000-0000DA0A0000}"/>
    <cellStyle name="20% - Énfasis3 3 3 3 2 2" xfId="8005" xr:uid="{00000000-0005-0000-0000-0000DB0A0000}"/>
    <cellStyle name="20% - Énfasis3 3 3 3 2 3" xfId="10021" xr:uid="{00000000-0005-0000-0000-0000DC0A0000}"/>
    <cellStyle name="20% - Énfasis3 3 3 3 2 4" xfId="6920" xr:uid="{00000000-0005-0000-0000-0000DD0A0000}"/>
    <cellStyle name="20% - Énfasis3 3 3 3 2 5" xfId="12804" xr:uid="{00000000-0005-0000-0000-0000DE0A0000}"/>
    <cellStyle name="20% - Énfasis3 3 3 3 2 6" xfId="14185" xr:uid="{00000000-0005-0000-0000-0000DF0A0000}"/>
    <cellStyle name="20% - Énfasis3 3 3 3 3" xfId="8356" xr:uid="{00000000-0005-0000-0000-0000E00A0000}"/>
    <cellStyle name="20% - Énfasis3 3 3 3 3 2" xfId="8965" xr:uid="{00000000-0005-0000-0000-0000E10A0000}"/>
    <cellStyle name="20% - Énfasis3 3 3 3 3 2 2" xfId="11225" xr:uid="{00000000-0005-0000-0000-0000E20A0000}"/>
    <cellStyle name="20% - Énfasis3 3 3 3 3 2 3" xfId="13421" xr:uid="{00000000-0005-0000-0000-0000E30A0000}"/>
    <cellStyle name="20% - Énfasis3 3 3 3 3 3" xfId="4677" xr:uid="{00000000-0005-0000-0000-0000E40A0000}"/>
    <cellStyle name="20% - Énfasis3 3 3 3 3 4" xfId="13047" xr:uid="{00000000-0005-0000-0000-0000E50A0000}"/>
    <cellStyle name="20% - Énfasis3 3 3 3 3 5" xfId="14186" xr:uid="{00000000-0005-0000-0000-0000E60A0000}"/>
    <cellStyle name="20% - Énfasis3 3 3 3 3_Hoja1" xfId="11224" xr:uid="{00000000-0005-0000-0000-0000E70A0000}"/>
    <cellStyle name="20% - Énfasis3 3 3 3 4" xfId="6142" xr:uid="{00000000-0005-0000-0000-0000E80A0000}"/>
    <cellStyle name="20% - Énfasis3 3 3 3 4 2" xfId="13990" xr:uid="{00000000-0005-0000-0000-0000E90A0000}"/>
    <cellStyle name="20% - Énfasis3 3 3 3 5" xfId="5580" xr:uid="{00000000-0005-0000-0000-0000EA0A0000}"/>
    <cellStyle name="20% - Énfasis3 3 3 3 6" xfId="6005" xr:uid="{00000000-0005-0000-0000-0000EB0A0000}"/>
    <cellStyle name="20% - Énfasis3 3 3 3 7" xfId="14184" xr:uid="{00000000-0005-0000-0000-0000EC0A0000}"/>
    <cellStyle name="20% - Énfasis3 3 3 3_Hoja1" xfId="11223" xr:uid="{00000000-0005-0000-0000-0000ED0A0000}"/>
    <cellStyle name="20% - Énfasis3 3 3 4" xfId="5714" xr:uid="{00000000-0005-0000-0000-0000EE0A0000}"/>
    <cellStyle name="20% - Énfasis3 3 3 4 2" xfId="8357" xr:uid="{00000000-0005-0000-0000-0000EF0A0000}"/>
    <cellStyle name="20% - Énfasis3 3 3 4 2 2" xfId="8826" xr:uid="{00000000-0005-0000-0000-0000F00A0000}"/>
    <cellStyle name="20% - Énfasis3 3 3 4 2 3" xfId="10662" xr:uid="{00000000-0005-0000-0000-0000F10A0000}"/>
    <cellStyle name="20% - Énfasis3 3 3 4 3" xfId="10211" xr:uid="{00000000-0005-0000-0000-0000F20A0000}"/>
    <cellStyle name="20% - Énfasis3 3 3 4 4" xfId="7343" xr:uid="{00000000-0005-0000-0000-0000F30A0000}"/>
    <cellStyle name="20% - Énfasis3 3 3 4 5" xfId="12896" xr:uid="{00000000-0005-0000-0000-0000F40A0000}"/>
    <cellStyle name="20% - Énfasis3 3 3 4_Hoja1" xfId="11226" xr:uid="{00000000-0005-0000-0000-0000F50A0000}"/>
    <cellStyle name="20% - Énfasis3 3 3 5" xfId="6143" xr:uid="{00000000-0005-0000-0000-0000F60A0000}"/>
    <cellStyle name="20% - Énfasis3 3 3 5 2" xfId="13954" xr:uid="{00000000-0005-0000-0000-0000F70A0000}"/>
    <cellStyle name="20% - Énfasis3 3 3 6" xfId="5579" xr:uid="{00000000-0005-0000-0000-0000F80A0000}"/>
    <cellStyle name="20% - Énfasis3 3 3 7" xfId="6006" xr:uid="{00000000-0005-0000-0000-0000F90A0000}"/>
    <cellStyle name="20% - Énfasis3 3 3 8" xfId="14183" xr:uid="{00000000-0005-0000-0000-0000FA0A0000}"/>
    <cellStyle name="20% - Énfasis3 3 3_VALIDACION" xfId="8201" xr:uid="{00000000-0005-0000-0000-0000FB0A0000}"/>
    <cellStyle name="20% - Énfasis3 3 4" xfId="2162" xr:uid="{00000000-0005-0000-0000-0000FC0A0000}"/>
    <cellStyle name="20% - Énfasis3 3 5" xfId="2163" xr:uid="{00000000-0005-0000-0000-0000FD0A0000}"/>
    <cellStyle name="20% - Énfasis3 3 6" xfId="2164" xr:uid="{00000000-0005-0000-0000-0000FE0A0000}"/>
    <cellStyle name="20% - Énfasis3 3 7" xfId="2165" xr:uid="{00000000-0005-0000-0000-0000FF0A0000}"/>
    <cellStyle name="20% - Énfasis3 3 8" xfId="2166" xr:uid="{00000000-0005-0000-0000-0000000B0000}"/>
    <cellStyle name="20% - Énfasis3 3 9" xfId="2167" xr:uid="{00000000-0005-0000-0000-0000010B0000}"/>
    <cellStyle name="20% - Énfasis3 3_DesglosedeCobros" xfId="2168" xr:uid="{00000000-0005-0000-0000-0000020B0000}"/>
    <cellStyle name="20% - Énfasis3 30" xfId="2169" xr:uid="{00000000-0005-0000-0000-0000030B0000}"/>
    <cellStyle name="20% - Énfasis3 30 2" xfId="2170" xr:uid="{00000000-0005-0000-0000-0000040B0000}"/>
    <cellStyle name="20% - Énfasis3 30 3" xfId="2171" xr:uid="{00000000-0005-0000-0000-0000050B0000}"/>
    <cellStyle name="20% - Énfasis3 30 4" xfId="2172" xr:uid="{00000000-0005-0000-0000-0000060B0000}"/>
    <cellStyle name="20% - Énfasis3 30 5" xfId="2173" xr:uid="{00000000-0005-0000-0000-0000070B0000}"/>
    <cellStyle name="20% - Énfasis3 30 6" xfId="2174" xr:uid="{00000000-0005-0000-0000-0000080B0000}"/>
    <cellStyle name="20% - Énfasis3 30 7" xfId="2175" xr:uid="{00000000-0005-0000-0000-0000090B0000}"/>
    <cellStyle name="20% - Énfasis3 30_DesglosedeCobros" xfId="2176" xr:uid="{00000000-0005-0000-0000-00000A0B0000}"/>
    <cellStyle name="20% - Énfasis3 31" xfId="2177" xr:uid="{00000000-0005-0000-0000-00000B0B0000}"/>
    <cellStyle name="20% - Énfasis3 31 2" xfId="2178" xr:uid="{00000000-0005-0000-0000-00000C0B0000}"/>
    <cellStyle name="20% - Énfasis3 31 3" xfId="2179" xr:uid="{00000000-0005-0000-0000-00000D0B0000}"/>
    <cellStyle name="20% - Énfasis3 31 4" xfId="2180" xr:uid="{00000000-0005-0000-0000-00000E0B0000}"/>
    <cellStyle name="20% - Énfasis3 31 5" xfId="2181" xr:uid="{00000000-0005-0000-0000-00000F0B0000}"/>
    <cellStyle name="20% - Énfasis3 31 6" xfId="2182" xr:uid="{00000000-0005-0000-0000-0000100B0000}"/>
    <cellStyle name="20% - Énfasis3 31 7" xfId="2183" xr:uid="{00000000-0005-0000-0000-0000110B0000}"/>
    <cellStyle name="20% - Énfasis3 31_DesglosedeCobros" xfId="2184" xr:uid="{00000000-0005-0000-0000-0000120B0000}"/>
    <cellStyle name="20% - Énfasis3 32" xfId="2185" xr:uid="{00000000-0005-0000-0000-0000130B0000}"/>
    <cellStyle name="20% - Énfasis3 32 2" xfId="2186" xr:uid="{00000000-0005-0000-0000-0000140B0000}"/>
    <cellStyle name="20% - Énfasis3 32 3" xfId="2187" xr:uid="{00000000-0005-0000-0000-0000150B0000}"/>
    <cellStyle name="20% - Énfasis3 32 4" xfId="2188" xr:uid="{00000000-0005-0000-0000-0000160B0000}"/>
    <cellStyle name="20% - Énfasis3 32 5" xfId="2189" xr:uid="{00000000-0005-0000-0000-0000170B0000}"/>
    <cellStyle name="20% - Énfasis3 32 6" xfId="2190" xr:uid="{00000000-0005-0000-0000-0000180B0000}"/>
    <cellStyle name="20% - Énfasis3 32 7" xfId="2191" xr:uid="{00000000-0005-0000-0000-0000190B0000}"/>
    <cellStyle name="20% - Énfasis3 32_DesglosedeCobros" xfId="2192" xr:uid="{00000000-0005-0000-0000-00001A0B0000}"/>
    <cellStyle name="20% - Énfasis3 33" xfId="2193" xr:uid="{00000000-0005-0000-0000-00001B0B0000}"/>
    <cellStyle name="20% - Énfasis3 33 2" xfId="2194" xr:uid="{00000000-0005-0000-0000-00001C0B0000}"/>
    <cellStyle name="20% - Énfasis3 33 3" xfId="2195" xr:uid="{00000000-0005-0000-0000-00001D0B0000}"/>
    <cellStyle name="20% - Énfasis3 33 4" xfId="2196" xr:uid="{00000000-0005-0000-0000-00001E0B0000}"/>
    <cellStyle name="20% - Énfasis3 33 5" xfId="2197" xr:uid="{00000000-0005-0000-0000-00001F0B0000}"/>
    <cellStyle name="20% - Énfasis3 33 6" xfId="2198" xr:uid="{00000000-0005-0000-0000-0000200B0000}"/>
    <cellStyle name="20% - Énfasis3 33 7" xfId="2199" xr:uid="{00000000-0005-0000-0000-0000210B0000}"/>
    <cellStyle name="20% - Énfasis3 33_DesglosedeCobros" xfId="2200" xr:uid="{00000000-0005-0000-0000-0000220B0000}"/>
    <cellStyle name="20% - Énfasis3 34" xfId="2201" xr:uid="{00000000-0005-0000-0000-0000230B0000}"/>
    <cellStyle name="20% - Énfasis3 34 2" xfId="2202" xr:uid="{00000000-0005-0000-0000-0000240B0000}"/>
    <cellStyle name="20% - Énfasis3 34 3" xfId="2203" xr:uid="{00000000-0005-0000-0000-0000250B0000}"/>
    <cellStyle name="20% - Énfasis3 34 4" xfId="2204" xr:uid="{00000000-0005-0000-0000-0000260B0000}"/>
    <cellStyle name="20% - Énfasis3 34 5" xfId="2205" xr:uid="{00000000-0005-0000-0000-0000270B0000}"/>
    <cellStyle name="20% - Énfasis3 34 6" xfId="2206" xr:uid="{00000000-0005-0000-0000-0000280B0000}"/>
    <cellStyle name="20% - Énfasis3 34 7" xfId="2207" xr:uid="{00000000-0005-0000-0000-0000290B0000}"/>
    <cellStyle name="20% - Énfasis3 34_DesglosedeCobros" xfId="2208" xr:uid="{00000000-0005-0000-0000-00002A0B0000}"/>
    <cellStyle name="20% - Énfasis3 35" xfId="2209" xr:uid="{00000000-0005-0000-0000-00002B0B0000}"/>
    <cellStyle name="20% - Énfasis3 35 2" xfId="2210" xr:uid="{00000000-0005-0000-0000-00002C0B0000}"/>
    <cellStyle name="20% - Énfasis3 35 3" xfId="2211" xr:uid="{00000000-0005-0000-0000-00002D0B0000}"/>
    <cellStyle name="20% - Énfasis3 35 4" xfId="2212" xr:uid="{00000000-0005-0000-0000-00002E0B0000}"/>
    <cellStyle name="20% - Énfasis3 35 5" xfId="2213" xr:uid="{00000000-0005-0000-0000-00002F0B0000}"/>
    <cellStyle name="20% - Énfasis3 35 6" xfId="2214" xr:uid="{00000000-0005-0000-0000-0000300B0000}"/>
    <cellStyle name="20% - Énfasis3 35 7" xfId="2215" xr:uid="{00000000-0005-0000-0000-0000310B0000}"/>
    <cellStyle name="20% - Énfasis3 35_DesglosedeCobros" xfId="2216" xr:uid="{00000000-0005-0000-0000-0000320B0000}"/>
    <cellStyle name="20% - Énfasis3 36" xfId="2217" xr:uid="{00000000-0005-0000-0000-0000330B0000}"/>
    <cellStyle name="20% - Énfasis3 36 2" xfId="2218" xr:uid="{00000000-0005-0000-0000-0000340B0000}"/>
    <cellStyle name="20% - Énfasis3 36 3" xfId="2219" xr:uid="{00000000-0005-0000-0000-0000350B0000}"/>
    <cellStyle name="20% - Énfasis3 36 4" xfId="2220" xr:uid="{00000000-0005-0000-0000-0000360B0000}"/>
    <cellStyle name="20% - Énfasis3 36 5" xfId="2221" xr:uid="{00000000-0005-0000-0000-0000370B0000}"/>
    <cellStyle name="20% - Énfasis3 36 6" xfId="2222" xr:uid="{00000000-0005-0000-0000-0000380B0000}"/>
    <cellStyle name="20% - Énfasis3 36 7" xfId="2223" xr:uid="{00000000-0005-0000-0000-0000390B0000}"/>
    <cellStyle name="20% - Énfasis3 36_DesglosedeCobros" xfId="2224" xr:uid="{00000000-0005-0000-0000-00003A0B0000}"/>
    <cellStyle name="20% - Énfasis3 37" xfId="2225" xr:uid="{00000000-0005-0000-0000-00003B0B0000}"/>
    <cellStyle name="20% - Énfasis3 37 2" xfId="2226" xr:uid="{00000000-0005-0000-0000-00003C0B0000}"/>
    <cellStyle name="20% - Énfasis3 37 3" xfId="2227" xr:uid="{00000000-0005-0000-0000-00003D0B0000}"/>
    <cellStyle name="20% - Énfasis3 37 4" xfId="2228" xr:uid="{00000000-0005-0000-0000-00003E0B0000}"/>
    <cellStyle name="20% - Énfasis3 37 5" xfId="2229" xr:uid="{00000000-0005-0000-0000-00003F0B0000}"/>
    <cellStyle name="20% - Énfasis3 37 6" xfId="2230" xr:uid="{00000000-0005-0000-0000-0000400B0000}"/>
    <cellStyle name="20% - Énfasis3 37 7" xfId="2231" xr:uid="{00000000-0005-0000-0000-0000410B0000}"/>
    <cellStyle name="20% - Énfasis3 38" xfId="2232" xr:uid="{00000000-0005-0000-0000-0000420B0000}"/>
    <cellStyle name="20% - Énfasis3 38 2" xfId="2233" xr:uid="{00000000-0005-0000-0000-0000430B0000}"/>
    <cellStyle name="20% - Énfasis3 38 3" xfId="2234" xr:uid="{00000000-0005-0000-0000-0000440B0000}"/>
    <cellStyle name="20% - Énfasis3 38 4" xfId="2235" xr:uid="{00000000-0005-0000-0000-0000450B0000}"/>
    <cellStyle name="20% - Énfasis3 38 5" xfId="2236" xr:uid="{00000000-0005-0000-0000-0000460B0000}"/>
    <cellStyle name="20% - Énfasis3 38 6" xfId="2237" xr:uid="{00000000-0005-0000-0000-0000470B0000}"/>
    <cellStyle name="20% - Énfasis3 38 7" xfId="2238" xr:uid="{00000000-0005-0000-0000-0000480B0000}"/>
    <cellStyle name="20% - Énfasis3 39" xfId="2239" xr:uid="{00000000-0005-0000-0000-0000490B0000}"/>
    <cellStyle name="20% - Énfasis3 39 2" xfId="2240" xr:uid="{00000000-0005-0000-0000-00004A0B0000}"/>
    <cellStyle name="20% - Énfasis3 39 3" xfId="2241" xr:uid="{00000000-0005-0000-0000-00004B0B0000}"/>
    <cellStyle name="20% - Énfasis3 39 4" xfId="2242" xr:uid="{00000000-0005-0000-0000-00004C0B0000}"/>
    <cellStyle name="20% - Énfasis3 39 5" xfId="2243" xr:uid="{00000000-0005-0000-0000-00004D0B0000}"/>
    <cellStyle name="20% - Énfasis3 39 6" xfId="2244" xr:uid="{00000000-0005-0000-0000-00004E0B0000}"/>
    <cellStyle name="20% - Énfasis3 39 7" xfId="2245" xr:uid="{00000000-0005-0000-0000-00004F0B0000}"/>
    <cellStyle name="20% - Énfasis3 4" xfId="11" xr:uid="{00000000-0005-0000-0000-0000500B0000}"/>
    <cellStyle name="20% - Énfasis3 4 10" xfId="8006" xr:uid="{00000000-0005-0000-0000-0000510B0000}"/>
    <cellStyle name="20% - Énfasis3 4 11" xfId="17282" xr:uid="{00000000-0005-0000-0000-0000520B0000}"/>
    <cellStyle name="20% - Énfasis3 4 12" xfId="2246" xr:uid="{00000000-0005-0000-0000-0000530B0000}"/>
    <cellStyle name="20% - Énfasis3 4 2" xfId="2247" xr:uid="{00000000-0005-0000-0000-0000540B0000}"/>
    <cellStyle name="20% - Énfasis3 4 3" xfId="2248" xr:uid="{00000000-0005-0000-0000-0000550B0000}"/>
    <cellStyle name="20% - Énfasis3 4 4" xfId="2249" xr:uid="{00000000-0005-0000-0000-0000560B0000}"/>
    <cellStyle name="20% - Énfasis3 4 5" xfId="2250" xr:uid="{00000000-0005-0000-0000-0000570B0000}"/>
    <cellStyle name="20% - Énfasis3 4 6" xfId="2251" xr:uid="{00000000-0005-0000-0000-0000580B0000}"/>
    <cellStyle name="20% - Énfasis3 4 7" xfId="2252" xr:uid="{00000000-0005-0000-0000-0000590B0000}"/>
    <cellStyle name="20% - Énfasis3 4 8" xfId="2253" xr:uid="{00000000-0005-0000-0000-00005A0B0000}"/>
    <cellStyle name="20% - Énfasis3 4 8 2" xfId="8007" xr:uid="{00000000-0005-0000-0000-00005B0B0000}"/>
    <cellStyle name="20% - Énfasis3 4 8 2 2" xfId="8358" xr:uid="{00000000-0005-0000-0000-00005C0B0000}"/>
    <cellStyle name="20% - Énfasis3 4 8 2 2 2" xfId="8854" xr:uid="{00000000-0005-0000-0000-00005D0B0000}"/>
    <cellStyle name="20% - Énfasis3 4 8 2 2 2 2" xfId="11229" xr:uid="{00000000-0005-0000-0000-00005E0B0000}"/>
    <cellStyle name="20% - Énfasis3 4 8 2 2 2 3" xfId="13426" xr:uid="{00000000-0005-0000-0000-00005F0B0000}"/>
    <cellStyle name="20% - Énfasis3 4 8 2 2 3" xfId="7378" xr:uid="{00000000-0005-0000-0000-0000600B0000}"/>
    <cellStyle name="20% - Énfasis3 4 8 2 2 4" xfId="12926" xr:uid="{00000000-0005-0000-0000-0000610B0000}"/>
    <cellStyle name="20% - Énfasis3 4 8 2 2_Hoja1" xfId="11228" xr:uid="{00000000-0005-0000-0000-0000620B0000}"/>
    <cellStyle name="20% - Énfasis3 4 8_Hoja1" xfId="11227" xr:uid="{00000000-0005-0000-0000-0000630B0000}"/>
    <cellStyle name="20% - Énfasis3 4 9" xfId="2254" xr:uid="{00000000-0005-0000-0000-0000640B0000}"/>
    <cellStyle name="20% - Énfasis3 4 9 2" xfId="5808" xr:uid="{00000000-0005-0000-0000-0000650B0000}"/>
    <cellStyle name="20% - Énfasis3 4 9 2 2" xfId="8008" xr:uid="{00000000-0005-0000-0000-0000660B0000}"/>
    <cellStyle name="20% - Énfasis3 4 9 2 3" xfId="10022" xr:uid="{00000000-0005-0000-0000-0000670B0000}"/>
    <cellStyle name="20% - Énfasis3 4 9 2 4" xfId="6948" xr:uid="{00000000-0005-0000-0000-0000680B0000}"/>
    <cellStyle name="20% - Énfasis3 4 9 2 5" xfId="12807" xr:uid="{00000000-0005-0000-0000-0000690B0000}"/>
    <cellStyle name="20% - Énfasis3 4 9 2 6" xfId="14188" xr:uid="{00000000-0005-0000-0000-00006A0B0000}"/>
    <cellStyle name="20% - Énfasis3 4 9 3" xfId="8359" xr:uid="{00000000-0005-0000-0000-00006B0B0000}"/>
    <cellStyle name="20% - Énfasis3 4 9 3 2" xfId="8886" xr:uid="{00000000-0005-0000-0000-00006C0B0000}"/>
    <cellStyle name="20% - Énfasis3 4 9 3 2 2" xfId="11232" xr:uid="{00000000-0005-0000-0000-00006D0B0000}"/>
    <cellStyle name="20% - Énfasis3 4 9 3 2 3" xfId="13429" xr:uid="{00000000-0005-0000-0000-00006E0B0000}"/>
    <cellStyle name="20% - Énfasis3 4 9 3 3" xfId="4593" xr:uid="{00000000-0005-0000-0000-00006F0B0000}"/>
    <cellStyle name="20% - Énfasis3 4 9 3 4" xfId="12967" xr:uid="{00000000-0005-0000-0000-0000700B0000}"/>
    <cellStyle name="20% - Énfasis3 4 9 3 5" xfId="14189" xr:uid="{00000000-0005-0000-0000-0000710B0000}"/>
    <cellStyle name="20% - Énfasis3 4 9 3_Hoja1" xfId="11231" xr:uid="{00000000-0005-0000-0000-0000720B0000}"/>
    <cellStyle name="20% - Énfasis3 4 9 4" xfId="6128" xr:uid="{00000000-0005-0000-0000-0000730B0000}"/>
    <cellStyle name="20% - Énfasis3 4 9 4 2" xfId="13991" xr:uid="{00000000-0005-0000-0000-0000740B0000}"/>
    <cellStyle name="20% - Énfasis3 4 9 5" xfId="10157" xr:uid="{00000000-0005-0000-0000-0000750B0000}"/>
    <cellStyle name="20% - Énfasis3 4 9 6" xfId="5918" xr:uid="{00000000-0005-0000-0000-0000760B0000}"/>
    <cellStyle name="20% - Énfasis3 4 9 7" xfId="14187" xr:uid="{00000000-0005-0000-0000-0000770B0000}"/>
    <cellStyle name="20% - Énfasis3 4 9_Hoja1" xfId="11230" xr:uid="{00000000-0005-0000-0000-0000780B0000}"/>
    <cellStyle name="20% - Énfasis3 4_DesglosedeCobros" xfId="2255" xr:uid="{00000000-0005-0000-0000-0000790B0000}"/>
    <cellStyle name="20% - Énfasis3 40" xfId="2256" xr:uid="{00000000-0005-0000-0000-00007A0B0000}"/>
    <cellStyle name="20% - Énfasis3 40 2" xfId="2257" xr:uid="{00000000-0005-0000-0000-00007B0B0000}"/>
    <cellStyle name="20% - Énfasis3 40 3" xfId="2258" xr:uid="{00000000-0005-0000-0000-00007C0B0000}"/>
    <cellStyle name="20% - Énfasis3 40 4" xfId="2259" xr:uid="{00000000-0005-0000-0000-00007D0B0000}"/>
    <cellStyle name="20% - Énfasis3 40 5" xfId="2260" xr:uid="{00000000-0005-0000-0000-00007E0B0000}"/>
    <cellStyle name="20% - Énfasis3 40 6" xfId="2261" xr:uid="{00000000-0005-0000-0000-00007F0B0000}"/>
    <cellStyle name="20% - Énfasis3 40 7" xfId="2262" xr:uid="{00000000-0005-0000-0000-0000800B0000}"/>
    <cellStyle name="20% - Énfasis3 41" xfId="2263" xr:uid="{00000000-0005-0000-0000-0000810B0000}"/>
    <cellStyle name="20% - Énfasis3 41 2" xfId="2264" xr:uid="{00000000-0005-0000-0000-0000820B0000}"/>
    <cellStyle name="20% - Énfasis3 41 3" xfId="2265" xr:uid="{00000000-0005-0000-0000-0000830B0000}"/>
    <cellStyle name="20% - Énfasis3 41 4" xfId="2266" xr:uid="{00000000-0005-0000-0000-0000840B0000}"/>
    <cellStyle name="20% - Énfasis3 41 5" xfId="2267" xr:uid="{00000000-0005-0000-0000-0000850B0000}"/>
    <cellStyle name="20% - Énfasis3 41 6" xfId="2268" xr:uid="{00000000-0005-0000-0000-0000860B0000}"/>
    <cellStyle name="20% - Énfasis3 41 7" xfId="2269" xr:uid="{00000000-0005-0000-0000-0000870B0000}"/>
    <cellStyle name="20% - Énfasis3 42" xfId="2270" xr:uid="{00000000-0005-0000-0000-0000880B0000}"/>
    <cellStyle name="20% - Énfasis3 42 2" xfId="2271" xr:uid="{00000000-0005-0000-0000-0000890B0000}"/>
    <cellStyle name="20% - Énfasis3 42 3" xfId="2272" xr:uid="{00000000-0005-0000-0000-00008A0B0000}"/>
    <cellStyle name="20% - Énfasis3 42 4" xfId="2273" xr:uid="{00000000-0005-0000-0000-00008B0B0000}"/>
    <cellStyle name="20% - Énfasis3 42 5" xfId="2274" xr:uid="{00000000-0005-0000-0000-00008C0B0000}"/>
    <cellStyle name="20% - Énfasis3 42 6" xfId="2275" xr:uid="{00000000-0005-0000-0000-00008D0B0000}"/>
    <cellStyle name="20% - Énfasis3 42 7" xfId="2276" xr:uid="{00000000-0005-0000-0000-00008E0B0000}"/>
    <cellStyle name="20% - Énfasis3 43" xfId="2277" xr:uid="{00000000-0005-0000-0000-00008F0B0000}"/>
    <cellStyle name="20% - Énfasis3 43 2" xfId="2278" xr:uid="{00000000-0005-0000-0000-0000900B0000}"/>
    <cellStyle name="20% - Énfasis3 43 3" xfId="2279" xr:uid="{00000000-0005-0000-0000-0000910B0000}"/>
    <cellStyle name="20% - Énfasis3 43 4" xfId="2280" xr:uid="{00000000-0005-0000-0000-0000920B0000}"/>
    <cellStyle name="20% - Énfasis3 43 5" xfId="2281" xr:uid="{00000000-0005-0000-0000-0000930B0000}"/>
    <cellStyle name="20% - Énfasis3 43 6" xfId="2282" xr:uid="{00000000-0005-0000-0000-0000940B0000}"/>
    <cellStyle name="20% - Énfasis3 43 7" xfId="2283" xr:uid="{00000000-0005-0000-0000-0000950B0000}"/>
    <cellStyle name="20% - Énfasis3 44" xfId="2284" xr:uid="{00000000-0005-0000-0000-0000960B0000}"/>
    <cellStyle name="20% - Énfasis3 44 2" xfId="2285" xr:uid="{00000000-0005-0000-0000-0000970B0000}"/>
    <cellStyle name="20% - Énfasis3 44 3" xfId="2286" xr:uid="{00000000-0005-0000-0000-0000980B0000}"/>
    <cellStyle name="20% - Énfasis3 44 4" xfId="2287" xr:uid="{00000000-0005-0000-0000-0000990B0000}"/>
    <cellStyle name="20% - Énfasis3 44 5" xfId="2288" xr:uid="{00000000-0005-0000-0000-00009A0B0000}"/>
    <cellStyle name="20% - Énfasis3 44 6" xfId="2289" xr:uid="{00000000-0005-0000-0000-00009B0B0000}"/>
    <cellStyle name="20% - Énfasis3 44 7" xfId="2290" xr:uid="{00000000-0005-0000-0000-00009C0B0000}"/>
    <cellStyle name="20% - Énfasis3 45" xfId="2291" xr:uid="{00000000-0005-0000-0000-00009D0B0000}"/>
    <cellStyle name="20% - Énfasis3 45 2" xfId="2292" xr:uid="{00000000-0005-0000-0000-00009E0B0000}"/>
    <cellStyle name="20% - Énfasis3 45 3" xfId="2293" xr:uid="{00000000-0005-0000-0000-00009F0B0000}"/>
    <cellStyle name="20% - Énfasis3 45 4" xfId="2294" xr:uid="{00000000-0005-0000-0000-0000A00B0000}"/>
    <cellStyle name="20% - Énfasis3 45 5" xfId="2295" xr:uid="{00000000-0005-0000-0000-0000A10B0000}"/>
    <cellStyle name="20% - Énfasis3 45 6" xfId="2296" xr:uid="{00000000-0005-0000-0000-0000A20B0000}"/>
    <cellStyle name="20% - Énfasis3 45 7" xfId="2297" xr:uid="{00000000-0005-0000-0000-0000A30B0000}"/>
    <cellStyle name="20% - Énfasis3 46" xfId="2298" xr:uid="{00000000-0005-0000-0000-0000A40B0000}"/>
    <cellStyle name="20% - Énfasis3 46 2" xfId="2299" xr:uid="{00000000-0005-0000-0000-0000A50B0000}"/>
    <cellStyle name="20% - Énfasis3 46 3" xfId="2300" xr:uid="{00000000-0005-0000-0000-0000A60B0000}"/>
    <cellStyle name="20% - Énfasis3 46 4" xfId="2301" xr:uid="{00000000-0005-0000-0000-0000A70B0000}"/>
    <cellStyle name="20% - Énfasis3 46 5" xfId="2302" xr:uid="{00000000-0005-0000-0000-0000A80B0000}"/>
    <cellStyle name="20% - Énfasis3 46 6" xfId="2303" xr:uid="{00000000-0005-0000-0000-0000A90B0000}"/>
    <cellStyle name="20% - Énfasis3 46 7" xfId="2304" xr:uid="{00000000-0005-0000-0000-0000AA0B0000}"/>
    <cellStyle name="20% - Énfasis3 47" xfId="2305" xr:uid="{00000000-0005-0000-0000-0000AB0B0000}"/>
    <cellStyle name="20% - Énfasis3 47 2" xfId="2306" xr:uid="{00000000-0005-0000-0000-0000AC0B0000}"/>
    <cellStyle name="20% - Énfasis3 47 3" xfId="2307" xr:uid="{00000000-0005-0000-0000-0000AD0B0000}"/>
    <cellStyle name="20% - Énfasis3 47 4" xfId="2308" xr:uid="{00000000-0005-0000-0000-0000AE0B0000}"/>
    <cellStyle name="20% - Énfasis3 47 5" xfId="2309" xr:uid="{00000000-0005-0000-0000-0000AF0B0000}"/>
    <cellStyle name="20% - Énfasis3 47 6" xfId="2310" xr:uid="{00000000-0005-0000-0000-0000B00B0000}"/>
    <cellStyle name="20% - Énfasis3 47 7" xfId="2311" xr:uid="{00000000-0005-0000-0000-0000B10B0000}"/>
    <cellStyle name="20% - Énfasis3 48" xfId="2312" xr:uid="{00000000-0005-0000-0000-0000B20B0000}"/>
    <cellStyle name="20% - Énfasis3 48 2" xfId="2313" xr:uid="{00000000-0005-0000-0000-0000B30B0000}"/>
    <cellStyle name="20% - Énfasis3 48 3" xfId="2314" xr:uid="{00000000-0005-0000-0000-0000B40B0000}"/>
    <cellStyle name="20% - Énfasis3 48 4" xfId="2315" xr:uid="{00000000-0005-0000-0000-0000B50B0000}"/>
    <cellStyle name="20% - Énfasis3 48 5" xfId="2316" xr:uid="{00000000-0005-0000-0000-0000B60B0000}"/>
    <cellStyle name="20% - Énfasis3 48 6" xfId="2317" xr:uid="{00000000-0005-0000-0000-0000B70B0000}"/>
    <cellStyle name="20% - Énfasis3 48 7" xfId="2318" xr:uid="{00000000-0005-0000-0000-0000B80B0000}"/>
    <cellStyle name="20% - Énfasis3 49" xfId="2319" xr:uid="{00000000-0005-0000-0000-0000B90B0000}"/>
    <cellStyle name="20% - Énfasis3 49 2" xfId="2320" xr:uid="{00000000-0005-0000-0000-0000BA0B0000}"/>
    <cellStyle name="20% - Énfasis3 49 3" xfId="2321" xr:uid="{00000000-0005-0000-0000-0000BB0B0000}"/>
    <cellStyle name="20% - Énfasis3 49 4" xfId="2322" xr:uid="{00000000-0005-0000-0000-0000BC0B0000}"/>
    <cellStyle name="20% - Énfasis3 49 5" xfId="2323" xr:uid="{00000000-0005-0000-0000-0000BD0B0000}"/>
    <cellStyle name="20% - Énfasis3 49 6" xfId="2324" xr:uid="{00000000-0005-0000-0000-0000BE0B0000}"/>
    <cellStyle name="20% - Énfasis3 49 7" xfId="2325" xr:uid="{00000000-0005-0000-0000-0000BF0B0000}"/>
    <cellStyle name="20% - Énfasis3 5" xfId="12" xr:uid="{00000000-0005-0000-0000-0000C00B0000}"/>
    <cellStyle name="20% - Énfasis3 5 10" xfId="2326" xr:uid="{00000000-0005-0000-0000-0000C10B0000}"/>
    <cellStyle name="20% - Énfasis3 5 2" xfId="2327" xr:uid="{00000000-0005-0000-0000-0000C20B0000}"/>
    <cellStyle name="20% - Énfasis3 5 3" xfId="2328" xr:uid="{00000000-0005-0000-0000-0000C30B0000}"/>
    <cellStyle name="20% - Énfasis3 5 4" xfId="2329" xr:uid="{00000000-0005-0000-0000-0000C40B0000}"/>
    <cellStyle name="20% - Énfasis3 5 5" xfId="2330" xr:uid="{00000000-0005-0000-0000-0000C50B0000}"/>
    <cellStyle name="20% - Énfasis3 5 6" xfId="2331" xr:uid="{00000000-0005-0000-0000-0000C60B0000}"/>
    <cellStyle name="20% - Énfasis3 5 7" xfId="2332" xr:uid="{00000000-0005-0000-0000-0000C70B0000}"/>
    <cellStyle name="20% - Énfasis3 5 8" xfId="2333" xr:uid="{00000000-0005-0000-0000-0000C80B0000}"/>
    <cellStyle name="20% - Énfasis3 5 9" xfId="17283" xr:uid="{00000000-0005-0000-0000-0000C90B0000}"/>
    <cellStyle name="20% - Énfasis3 5_DesglosedeCobros" xfId="2334" xr:uid="{00000000-0005-0000-0000-0000CA0B0000}"/>
    <cellStyle name="20% - Énfasis3 50" xfId="2335" xr:uid="{00000000-0005-0000-0000-0000CB0B0000}"/>
    <cellStyle name="20% - Énfasis3 50 2" xfId="2336" xr:uid="{00000000-0005-0000-0000-0000CC0B0000}"/>
    <cellStyle name="20% - Énfasis3 50 3" xfId="2337" xr:uid="{00000000-0005-0000-0000-0000CD0B0000}"/>
    <cellStyle name="20% - Énfasis3 50 4" xfId="2338" xr:uid="{00000000-0005-0000-0000-0000CE0B0000}"/>
    <cellStyle name="20% - Énfasis3 50 5" xfId="2339" xr:uid="{00000000-0005-0000-0000-0000CF0B0000}"/>
    <cellStyle name="20% - Énfasis3 50 6" xfId="2340" xr:uid="{00000000-0005-0000-0000-0000D00B0000}"/>
    <cellStyle name="20% - Énfasis3 50 7" xfId="2341" xr:uid="{00000000-0005-0000-0000-0000D10B0000}"/>
    <cellStyle name="20% - Énfasis3 51" xfId="2342" xr:uid="{00000000-0005-0000-0000-0000D20B0000}"/>
    <cellStyle name="20% - Énfasis3 51 2" xfId="2343" xr:uid="{00000000-0005-0000-0000-0000D30B0000}"/>
    <cellStyle name="20% - Énfasis3 51 3" xfId="2344" xr:uid="{00000000-0005-0000-0000-0000D40B0000}"/>
    <cellStyle name="20% - Énfasis3 51 4" xfId="2345" xr:uid="{00000000-0005-0000-0000-0000D50B0000}"/>
    <cellStyle name="20% - Énfasis3 51 5" xfId="2346" xr:uid="{00000000-0005-0000-0000-0000D60B0000}"/>
    <cellStyle name="20% - Énfasis3 51 6" xfId="2347" xr:uid="{00000000-0005-0000-0000-0000D70B0000}"/>
    <cellStyle name="20% - Énfasis3 51 7" xfId="2348" xr:uid="{00000000-0005-0000-0000-0000D80B0000}"/>
    <cellStyle name="20% - Énfasis3 52" xfId="2349" xr:uid="{00000000-0005-0000-0000-0000D90B0000}"/>
    <cellStyle name="20% - Énfasis3 52 2" xfId="2350" xr:uid="{00000000-0005-0000-0000-0000DA0B0000}"/>
    <cellStyle name="20% - Énfasis3 52 3" xfId="2351" xr:uid="{00000000-0005-0000-0000-0000DB0B0000}"/>
    <cellStyle name="20% - Énfasis3 52 4" xfId="2352" xr:uid="{00000000-0005-0000-0000-0000DC0B0000}"/>
    <cellStyle name="20% - Énfasis3 52 5" xfId="2353" xr:uid="{00000000-0005-0000-0000-0000DD0B0000}"/>
    <cellStyle name="20% - Énfasis3 52 6" xfId="2354" xr:uid="{00000000-0005-0000-0000-0000DE0B0000}"/>
    <cellStyle name="20% - Énfasis3 52 7" xfId="2355" xr:uid="{00000000-0005-0000-0000-0000DF0B0000}"/>
    <cellStyle name="20% - Énfasis3 53" xfId="2356" xr:uid="{00000000-0005-0000-0000-0000E00B0000}"/>
    <cellStyle name="20% - Énfasis3 53 2" xfId="2357" xr:uid="{00000000-0005-0000-0000-0000E10B0000}"/>
    <cellStyle name="20% - Énfasis3 53 3" xfId="2358" xr:uid="{00000000-0005-0000-0000-0000E20B0000}"/>
    <cellStyle name="20% - Énfasis3 53 4" xfId="2359" xr:uid="{00000000-0005-0000-0000-0000E30B0000}"/>
    <cellStyle name="20% - Énfasis3 53 5" xfId="2360" xr:uid="{00000000-0005-0000-0000-0000E40B0000}"/>
    <cellStyle name="20% - Énfasis3 53 6" xfId="2361" xr:uid="{00000000-0005-0000-0000-0000E50B0000}"/>
    <cellStyle name="20% - Énfasis3 53 7" xfId="2362" xr:uid="{00000000-0005-0000-0000-0000E60B0000}"/>
    <cellStyle name="20% - Énfasis3 54" xfId="2363" xr:uid="{00000000-0005-0000-0000-0000E70B0000}"/>
    <cellStyle name="20% - Énfasis3 54 2" xfId="2364" xr:uid="{00000000-0005-0000-0000-0000E80B0000}"/>
    <cellStyle name="20% - Énfasis3 54 3" xfId="2365" xr:uid="{00000000-0005-0000-0000-0000E90B0000}"/>
    <cellStyle name="20% - Énfasis3 54 4" xfId="2366" xr:uid="{00000000-0005-0000-0000-0000EA0B0000}"/>
    <cellStyle name="20% - Énfasis3 54 5" xfId="2367" xr:uid="{00000000-0005-0000-0000-0000EB0B0000}"/>
    <cellStyle name="20% - Énfasis3 54 6" xfId="2368" xr:uid="{00000000-0005-0000-0000-0000EC0B0000}"/>
    <cellStyle name="20% - Énfasis3 54 7" xfId="2369" xr:uid="{00000000-0005-0000-0000-0000ED0B0000}"/>
    <cellStyle name="20% - Énfasis3 55" xfId="2370" xr:uid="{00000000-0005-0000-0000-0000EE0B0000}"/>
    <cellStyle name="20% - Énfasis3 55 2" xfId="2371" xr:uid="{00000000-0005-0000-0000-0000EF0B0000}"/>
    <cellStyle name="20% - Énfasis3 55 3" xfId="2372" xr:uid="{00000000-0005-0000-0000-0000F00B0000}"/>
    <cellStyle name="20% - Énfasis3 55 4" xfId="2373" xr:uid="{00000000-0005-0000-0000-0000F10B0000}"/>
    <cellStyle name="20% - Énfasis3 55 5" xfId="2374" xr:uid="{00000000-0005-0000-0000-0000F20B0000}"/>
    <cellStyle name="20% - Énfasis3 55 6" xfId="2375" xr:uid="{00000000-0005-0000-0000-0000F30B0000}"/>
    <cellStyle name="20% - Énfasis3 55 7" xfId="2376" xr:uid="{00000000-0005-0000-0000-0000F40B0000}"/>
    <cellStyle name="20% - Énfasis3 56" xfId="2377" xr:uid="{00000000-0005-0000-0000-0000F50B0000}"/>
    <cellStyle name="20% - Énfasis3 56 2" xfId="2378" xr:uid="{00000000-0005-0000-0000-0000F60B0000}"/>
    <cellStyle name="20% - Énfasis3 56 3" xfId="2379" xr:uid="{00000000-0005-0000-0000-0000F70B0000}"/>
    <cellStyle name="20% - Énfasis3 56 4" xfId="2380" xr:uid="{00000000-0005-0000-0000-0000F80B0000}"/>
    <cellStyle name="20% - Énfasis3 56 5" xfId="2381" xr:uid="{00000000-0005-0000-0000-0000F90B0000}"/>
    <cellStyle name="20% - Énfasis3 56 6" xfId="2382" xr:uid="{00000000-0005-0000-0000-0000FA0B0000}"/>
    <cellStyle name="20% - Énfasis3 56 7" xfId="2383" xr:uid="{00000000-0005-0000-0000-0000FB0B0000}"/>
    <cellStyle name="20% - Énfasis3 57" xfId="2384" xr:uid="{00000000-0005-0000-0000-0000FC0B0000}"/>
    <cellStyle name="20% - Énfasis3 57 2" xfId="2385" xr:uid="{00000000-0005-0000-0000-0000FD0B0000}"/>
    <cellStyle name="20% - Énfasis3 57 3" xfId="2386" xr:uid="{00000000-0005-0000-0000-0000FE0B0000}"/>
    <cellStyle name="20% - Énfasis3 57 4" xfId="2387" xr:uid="{00000000-0005-0000-0000-0000FF0B0000}"/>
    <cellStyle name="20% - Énfasis3 57 5" xfId="2388" xr:uid="{00000000-0005-0000-0000-0000000C0000}"/>
    <cellStyle name="20% - Énfasis3 57 6" xfId="2389" xr:uid="{00000000-0005-0000-0000-0000010C0000}"/>
    <cellStyle name="20% - Énfasis3 57 7" xfId="2390" xr:uid="{00000000-0005-0000-0000-0000020C0000}"/>
    <cellStyle name="20% - Énfasis3 58" xfId="2391" xr:uid="{00000000-0005-0000-0000-0000030C0000}"/>
    <cellStyle name="20% - Énfasis3 58 2" xfId="2392" xr:uid="{00000000-0005-0000-0000-0000040C0000}"/>
    <cellStyle name="20% - Énfasis3 58 3" xfId="2393" xr:uid="{00000000-0005-0000-0000-0000050C0000}"/>
    <cellStyle name="20% - Énfasis3 58 4" xfId="2394" xr:uid="{00000000-0005-0000-0000-0000060C0000}"/>
    <cellStyle name="20% - Énfasis3 58 5" xfId="2395" xr:uid="{00000000-0005-0000-0000-0000070C0000}"/>
    <cellStyle name="20% - Énfasis3 58 6" xfId="2396" xr:uid="{00000000-0005-0000-0000-0000080C0000}"/>
    <cellStyle name="20% - Énfasis3 58 7" xfId="2397" xr:uid="{00000000-0005-0000-0000-0000090C0000}"/>
    <cellStyle name="20% - Énfasis3 59" xfId="2398" xr:uid="{00000000-0005-0000-0000-00000A0C0000}"/>
    <cellStyle name="20% - Énfasis3 59 2" xfId="2399" xr:uid="{00000000-0005-0000-0000-00000B0C0000}"/>
    <cellStyle name="20% - Énfasis3 59 3" xfId="2400" xr:uid="{00000000-0005-0000-0000-00000C0C0000}"/>
    <cellStyle name="20% - Énfasis3 59 4" xfId="2401" xr:uid="{00000000-0005-0000-0000-00000D0C0000}"/>
    <cellStyle name="20% - Énfasis3 59 5" xfId="2402" xr:uid="{00000000-0005-0000-0000-00000E0C0000}"/>
    <cellStyle name="20% - Énfasis3 59 6" xfId="2403" xr:uid="{00000000-0005-0000-0000-00000F0C0000}"/>
    <cellStyle name="20% - Énfasis3 59 7" xfId="2404" xr:uid="{00000000-0005-0000-0000-0000100C0000}"/>
    <cellStyle name="20% - Énfasis3 6" xfId="2405" xr:uid="{00000000-0005-0000-0000-0000110C0000}"/>
    <cellStyle name="20% - Énfasis3 6 2" xfId="2406" xr:uid="{00000000-0005-0000-0000-0000120C0000}"/>
    <cellStyle name="20% - Énfasis3 6 3" xfId="2407" xr:uid="{00000000-0005-0000-0000-0000130C0000}"/>
    <cellStyle name="20% - Énfasis3 6 4" xfId="2408" xr:uid="{00000000-0005-0000-0000-0000140C0000}"/>
    <cellStyle name="20% - Énfasis3 6 5" xfId="2409" xr:uid="{00000000-0005-0000-0000-0000150C0000}"/>
    <cellStyle name="20% - Énfasis3 6 6" xfId="2410" xr:uid="{00000000-0005-0000-0000-0000160C0000}"/>
    <cellStyle name="20% - Énfasis3 6 7" xfId="2411" xr:uid="{00000000-0005-0000-0000-0000170C0000}"/>
    <cellStyle name="20% - Énfasis3 6_DesglosedeCobros" xfId="2412" xr:uid="{00000000-0005-0000-0000-0000180C0000}"/>
    <cellStyle name="20% - Énfasis3 60" xfId="2413" xr:uid="{00000000-0005-0000-0000-0000190C0000}"/>
    <cellStyle name="20% - Énfasis3 60 2" xfId="2414" xr:uid="{00000000-0005-0000-0000-00001A0C0000}"/>
    <cellStyle name="20% - Énfasis3 60 3" xfId="2415" xr:uid="{00000000-0005-0000-0000-00001B0C0000}"/>
    <cellStyle name="20% - Énfasis3 60 4" xfId="2416" xr:uid="{00000000-0005-0000-0000-00001C0C0000}"/>
    <cellStyle name="20% - Énfasis3 60 5" xfId="2417" xr:uid="{00000000-0005-0000-0000-00001D0C0000}"/>
    <cellStyle name="20% - Énfasis3 60 6" xfId="2418" xr:uid="{00000000-0005-0000-0000-00001E0C0000}"/>
    <cellStyle name="20% - Énfasis3 60 7" xfId="2419" xr:uid="{00000000-0005-0000-0000-00001F0C0000}"/>
    <cellStyle name="20% - Énfasis3 61" xfId="2420" xr:uid="{00000000-0005-0000-0000-0000200C0000}"/>
    <cellStyle name="20% - Énfasis3 61 2" xfId="2421" xr:uid="{00000000-0005-0000-0000-0000210C0000}"/>
    <cellStyle name="20% - Énfasis3 61 3" xfId="2422" xr:uid="{00000000-0005-0000-0000-0000220C0000}"/>
    <cellStyle name="20% - Énfasis3 61 4" xfId="2423" xr:uid="{00000000-0005-0000-0000-0000230C0000}"/>
    <cellStyle name="20% - Énfasis3 61 5" xfId="2424" xr:uid="{00000000-0005-0000-0000-0000240C0000}"/>
    <cellStyle name="20% - Énfasis3 61 6" xfId="2425" xr:uid="{00000000-0005-0000-0000-0000250C0000}"/>
    <cellStyle name="20% - Énfasis3 61 7" xfId="2426" xr:uid="{00000000-0005-0000-0000-0000260C0000}"/>
    <cellStyle name="20% - Énfasis3 62" xfId="2427" xr:uid="{00000000-0005-0000-0000-0000270C0000}"/>
    <cellStyle name="20% - Énfasis3 62 2" xfId="2428" xr:uid="{00000000-0005-0000-0000-0000280C0000}"/>
    <cellStyle name="20% - Énfasis3 62 3" xfId="2429" xr:uid="{00000000-0005-0000-0000-0000290C0000}"/>
    <cellStyle name="20% - Énfasis3 62 4" xfId="2430" xr:uid="{00000000-0005-0000-0000-00002A0C0000}"/>
    <cellStyle name="20% - Énfasis3 62 5" xfId="2431" xr:uid="{00000000-0005-0000-0000-00002B0C0000}"/>
    <cellStyle name="20% - Énfasis3 62 6" xfId="2432" xr:uid="{00000000-0005-0000-0000-00002C0C0000}"/>
    <cellStyle name="20% - Énfasis3 62 7" xfId="2433" xr:uid="{00000000-0005-0000-0000-00002D0C0000}"/>
    <cellStyle name="20% - Énfasis3 63" xfId="2434" xr:uid="{00000000-0005-0000-0000-00002E0C0000}"/>
    <cellStyle name="20% - Énfasis3 63 2" xfId="2435" xr:uid="{00000000-0005-0000-0000-00002F0C0000}"/>
    <cellStyle name="20% - Énfasis3 63 3" xfId="2436" xr:uid="{00000000-0005-0000-0000-0000300C0000}"/>
    <cellStyle name="20% - Énfasis3 63 4" xfId="2437" xr:uid="{00000000-0005-0000-0000-0000310C0000}"/>
    <cellStyle name="20% - Énfasis3 63 5" xfId="2438" xr:uid="{00000000-0005-0000-0000-0000320C0000}"/>
    <cellStyle name="20% - Énfasis3 63 6" xfId="2439" xr:uid="{00000000-0005-0000-0000-0000330C0000}"/>
    <cellStyle name="20% - Énfasis3 63 7" xfId="2440" xr:uid="{00000000-0005-0000-0000-0000340C0000}"/>
    <cellStyle name="20% - Énfasis3 64" xfId="2441" xr:uid="{00000000-0005-0000-0000-0000350C0000}"/>
    <cellStyle name="20% - Énfasis3 64 2" xfId="2442" xr:uid="{00000000-0005-0000-0000-0000360C0000}"/>
    <cellStyle name="20% - Énfasis3 64 3" xfId="2443" xr:uid="{00000000-0005-0000-0000-0000370C0000}"/>
    <cellStyle name="20% - Énfasis3 64 4" xfId="2444" xr:uid="{00000000-0005-0000-0000-0000380C0000}"/>
    <cellStyle name="20% - Énfasis3 64 5" xfId="2445" xr:uid="{00000000-0005-0000-0000-0000390C0000}"/>
    <cellStyle name="20% - Énfasis3 64 6" xfId="2446" xr:uid="{00000000-0005-0000-0000-00003A0C0000}"/>
    <cellStyle name="20% - Énfasis3 64 7" xfId="2447" xr:uid="{00000000-0005-0000-0000-00003B0C0000}"/>
    <cellStyle name="20% - Énfasis3 65" xfId="2448" xr:uid="{00000000-0005-0000-0000-00003C0C0000}"/>
    <cellStyle name="20% - Énfasis3 65 2" xfId="2449" xr:uid="{00000000-0005-0000-0000-00003D0C0000}"/>
    <cellStyle name="20% - Énfasis3 65 3" xfId="2450" xr:uid="{00000000-0005-0000-0000-00003E0C0000}"/>
    <cellStyle name="20% - Énfasis3 65 4" xfId="2451" xr:uid="{00000000-0005-0000-0000-00003F0C0000}"/>
    <cellStyle name="20% - Énfasis3 65 5" xfId="2452" xr:uid="{00000000-0005-0000-0000-0000400C0000}"/>
    <cellStyle name="20% - Énfasis3 65 6" xfId="2453" xr:uid="{00000000-0005-0000-0000-0000410C0000}"/>
    <cellStyle name="20% - Énfasis3 65 7" xfId="2454" xr:uid="{00000000-0005-0000-0000-0000420C0000}"/>
    <cellStyle name="20% - Énfasis3 66" xfId="2455" xr:uid="{00000000-0005-0000-0000-0000430C0000}"/>
    <cellStyle name="20% - Énfasis3 66 2" xfId="2456" xr:uid="{00000000-0005-0000-0000-0000440C0000}"/>
    <cellStyle name="20% - Énfasis3 66 3" xfId="2457" xr:uid="{00000000-0005-0000-0000-0000450C0000}"/>
    <cellStyle name="20% - Énfasis3 66 4" xfId="2458" xr:uid="{00000000-0005-0000-0000-0000460C0000}"/>
    <cellStyle name="20% - Énfasis3 66 5" xfId="2459" xr:uid="{00000000-0005-0000-0000-0000470C0000}"/>
    <cellStyle name="20% - Énfasis3 66 6" xfId="2460" xr:uid="{00000000-0005-0000-0000-0000480C0000}"/>
    <cellStyle name="20% - Énfasis3 66 7" xfId="2461" xr:uid="{00000000-0005-0000-0000-0000490C0000}"/>
    <cellStyle name="20% - Énfasis3 67" xfId="2462" xr:uid="{00000000-0005-0000-0000-00004A0C0000}"/>
    <cellStyle name="20% - Énfasis3 67 2" xfId="2463" xr:uid="{00000000-0005-0000-0000-00004B0C0000}"/>
    <cellStyle name="20% - Énfasis3 67 3" xfId="2464" xr:uid="{00000000-0005-0000-0000-00004C0C0000}"/>
    <cellStyle name="20% - Énfasis3 67 4" xfId="2465" xr:uid="{00000000-0005-0000-0000-00004D0C0000}"/>
    <cellStyle name="20% - Énfasis3 67 5" xfId="2466" xr:uid="{00000000-0005-0000-0000-00004E0C0000}"/>
    <cellStyle name="20% - Énfasis3 67 6" xfId="2467" xr:uid="{00000000-0005-0000-0000-00004F0C0000}"/>
    <cellStyle name="20% - Énfasis3 67 7" xfId="2468" xr:uid="{00000000-0005-0000-0000-0000500C0000}"/>
    <cellStyle name="20% - Énfasis3 68" xfId="2469" xr:uid="{00000000-0005-0000-0000-0000510C0000}"/>
    <cellStyle name="20% - Énfasis3 68 2" xfId="2470" xr:uid="{00000000-0005-0000-0000-0000520C0000}"/>
    <cellStyle name="20% - Énfasis3 68 3" xfId="2471" xr:uid="{00000000-0005-0000-0000-0000530C0000}"/>
    <cellStyle name="20% - Énfasis3 68 4" xfId="2472" xr:uid="{00000000-0005-0000-0000-0000540C0000}"/>
    <cellStyle name="20% - Énfasis3 68 5" xfId="2473" xr:uid="{00000000-0005-0000-0000-0000550C0000}"/>
    <cellStyle name="20% - Énfasis3 68 6" xfId="2474" xr:uid="{00000000-0005-0000-0000-0000560C0000}"/>
    <cellStyle name="20% - Énfasis3 68 7" xfId="2475" xr:uid="{00000000-0005-0000-0000-0000570C0000}"/>
    <cellStyle name="20% - Énfasis3 69" xfId="2476" xr:uid="{00000000-0005-0000-0000-0000580C0000}"/>
    <cellStyle name="20% - Énfasis3 69 2" xfId="2477" xr:uid="{00000000-0005-0000-0000-0000590C0000}"/>
    <cellStyle name="20% - Énfasis3 69 3" xfId="2478" xr:uid="{00000000-0005-0000-0000-00005A0C0000}"/>
    <cellStyle name="20% - Énfasis3 69 4" xfId="2479" xr:uid="{00000000-0005-0000-0000-00005B0C0000}"/>
    <cellStyle name="20% - Énfasis3 69 5" xfId="2480" xr:uid="{00000000-0005-0000-0000-00005C0C0000}"/>
    <cellStyle name="20% - Énfasis3 69 6" xfId="2481" xr:uid="{00000000-0005-0000-0000-00005D0C0000}"/>
    <cellStyle name="20% - Énfasis3 69 7" xfId="2482" xr:uid="{00000000-0005-0000-0000-00005E0C0000}"/>
    <cellStyle name="20% - Énfasis3 7" xfId="2483" xr:uid="{00000000-0005-0000-0000-00005F0C0000}"/>
    <cellStyle name="20% - Énfasis3 7 2" xfId="2484" xr:uid="{00000000-0005-0000-0000-0000600C0000}"/>
    <cellStyle name="20% - Énfasis3 7 3" xfId="2485" xr:uid="{00000000-0005-0000-0000-0000610C0000}"/>
    <cellStyle name="20% - Énfasis3 7 4" xfId="2486" xr:uid="{00000000-0005-0000-0000-0000620C0000}"/>
    <cellStyle name="20% - Énfasis3 7 5" xfId="2487" xr:uid="{00000000-0005-0000-0000-0000630C0000}"/>
    <cellStyle name="20% - Énfasis3 7 6" xfId="2488" xr:uid="{00000000-0005-0000-0000-0000640C0000}"/>
    <cellStyle name="20% - Énfasis3 7 7" xfId="2489" xr:uid="{00000000-0005-0000-0000-0000650C0000}"/>
    <cellStyle name="20% - Énfasis3 7_DesglosedeCobros" xfId="2490" xr:uid="{00000000-0005-0000-0000-0000660C0000}"/>
    <cellStyle name="20% - Énfasis3 70" xfId="2491" xr:uid="{00000000-0005-0000-0000-0000670C0000}"/>
    <cellStyle name="20% - Énfasis3 70 2" xfId="2492" xr:uid="{00000000-0005-0000-0000-0000680C0000}"/>
    <cellStyle name="20% - Énfasis3 70 3" xfId="2493" xr:uid="{00000000-0005-0000-0000-0000690C0000}"/>
    <cellStyle name="20% - Énfasis3 70 4" xfId="2494" xr:uid="{00000000-0005-0000-0000-00006A0C0000}"/>
    <cellStyle name="20% - Énfasis3 70 5" xfId="2495" xr:uid="{00000000-0005-0000-0000-00006B0C0000}"/>
    <cellStyle name="20% - Énfasis3 70 6" xfId="2496" xr:uid="{00000000-0005-0000-0000-00006C0C0000}"/>
    <cellStyle name="20% - Énfasis3 70 7" xfId="2497" xr:uid="{00000000-0005-0000-0000-00006D0C0000}"/>
    <cellStyle name="20% - Énfasis3 71" xfId="2498" xr:uid="{00000000-0005-0000-0000-00006E0C0000}"/>
    <cellStyle name="20% - Énfasis3 71 2" xfId="2499" xr:uid="{00000000-0005-0000-0000-00006F0C0000}"/>
    <cellStyle name="20% - Énfasis3 71 3" xfId="2500" xr:uid="{00000000-0005-0000-0000-0000700C0000}"/>
    <cellStyle name="20% - Énfasis3 71 4" xfId="2501" xr:uid="{00000000-0005-0000-0000-0000710C0000}"/>
    <cellStyle name="20% - Énfasis3 71 5" xfId="2502" xr:uid="{00000000-0005-0000-0000-0000720C0000}"/>
    <cellStyle name="20% - Énfasis3 71 6" xfId="2503" xr:uid="{00000000-0005-0000-0000-0000730C0000}"/>
    <cellStyle name="20% - Énfasis3 71 7" xfId="2504" xr:uid="{00000000-0005-0000-0000-0000740C0000}"/>
    <cellStyle name="20% - Énfasis3 72" xfId="2505" xr:uid="{00000000-0005-0000-0000-0000750C0000}"/>
    <cellStyle name="20% - Énfasis3 72 2" xfId="2506" xr:uid="{00000000-0005-0000-0000-0000760C0000}"/>
    <cellStyle name="20% - Énfasis3 72 3" xfId="2507" xr:uid="{00000000-0005-0000-0000-0000770C0000}"/>
    <cellStyle name="20% - Énfasis3 72 4" xfId="2508" xr:uid="{00000000-0005-0000-0000-0000780C0000}"/>
    <cellStyle name="20% - Énfasis3 72 5" xfId="2509" xr:uid="{00000000-0005-0000-0000-0000790C0000}"/>
    <cellStyle name="20% - Énfasis3 72 6" xfId="2510" xr:uid="{00000000-0005-0000-0000-00007A0C0000}"/>
    <cellStyle name="20% - Énfasis3 72 7" xfId="2511" xr:uid="{00000000-0005-0000-0000-00007B0C0000}"/>
    <cellStyle name="20% - Énfasis3 73" xfId="2512" xr:uid="{00000000-0005-0000-0000-00007C0C0000}"/>
    <cellStyle name="20% - Énfasis3 73 2" xfId="2513" xr:uid="{00000000-0005-0000-0000-00007D0C0000}"/>
    <cellStyle name="20% - Énfasis3 73 3" xfId="2514" xr:uid="{00000000-0005-0000-0000-00007E0C0000}"/>
    <cellStyle name="20% - Énfasis3 73 4" xfId="2515" xr:uid="{00000000-0005-0000-0000-00007F0C0000}"/>
    <cellStyle name="20% - Énfasis3 73 5" xfId="2516" xr:uid="{00000000-0005-0000-0000-0000800C0000}"/>
    <cellStyle name="20% - Énfasis3 73 6" xfId="2517" xr:uid="{00000000-0005-0000-0000-0000810C0000}"/>
    <cellStyle name="20% - Énfasis3 73 7" xfId="2518" xr:uid="{00000000-0005-0000-0000-0000820C0000}"/>
    <cellStyle name="20% - Énfasis3 74" xfId="2519" xr:uid="{00000000-0005-0000-0000-0000830C0000}"/>
    <cellStyle name="20% - Énfasis3 74 2" xfId="2520" xr:uid="{00000000-0005-0000-0000-0000840C0000}"/>
    <cellStyle name="20% - Énfasis3 74 3" xfId="2521" xr:uid="{00000000-0005-0000-0000-0000850C0000}"/>
    <cellStyle name="20% - Énfasis3 74 4" xfId="2522" xr:uid="{00000000-0005-0000-0000-0000860C0000}"/>
    <cellStyle name="20% - Énfasis3 74 5" xfId="2523" xr:uid="{00000000-0005-0000-0000-0000870C0000}"/>
    <cellStyle name="20% - Énfasis3 74 6" xfId="2524" xr:uid="{00000000-0005-0000-0000-0000880C0000}"/>
    <cellStyle name="20% - Énfasis3 74 7" xfId="2525" xr:uid="{00000000-0005-0000-0000-0000890C0000}"/>
    <cellStyle name="20% - Énfasis3 75" xfId="2526" xr:uid="{00000000-0005-0000-0000-00008A0C0000}"/>
    <cellStyle name="20% - Énfasis3 75 2" xfId="2527" xr:uid="{00000000-0005-0000-0000-00008B0C0000}"/>
    <cellStyle name="20% - Énfasis3 75 3" xfId="2528" xr:uid="{00000000-0005-0000-0000-00008C0C0000}"/>
    <cellStyle name="20% - Énfasis3 75 4" xfId="2529" xr:uid="{00000000-0005-0000-0000-00008D0C0000}"/>
    <cellStyle name="20% - Énfasis3 75 5" xfId="2530" xr:uid="{00000000-0005-0000-0000-00008E0C0000}"/>
    <cellStyle name="20% - Énfasis3 75 6" xfId="2531" xr:uid="{00000000-0005-0000-0000-00008F0C0000}"/>
    <cellStyle name="20% - Énfasis3 75 7" xfId="2532" xr:uid="{00000000-0005-0000-0000-0000900C0000}"/>
    <cellStyle name="20% - Énfasis3 76" xfId="2533" xr:uid="{00000000-0005-0000-0000-0000910C0000}"/>
    <cellStyle name="20% - Énfasis3 76 2" xfId="2534" xr:uid="{00000000-0005-0000-0000-0000920C0000}"/>
    <cellStyle name="20% - Énfasis3 76 3" xfId="2535" xr:uid="{00000000-0005-0000-0000-0000930C0000}"/>
    <cellStyle name="20% - Énfasis3 76 4" xfId="2536" xr:uid="{00000000-0005-0000-0000-0000940C0000}"/>
    <cellStyle name="20% - Énfasis3 76 5" xfId="2537" xr:uid="{00000000-0005-0000-0000-0000950C0000}"/>
    <cellStyle name="20% - Énfasis3 76 6" xfId="2538" xr:uid="{00000000-0005-0000-0000-0000960C0000}"/>
    <cellStyle name="20% - Énfasis3 76 7" xfId="2539" xr:uid="{00000000-0005-0000-0000-0000970C0000}"/>
    <cellStyle name="20% - Énfasis3 77" xfId="2540" xr:uid="{00000000-0005-0000-0000-0000980C0000}"/>
    <cellStyle name="20% - Énfasis3 77 2" xfId="2541" xr:uid="{00000000-0005-0000-0000-0000990C0000}"/>
    <cellStyle name="20% - Énfasis3 77 3" xfId="2542" xr:uid="{00000000-0005-0000-0000-00009A0C0000}"/>
    <cellStyle name="20% - Énfasis3 77 4" xfId="2543" xr:uid="{00000000-0005-0000-0000-00009B0C0000}"/>
    <cellStyle name="20% - Énfasis3 77 5" xfId="2544" xr:uid="{00000000-0005-0000-0000-00009C0C0000}"/>
    <cellStyle name="20% - Énfasis3 77 6" xfId="2545" xr:uid="{00000000-0005-0000-0000-00009D0C0000}"/>
    <cellStyle name="20% - Énfasis3 77 7" xfId="2546" xr:uid="{00000000-0005-0000-0000-00009E0C0000}"/>
    <cellStyle name="20% - Énfasis3 78" xfId="2547" xr:uid="{00000000-0005-0000-0000-00009F0C0000}"/>
    <cellStyle name="20% - Énfasis3 78 2" xfId="2548" xr:uid="{00000000-0005-0000-0000-0000A00C0000}"/>
    <cellStyle name="20% - Énfasis3 78 3" xfId="2549" xr:uid="{00000000-0005-0000-0000-0000A10C0000}"/>
    <cellStyle name="20% - Énfasis3 78 4" xfId="2550" xr:uid="{00000000-0005-0000-0000-0000A20C0000}"/>
    <cellStyle name="20% - Énfasis3 78 5" xfId="2551" xr:uid="{00000000-0005-0000-0000-0000A30C0000}"/>
    <cellStyle name="20% - Énfasis3 78 6" xfId="2552" xr:uid="{00000000-0005-0000-0000-0000A40C0000}"/>
    <cellStyle name="20% - Énfasis3 78 7" xfId="2553" xr:uid="{00000000-0005-0000-0000-0000A50C0000}"/>
    <cellStyle name="20% - Énfasis3 79" xfId="2554" xr:uid="{00000000-0005-0000-0000-0000A60C0000}"/>
    <cellStyle name="20% - Énfasis3 79 2" xfId="2555" xr:uid="{00000000-0005-0000-0000-0000A70C0000}"/>
    <cellStyle name="20% - Énfasis3 79 3" xfId="2556" xr:uid="{00000000-0005-0000-0000-0000A80C0000}"/>
    <cellStyle name="20% - Énfasis3 79 4" xfId="2557" xr:uid="{00000000-0005-0000-0000-0000A90C0000}"/>
    <cellStyle name="20% - Énfasis3 79 5" xfId="2558" xr:uid="{00000000-0005-0000-0000-0000AA0C0000}"/>
    <cellStyle name="20% - Énfasis3 79 6" xfId="2559" xr:uid="{00000000-0005-0000-0000-0000AB0C0000}"/>
    <cellStyle name="20% - Énfasis3 79 7" xfId="2560" xr:uid="{00000000-0005-0000-0000-0000AC0C0000}"/>
    <cellStyle name="20% - Énfasis3 8" xfId="2561" xr:uid="{00000000-0005-0000-0000-0000AD0C0000}"/>
    <cellStyle name="20% - Énfasis3 8 2" xfId="2562" xr:uid="{00000000-0005-0000-0000-0000AE0C0000}"/>
    <cellStyle name="20% - Énfasis3 8 3" xfId="2563" xr:uid="{00000000-0005-0000-0000-0000AF0C0000}"/>
    <cellStyle name="20% - Énfasis3 8 4" xfId="2564" xr:uid="{00000000-0005-0000-0000-0000B00C0000}"/>
    <cellStyle name="20% - Énfasis3 8 5" xfId="2565" xr:uid="{00000000-0005-0000-0000-0000B10C0000}"/>
    <cellStyle name="20% - Énfasis3 8 6" xfId="2566" xr:uid="{00000000-0005-0000-0000-0000B20C0000}"/>
    <cellStyle name="20% - Énfasis3 8 7" xfId="2567" xr:uid="{00000000-0005-0000-0000-0000B30C0000}"/>
    <cellStyle name="20% - Énfasis3 8_DesglosedeCobros" xfId="2568" xr:uid="{00000000-0005-0000-0000-0000B40C0000}"/>
    <cellStyle name="20% - Énfasis3 80" xfId="2569" xr:uid="{00000000-0005-0000-0000-0000B50C0000}"/>
    <cellStyle name="20% - Énfasis3 80 2" xfId="2570" xr:uid="{00000000-0005-0000-0000-0000B60C0000}"/>
    <cellStyle name="20% - Énfasis3 80 3" xfId="2571" xr:uid="{00000000-0005-0000-0000-0000B70C0000}"/>
    <cellStyle name="20% - Énfasis3 80 4" xfId="2572" xr:uid="{00000000-0005-0000-0000-0000B80C0000}"/>
    <cellStyle name="20% - Énfasis3 80 5" xfId="2573" xr:uid="{00000000-0005-0000-0000-0000B90C0000}"/>
    <cellStyle name="20% - Énfasis3 80 6" xfId="2574" xr:uid="{00000000-0005-0000-0000-0000BA0C0000}"/>
    <cellStyle name="20% - Énfasis3 80 7" xfId="2575" xr:uid="{00000000-0005-0000-0000-0000BB0C0000}"/>
    <cellStyle name="20% - Énfasis3 81" xfId="2576" xr:uid="{00000000-0005-0000-0000-0000BC0C0000}"/>
    <cellStyle name="20% - Énfasis3 81 2" xfId="2577" xr:uid="{00000000-0005-0000-0000-0000BD0C0000}"/>
    <cellStyle name="20% - Énfasis3 81 3" xfId="2578" xr:uid="{00000000-0005-0000-0000-0000BE0C0000}"/>
    <cellStyle name="20% - Énfasis3 81 4" xfId="2579" xr:uid="{00000000-0005-0000-0000-0000BF0C0000}"/>
    <cellStyle name="20% - Énfasis3 81 5" xfId="2580" xr:uid="{00000000-0005-0000-0000-0000C00C0000}"/>
    <cellStyle name="20% - Énfasis3 81 6" xfId="2581" xr:uid="{00000000-0005-0000-0000-0000C10C0000}"/>
    <cellStyle name="20% - Énfasis3 81 7" xfId="2582" xr:uid="{00000000-0005-0000-0000-0000C20C0000}"/>
    <cellStyle name="20% - Énfasis3 82" xfId="2583" xr:uid="{00000000-0005-0000-0000-0000C30C0000}"/>
    <cellStyle name="20% - Énfasis3 82 2" xfId="2584" xr:uid="{00000000-0005-0000-0000-0000C40C0000}"/>
    <cellStyle name="20% - Énfasis3 82 3" xfId="2585" xr:uid="{00000000-0005-0000-0000-0000C50C0000}"/>
    <cellStyle name="20% - Énfasis3 82 4" xfId="2586" xr:uid="{00000000-0005-0000-0000-0000C60C0000}"/>
    <cellStyle name="20% - Énfasis3 82 5" xfId="2587" xr:uid="{00000000-0005-0000-0000-0000C70C0000}"/>
    <cellStyle name="20% - Énfasis3 82 6" xfId="2588" xr:uid="{00000000-0005-0000-0000-0000C80C0000}"/>
    <cellStyle name="20% - Énfasis3 82 7" xfId="2589" xr:uid="{00000000-0005-0000-0000-0000C90C0000}"/>
    <cellStyle name="20% - Énfasis3 83" xfId="2590" xr:uid="{00000000-0005-0000-0000-0000CA0C0000}"/>
    <cellStyle name="20% - Énfasis3 84" xfId="2591" xr:uid="{00000000-0005-0000-0000-0000CB0C0000}"/>
    <cellStyle name="20% - Énfasis3 85" xfId="2592" xr:uid="{00000000-0005-0000-0000-0000CC0C0000}"/>
    <cellStyle name="20% - Énfasis3 86" xfId="2593" xr:uid="{00000000-0005-0000-0000-0000CD0C0000}"/>
    <cellStyle name="20% - Énfasis3 87" xfId="2594" xr:uid="{00000000-0005-0000-0000-0000CE0C0000}"/>
    <cellStyle name="20% - Énfasis3 88" xfId="2595" xr:uid="{00000000-0005-0000-0000-0000CF0C0000}"/>
    <cellStyle name="20% - Énfasis3 89" xfId="2596" xr:uid="{00000000-0005-0000-0000-0000D00C0000}"/>
    <cellStyle name="20% - Énfasis3 9" xfId="2597" xr:uid="{00000000-0005-0000-0000-0000D10C0000}"/>
    <cellStyle name="20% - Énfasis3 9 2" xfId="2598" xr:uid="{00000000-0005-0000-0000-0000D20C0000}"/>
    <cellStyle name="20% - Énfasis3 9 3" xfId="2599" xr:uid="{00000000-0005-0000-0000-0000D30C0000}"/>
    <cellStyle name="20% - Énfasis3 9 4" xfId="2600" xr:uid="{00000000-0005-0000-0000-0000D40C0000}"/>
    <cellStyle name="20% - Énfasis3 9 5" xfId="2601" xr:uid="{00000000-0005-0000-0000-0000D50C0000}"/>
    <cellStyle name="20% - Énfasis3 9 6" xfId="2602" xr:uid="{00000000-0005-0000-0000-0000D60C0000}"/>
    <cellStyle name="20% - Énfasis3 9 7" xfId="2603" xr:uid="{00000000-0005-0000-0000-0000D70C0000}"/>
    <cellStyle name="20% - Énfasis3 9_DesglosedeCobros" xfId="2604" xr:uid="{00000000-0005-0000-0000-0000D80C0000}"/>
    <cellStyle name="20% - Énfasis3 90" xfId="2605" xr:uid="{00000000-0005-0000-0000-0000D90C0000}"/>
    <cellStyle name="20% - Énfasis3 91" xfId="2606" xr:uid="{00000000-0005-0000-0000-0000DA0C0000}"/>
    <cellStyle name="20% - Énfasis3 92" xfId="2607" xr:uid="{00000000-0005-0000-0000-0000DB0C0000}"/>
    <cellStyle name="20% - Énfasis3 93" xfId="2608" xr:uid="{00000000-0005-0000-0000-0000DC0C0000}"/>
    <cellStyle name="20% - Énfasis3 94" xfId="2609" xr:uid="{00000000-0005-0000-0000-0000DD0C0000}"/>
    <cellStyle name="20% - Énfasis3 95" xfId="2610" xr:uid="{00000000-0005-0000-0000-0000DE0C0000}"/>
    <cellStyle name="20% - Énfasis3 96" xfId="2611" xr:uid="{00000000-0005-0000-0000-0000DF0C0000}"/>
    <cellStyle name="20% - Énfasis3 97" xfId="2612" xr:uid="{00000000-0005-0000-0000-0000E00C0000}"/>
    <cellStyle name="20% - Énfasis3 98" xfId="2613" xr:uid="{00000000-0005-0000-0000-0000E10C0000}"/>
    <cellStyle name="20% - Énfasis3 99" xfId="2614" xr:uid="{00000000-0005-0000-0000-0000E20C0000}"/>
    <cellStyle name="20% - Énfasis3 99 2" xfId="2615" xr:uid="{00000000-0005-0000-0000-0000E30C0000}"/>
    <cellStyle name="20% - Énfasis3 99 3" xfId="2616" xr:uid="{00000000-0005-0000-0000-0000E40C0000}"/>
    <cellStyle name="20% - Énfasis3 99 4" xfId="2617" xr:uid="{00000000-0005-0000-0000-0000E50C0000}"/>
    <cellStyle name="20% - Énfasis3 99 5" xfId="2618" xr:uid="{00000000-0005-0000-0000-0000E60C0000}"/>
    <cellStyle name="20% - Énfasis3 99 6" xfId="2619" xr:uid="{00000000-0005-0000-0000-0000E70C0000}"/>
    <cellStyle name="20% - Énfasis4" xfId="504" builtinId="42" customBuiltin="1"/>
    <cellStyle name="20% - Énfasis4 10" xfId="2620" xr:uid="{00000000-0005-0000-0000-0000E90C0000}"/>
    <cellStyle name="20% - Énfasis4 10 2" xfId="2621" xr:uid="{00000000-0005-0000-0000-0000EA0C0000}"/>
    <cellStyle name="20% - Énfasis4 10 3" xfId="2622" xr:uid="{00000000-0005-0000-0000-0000EB0C0000}"/>
    <cellStyle name="20% - Énfasis4 10 4" xfId="2623" xr:uid="{00000000-0005-0000-0000-0000EC0C0000}"/>
    <cellStyle name="20% - Énfasis4 10 5" xfId="2624" xr:uid="{00000000-0005-0000-0000-0000ED0C0000}"/>
    <cellStyle name="20% - Énfasis4 10 6" xfId="2625" xr:uid="{00000000-0005-0000-0000-0000EE0C0000}"/>
    <cellStyle name="20% - Énfasis4 10 7" xfId="2626" xr:uid="{00000000-0005-0000-0000-0000EF0C0000}"/>
    <cellStyle name="20% - Énfasis4 10_DesglosedeCobros" xfId="2627" xr:uid="{00000000-0005-0000-0000-0000F00C0000}"/>
    <cellStyle name="20% - Énfasis4 100" xfId="2628" xr:uid="{00000000-0005-0000-0000-0000F10C0000}"/>
    <cellStyle name="20% - Énfasis4 101" xfId="2629" xr:uid="{00000000-0005-0000-0000-0000F20C0000}"/>
    <cellStyle name="20% - Énfasis4 102" xfId="2630" xr:uid="{00000000-0005-0000-0000-0000F30C0000}"/>
    <cellStyle name="20% - Énfasis4 103" xfId="2631" xr:uid="{00000000-0005-0000-0000-0000F40C0000}"/>
    <cellStyle name="20% - Énfasis4 104" xfId="2632" xr:uid="{00000000-0005-0000-0000-0000F50C0000}"/>
    <cellStyle name="20% - Énfasis4 105" xfId="2633" xr:uid="{00000000-0005-0000-0000-0000F60C0000}"/>
    <cellStyle name="20% - Énfasis4 106" xfId="2634" xr:uid="{00000000-0005-0000-0000-0000F70C0000}"/>
    <cellStyle name="20% - Énfasis4 107" xfId="2635" xr:uid="{00000000-0005-0000-0000-0000F80C0000}"/>
    <cellStyle name="20% - Énfasis4 108" xfId="2636" xr:uid="{00000000-0005-0000-0000-0000F90C0000}"/>
    <cellStyle name="20% - Énfasis4 109" xfId="2637" xr:uid="{00000000-0005-0000-0000-0000FA0C0000}"/>
    <cellStyle name="20% - Énfasis4 11" xfId="2638" xr:uid="{00000000-0005-0000-0000-0000FB0C0000}"/>
    <cellStyle name="20% - Énfasis4 11 2" xfId="2639" xr:uid="{00000000-0005-0000-0000-0000FC0C0000}"/>
    <cellStyle name="20% - Énfasis4 11 3" xfId="2640" xr:uid="{00000000-0005-0000-0000-0000FD0C0000}"/>
    <cellStyle name="20% - Énfasis4 11 4" xfId="2641" xr:uid="{00000000-0005-0000-0000-0000FE0C0000}"/>
    <cellStyle name="20% - Énfasis4 11 5" xfId="2642" xr:uid="{00000000-0005-0000-0000-0000FF0C0000}"/>
    <cellStyle name="20% - Énfasis4 11 6" xfId="2643" xr:uid="{00000000-0005-0000-0000-0000000D0000}"/>
    <cellStyle name="20% - Énfasis4 11 7" xfId="2644" xr:uid="{00000000-0005-0000-0000-0000010D0000}"/>
    <cellStyle name="20% - Énfasis4 11_DesglosedeCobros" xfId="2645" xr:uid="{00000000-0005-0000-0000-0000020D0000}"/>
    <cellStyle name="20% - Énfasis4 110" xfId="2646" xr:uid="{00000000-0005-0000-0000-0000030D0000}"/>
    <cellStyle name="20% - Énfasis4 111" xfId="2647" xr:uid="{00000000-0005-0000-0000-0000040D0000}"/>
    <cellStyle name="20% - Énfasis4 112" xfId="2648" xr:uid="{00000000-0005-0000-0000-0000050D0000}"/>
    <cellStyle name="20% - Énfasis4 113" xfId="2649" xr:uid="{00000000-0005-0000-0000-0000060D0000}"/>
    <cellStyle name="20% - Énfasis4 114" xfId="2650" xr:uid="{00000000-0005-0000-0000-0000070D0000}"/>
    <cellStyle name="20% - Énfasis4 114 2" xfId="8009" xr:uid="{00000000-0005-0000-0000-0000080D0000}"/>
    <cellStyle name="20% - Énfasis4 114 3" xfId="10023" xr:uid="{00000000-0005-0000-0000-0000090D0000}"/>
    <cellStyle name="20% - Énfasis4 114 4" xfId="6958" xr:uid="{00000000-0005-0000-0000-00000A0D0000}"/>
    <cellStyle name="20% - Énfasis4 114 5" xfId="12808" xr:uid="{00000000-0005-0000-0000-00000B0D0000}"/>
    <cellStyle name="20% - Énfasis4 115" xfId="8010" xr:uid="{00000000-0005-0000-0000-00000C0D0000}"/>
    <cellStyle name="20% - Énfasis4 116" xfId="8011" xr:uid="{00000000-0005-0000-0000-00000D0D0000}"/>
    <cellStyle name="20% - Énfasis4 117" xfId="8012" xr:uid="{00000000-0005-0000-0000-00000E0D0000}"/>
    <cellStyle name="20% - Énfasis4 118" xfId="8013" xr:uid="{00000000-0005-0000-0000-00000F0D0000}"/>
    <cellStyle name="20% - Énfasis4 119" xfId="8014" xr:uid="{00000000-0005-0000-0000-0000100D0000}"/>
    <cellStyle name="20% - Énfasis4 12" xfId="2651" xr:uid="{00000000-0005-0000-0000-0000110D0000}"/>
    <cellStyle name="20% - Énfasis4 12 2" xfId="2652" xr:uid="{00000000-0005-0000-0000-0000120D0000}"/>
    <cellStyle name="20% - Énfasis4 12 3" xfId="2653" xr:uid="{00000000-0005-0000-0000-0000130D0000}"/>
    <cellStyle name="20% - Énfasis4 12 4" xfId="2654" xr:uid="{00000000-0005-0000-0000-0000140D0000}"/>
    <cellStyle name="20% - Énfasis4 12 5" xfId="2655" xr:uid="{00000000-0005-0000-0000-0000150D0000}"/>
    <cellStyle name="20% - Énfasis4 12 6" xfId="2656" xr:uid="{00000000-0005-0000-0000-0000160D0000}"/>
    <cellStyle name="20% - Énfasis4 12 7" xfId="2657" xr:uid="{00000000-0005-0000-0000-0000170D0000}"/>
    <cellStyle name="20% - Énfasis4 12_DesglosedeCobros" xfId="2658" xr:uid="{00000000-0005-0000-0000-0000180D0000}"/>
    <cellStyle name="20% - Énfasis4 120" xfId="8015" xr:uid="{00000000-0005-0000-0000-0000190D0000}"/>
    <cellStyle name="20% - Énfasis4 121" xfId="8016" xr:uid="{00000000-0005-0000-0000-00001A0D0000}"/>
    <cellStyle name="20% - Énfasis4 122" xfId="8017" xr:uid="{00000000-0005-0000-0000-00001B0D0000}"/>
    <cellStyle name="20% - Énfasis4 123" xfId="8018" xr:uid="{00000000-0005-0000-0000-00001C0D0000}"/>
    <cellStyle name="20% - Énfasis4 124" xfId="8019" xr:uid="{00000000-0005-0000-0000-00001D0D0000}"/>
    <cellStyle name="20% - Énfasis4 125" xfId="8020" xr:uid="{00000000-0005-0000-0000-00001E0D0000}"/>
    <cellStyle name="20% - Énfasis4 126" xfId="8021" xr:uid="{00000000-0005-0000-0000-00001F0D0000}"/>
    <cellStyle name="20% - Énfasis4 127" xfId="8022" xr:uid="{00000000-0005-0000-0000-0000200D0000}"/>
    <cellStyle name="20% - Énfasis4 128" xfId="8023" xr:uid="{00000000-0005-0000-0000-0000210D0000}"/>
    <cellStyle name="20% - Énfasis4 129" xfId="8024" xr:uid="{00000000-0005-0000-0000-0000220D0000}"/>
    <cellStyle name="20% - Énfasis4 13" xfId="2659" xr:uid="{00000000-0005-0000-0000-0000230D0000}"/>
    <cellStyle name="20% - Énfasis4 13 2" xfId="2660" xr:uid="{00000000-0005-0000-0000-0000240D0000}"/>
    <cellStyle name="20% - Énfasis4 13 3" xfId="2661" xr:uid="{00000000-0005-0000-0000-0000250D0000}"/>
    <cellStyle name="20% - Énfasis4 13 4" xfId="2662" xr:uid="{00000000-0005-0000-0000-0000260D0000}"/>
    <cellStyle name="20% - Énfasis4 13 5" xfId="2663" xr:uid="{00000000-0005-0000-0000-0000270D0000}"/>
    <cellStyle name="20% - Énfasis4 13 6" xfId="2664" xr:uid="{00000000-0005-0000-0000-0000280D0000}"/>
    <cellStyle name="20% - Énfasis4 13 7" xfId="2665" xr:uid="{00000000-0005-0000-0000-0000290D0000}"/>
    <cellStyle name="20% - Énfasis4 13_DesglosedeCobros" xfId="2666" xr:uid="{00000000-0005-0000-0000-00002A0D0000}"/>
    <cellStyle name="20% - Énfasis4 130" xfId="8025" xr:uid="{00000000-0005-0000-0000-00002B0D0000}"/>
    <cellStyle name="20% - Énfasis4 131" xfId="8026" xr:uid="{00000000-0005-0000-0000-00002C0D0000}"/>
    <cellStyle name="20% - Énfasis4 132" xfId="8027" xr:uid="{00000000-0005-0000-0000-00002D0D0000}"/>
    <cellStyle name="20% - Énfasis4 133" xfId="8028" xr:uid="{00000000-0005-0000-0000-00002E0D0000}"/>
    <cellStyle name="20% - Énfasis4 134" xfId="8029" xr:uid="{00000000-0005-0000-0000-00002F0D0000}"/>
    <cellStyle name="20% - Énfasis4 135" xfId="8030" xr:uid="{00000000-0005-0000-0000-0000300D0000}"/>
    <cellStyle name="20% - Énfasis4 136" xfId="8031" xr:uid="{00000000-0005-0000-0000-0000310D0000}"/>
    <cellStyle name="20% - Énfasis4 137" xfId="8032" xr:uid="{00000000-0005-0000-0000-0000320D0000}"/>
    <cellStyle name="20% - Énfasis4 138" xfId="8184" xr:uid="{00000000-0005-0000-0000-0000330D0000}"/>
    <cellStyle name="20% - Énfasis4 139" xfId="8187" xr:uid="{00000000-0005-0000-0000-0000340D0000}"/>
    <cellStyle name="20% - Énfasis4 14" xfId="2667" xr:uid="{00000000-0005-0000-0000-0000350D0000}"/>
    <cellStyle name="20% - Énfasis4 14 2" xfId="2668" xr:uid="{00000000-0005-0000-0000-0000360D0000}"/>
    <cellStyle name="20% - Énfasis4 14 3" xfId="2669" xr:uid="{00000000-0005-0000-0000-0000370D0000}"/>
    <cellStyle name="20% - Énfasis4 14 4" xfId="2670" xr:uid="{00000000-0005-0000-0000-0000380D0000}"/>
    <cellStyle name="20% - Énfasis4 14 5" xfId="2671" xr:uid="{00000000-0005-0000-0000-0000390D0000}"/>
    <cellStyle name="20% - Énfasis4 14 6" xfId="2672" xr:uid="{00000000-0005-0000-0000-00003A0D0000}"/>
    <cellStyle name="20% - Énfasis4 14 7" xfId="2673" xr:uid="{00000000-0005-0000-0000-00003B0D0000}"/>
    <cellStyle name="20% - Énfasis4 14_DesglosedeCobros" xfId="2674" xr:uid="{00000000-0005-0000-0000-00003C0D0000}"/>
    <cellStyle name="20% - Énfasis4 140" xfId="8238" xr:uid="{00000000-0005-0000-0000-00003D0D0000}"/>
    <cellStyle name="20% - Énfasis4 141" xfId="8251" xr:uid="{00000000-0005-0000-0000-00003E0D0000}"/>
    <cellStyle name="20% - Énfasis4 142" xfId="8241" xr:uid="{00000000-0005-0000-0000-00003F0D0000}"/>
    <cellStyle name="20% - Énfasis4 143" xfId="8246" xr:uid="{00000000-0005-0000-0000-0000400D0000}"/>
    <cellStyle name="20% - Énfasis4 144" xfId="8360" xr:uid="{00000000-0005-0000-0000-0000410D0000}"/>
    <cellStyle name="20% - Énfasis4 144 2" xfId="8914" xr:uid="{00000000-0005-0000-0000-0000420D0000}"/>
    <cellStyle name="20% - Énfasis4 144 2 2" xfId="11234" xr:uid="{00000000-0005-0000-0000-0000430D0000}"/>
    <cellStyle name="20% - Énfasis4 144 2 3" xfId="13430" xr:uid="{00000000-0005-0000-0000-0000440D0000}"/>
    <cellStyle name="20% - Énfasis4 144 3" xfId="4621" xr:uid="{00000000-0005-0000-0000-0000450D0000}"/>
    <cellStyle name="20% - Énfasis4 144 4" xfId="12995" xr:uid="{00000000-0005-0000-0000-0000460D0000}"/>
    <cellStyle name="20% - Énfasis4 144 5" xfId="14190" xr:uid="{00000000-0005-0000-0000-0000470D0000}"/>
    <cellStyle name="20% - Énfasis4 144_Hoja1" xfId="11233" xr:uid="{00000000-0005-0000-0000-0000480D0000}"/>
    <cellStyle name="20% - Énfasis4 145" xfId="8361" xr:uid="{00000000-0005-0000-0000-0000490D0000}"/>
    <cellStyle name="20% - Énfasis4 145 2" xfId="8915" xr:uid="{00000000-0005-0000-0000-00004A0D0000}"/>
    <cellStyle name="20% - Énfasis4 145 2 2" xfId="11236" xr:uid="{00000000-0005-0000-0000-00004B0D0000}"/>
    <cellStyle name="20% - Énfasis4 145 2 3" xfId="13431" xr:uid="{00000000-0005-0000-0000-00004C0D0000}"/>
    <cellStyle name="20% - Énfasis4 145 3" xfId="4622" xr:uid="{00000000-0005-0000-0000-00004D0D0000}"/>
    <cellStyle name="20% - Énfasis4 145 4" xfId="12996" xr:uid="{00000000-0005-0000-0000-00004E0D0000}"/>
    <cellStyle name="20% - Énfasis4 145 5" xfId="14191" xr:uid="{00000000-0005-0000-0000-00004F0D0000}"/>
    <cellStyle name="20% - Énfasis4 145_Hoja1" xfId="11235" xr:uid="{00000000-0005-0000-0000-0000500D0000}"/>
    <cellStyle name="20% - Énfasis4 146" xfId="8362" xr:uid="{00000000-0005-0000-0000-0000510D0000}"/>
    <cellStyle name="20% - Énfasis4 146 2" xfId="8916" xr:uid="{00000000-0005-0000-0000-0000520D0000}"/>
    <cellStyle name="20% - Énfasis4 146 2 2" xfId="11238" xr:uid="{00000000-0005-0000-0000-0000530D0000}"/>
    <cellStyle name="20% - Énfasis4 146 2 3" xfId="13432" xr:uid="{00000000-0005-0000-0000-0000540D0000}"/>
    <cellStyle name="20% - Énfasis4 146 3" xfId="4623" xr:uid="{00000000-0005-0000-0000-0000550D0000}"/>
    <cellStyle name="20% - Énfasis4 146 4" xfId="12997" xr:uid="{00000000-0005-0000-0000-0000560D0000}"/>
    <cellStyle name="20% - Énfasis4 146 5" xfId="14192" xr:uid="{00000000-0005-0000-0000-0000570D0000}"/>
    <cellStyle name="20% - Énfasis4 146_Hoja1" xfId="11237" xr:uid="{00000000-0005-0000-0000-0000580D0000}"/>
    <cellStyle name="20% - Énfasis4 147" xfId="8363" xr:uid="{00000000-0005-0000-0000-0000590D0000}"/>
    <cellStyle name="20% - Énfasis4 147 2" xfId="8917" xr:uid="{00000000-0005-0000-0000-00005A0D0000}"/>
    <cellStyle name="20% - Énfasis4 147 2 2" xfId="11240" xr:uid="{00000000-0005-0000-0000-00005B0D0000}"/>
    <cellStyle name="20% - Énfasis4 147 2 3" xfId="13433" xr:uid="{00000000-0005-0000-0000-00005C0D0000}"/>
    <cellStyle name="20% - Énfasis4 147 3" xfId="4624" xr:uid="{00000000-0005-0000-0000-00005D0D0000}"/>
    <cellStyle name="20% - Énfasis4 147 4" xfId="12998" xr:uid="{00000000-0005-0000-0000-00005E0D0000}"/>
    <cellStyle name="20% - Énfasis4 147 5" xfId="14193" xr:uid="{00000000-0005-0000-0000-00005F0D0000}"/>
    <cellStyle name="20% - Énfasis4 147_Hoja1" xfId="11239" xr:uid="{00000000-0005-0000-0000-0000600D0000}"/>
    <cellStyle name="20% - Énfasis4 148" xfId="8364" xr:uid="{00000000-0005-0000-0000-0000610D0000}"/>
    <cellStyle name="20% - Énfasis4 148 2" xfId="8918" xr:uid="{00000000-0005-0000-0000-0000620D0000}"/>
    <cellStyle name="20% - Énfasis4 148 2 2" xfId="11242" xr:uid="{00000000-0005-0000-0000-0000630D0000}"/>
    <cellStyle name="20% - Énfasis4 148 2 3" xfId="13434" xr:uid="{00000000-0005-0000-0000-0000640D0000}"/>
    <cellStyle name="20% - Énfasis4 148 3" xfId="4625" xr:uid="{00000000-0005-0000-0000-0000650D0000}"/>
    <cellStyle name="20% - Énfasis4 148 4" xfId="12999" xr:uid="{00000000-0005-0000-0000-0000660D0000}"/>
    <cellStyle name="20% - Énfasis4 148 5" xfId="14194" xr:uid="{00000000-0005-0000-0000-0000670D0000}"/>
    <cellStyle name="20% - Énfasis4 148_Hoja1" xfId="11241" xr:uid="{00000000-0005-0000-0000-0000680D0000}"/>
    <cellStyle name="20% - Énfasis4 149" xfId="8365" xr:uid="{00000000-0005-0000-0000-0000690D0000}"/>
    <cellStyle name="20% - Énfasis4 149 2" xfId="8919" xr:uid="{00000000-0005-0000-0000-00006A0D0000}"/>
    <cellStyle name="20% - Énfasis4 149 2 2" xfId="11244" xr:uid="{00000000-0005-0000-0000-00006B0D0000}"/>
    <cellStyle name="20% - Énfasis4 149 2 3" xfId="13435" xr:uid="{00000000-0005-0000-0000-00006C0D0000}"/>
    <cellStyle name="20% - Énfasis4 149 3" xfId="4626" xr:uid="{00000000-0005-0000-0000-00006D0D0000}"/>
    <cellStyle name="20% - Énfasis4 149 4" xfId="13000" xr:uid="{00000000-0005-0000-0000-00006E0D0000}"/>
    <cellStyle name="20% - Énfasis4 149 5" xfId="14195" xr:uid="{00000000-0005-0000-0000-00006F0D0000}"/>
    <cellStyle name="20% - Énfasis4 149_Hoja1" xfId="11243" xr:uid="{00000000-0005-0000-0000-0000700D0000}"/>
    <cellStyle name="20% - Énfasis4 15" xfId="2675" xr:uid="{00000000-0005-0000-0000-0000710D0000}"/>
    <cellStyle name="20% - Énfasis4 15 2" xfId="2676" xr:uid="{00000000-0005-0000-0000-0000720D0000}"/>
    <cellStyle name="20% - Énfasis4 15 3" xfId="2677" xr:uid="{00000000-0005-0000-0000-0000730D0000}"/>
    <cellStyle name="20% - Énfasis4 15 4" xfId="2678" xr:uid="{00000000-0005-0000-0000-0000740D0000}"/>
    <cellStyle name="20% - Énfasis4 15 5" xfId="2679" xr:uid="{00000000-0005-0000-0000-0000750D0000}"/>
    <cellStyle name="20% - Énfasis4 15 6" xfId="2680" xr:uid="{00000000-0005-0000-0000-0000760D0000}"/>
    <cellStyle name="20% - Énfasis4 15 7" xfId="2681" xr:uid="{00000000-0005-0000-0000-0000770D0000}"/>
    <cellStyle name="20% - Énfasis4 15_DesglosedeCobros" xfId="2682" xr:uid="{00000000-0005-0000-0000-0000780D0000}"/>
    <cellStyle name="20% - Énfasis4 150" xfId="8372" xr:uid="{00000000-0005-0000-0000-0000790D0000}"/>
    <cellStyle name="20% - Énfasis4 150 2" xfId="8920" xr:uid="{00000000-0005-0000-0000-00007A0D0000}"/>
    <cellStyle name="20% - Énfasis4 150 2 2" xfId="11246" xr:uid="{00000000-0005-0000-0000-00007B0D0000}"/>
    <cellStyle name="20% - Énfasis4 150 2 3" xfId="13436" xr:uid="{00000000-0005-0000-0000-00007C0D0000}"/>
    <cellStyle name="20% - Énfasis4 150 3" xfId="4627" xr:uid="{00000000-0005-0000-0000-00007D0D0000}"/>
    <cellStyle name="20% - Énfasis4 150 4" xfId="13001" xr:uid="{00000000-0005-0000-0000-00007E0D0000}"/>
    <cellStyle name="20% - Énfasis4 150 5" xfId="14196" xr:uid="{00000000-0005-0000-0000-00007F0D0000}"/>
    <cellStyle name="20% - Énfasis4 150_Hoja1" xfId="11245" xr:uid="{00000000-0005-0000-0000-0000800D0000}"/>
    <cellStyle name="20% - Énfasis4 151" xfId="8366" xr:uid="{00000000-0005-0000-0000-0000810D0000}"/>
    <cellStyle name="20% - Énfasis4 151 2" xfId="8921" xr:uid="{00000000-0005-0000-0000-0000820D0000}"/>
    <cellStyle name="20% - Énfasis4 151 2 2" xfId="11248" xr:uid="{00000000-0005-0000-0000-0000830D0000}"/>
    <cellStyle name="20% - Énfasis4 151 2 3" xfId="13437" xr:uid="{00000000-0005-0000-0000-0000840D0000}"/>
    <cellStyle name="20% - Énfasis4 151 3" xfId="10182" xr:uid="{00000000-0005-0000-0000-0000850D0000}"/>
    <cellStyle name="20% - Énfasis4 151 4" xfId="13002" xr:uid="{00000000-0005-0000-0000-0000860D0000}"/>
    <cellStyle name="20% - Énfasis4 151 5" xfId="14197" xr:uid="{00000000-0005-0000-0000-0000870D0000}"/>
    <cellStyle name="20% - Énfasis4 151_Hoja1" xfId="11247" xr:uid="{00000000-0005-0000-0000-0000880D0000}"/>
    <cellStyle name="20% - Énfasis4 152" xfId="8367" xr:uid="{00000000-0005-0000-0000-0000890D0000}"/>
    <cellStyle name="20% - Énfasis4 152 2" xfId="9233" xr:uid="{00000000-0005-0000-0000-00008A0D0000}"/>
    <cellStyle name="20% - Énfasis4 152 2 2" xfId="11250" xr:uid="{00000000-0005-0000-0000-00008B0D0000}"/>
    <cellStyle name="20% - Énfasis4 152 2 3" xfId="13438" xr:uid="{00000000-0005-0000-0000-00008C0D0000}"/>
    <cellStyle name="20% - Énfasis4 152 3" xfId="4817" xr:uid="{00000000-0005-0000-0000-00008D0D0000}"/>
    <cellStyle name="20% - Énfasis4 152 4" xfId="13236" xr:uid="{00000000-0005-0000-0000-00008E0D0000}"/>
    <cellStyle name="20% - Énfasis4 152 5" xfId="14198" xr:uid="{00000000-0005-0000-0000-00008F0D0000}"/>
    <cellStyle name="20% - Énfasis4 152_Hoja1" xfId="11249" xr:uid="{00000000-0005-0000-0000-0000900D0000}"/>
    <cellStyle name="20% - Énfasis4 153" xfId="8368" xr:uid="{00000000-0005-0000-0000-0000910D0000}"/>
    <cellStyle name="20% - Énfasis4 153 2" xfId="8891" xr:uid="{00000000-0005-0000-0000-0000920D0000}"/>
    <cellStyle name="20% - Énfasis4 153 2 2" xfId="11252" xr:uid="{00000000-0005-0000-0000-0000930D0000}"/>
    <cellStyle name="20% - Énfasis4 153 2 3" xfId="13439" xr:uid="{00000000-0005-0000-0000-0000940D0000}"/>
    <cellStyle name="20% - Énfasis4 153 3" xfId="4598" xr:uid="{00000000-0005-0000-0000-0000950D0000}"/>
    <cellStyle name="20% - Énfasis4 153 4" xfId="12972" xr:uid="{00000000-0005-0000-0000-0000960D0000}"/>
    <cellStyle name="20% - Énfasis4 153 5" xfId="14199" xr:uid="{00000000-0005-0000-0000-0000970D0000}"/>
    <cellStyle name="20% - Énfasis4 153_Hoja1" xfId="11251" xr:uid="{00000000-0005-0000-0000-0000980D0000}"/>
    <cellStyle name="20% - Énfasis4 154" xfId="8370" xr:uid="{00000000-0005-0000-0000-0000990D0000}"/>
    <cellStyle name="20% - Énfasis4 154 2" xfId="9084" xr:uid="{00000000-0005-0000-0000-00009A0D0000}"/>
    <cellStyle name="20% - Énfasis4 154 2 2" xfId="11254" xr:uid="{00000000-0005-0000-0000-00009B0D0000}"/>
    <cellStyle name="20% - Énfasis4 154 2 3" xfId="13440" xr:uid="{00000000-0005-0000-0000-00009C0D0000}"/>
    <cellStyle name="20% - Énfasis4 154 3" xfId="4766" xr:uid="{00000000-0005-0000-0000-00009D0D0000}"/>
    <cellStyle name="20% - Énfasis4 154 4" xfId="13150" xr:uid="{00000000-0005-0000-0000-00009E0D0000}"/>
    <cellStyle name="20% - Énfasis4 154 5" xfId="14200" xr:uid="{00000000-0005-0000-0000-00009F0D0000}"/>
    <cellStyle name="20% - Énfasis4 154_Hoja1" xfId="11253" xr:uid="{00000000-0005-0000-0000-0000A00D0000}"/>
    <cellStyle name="20% - Énfasis4 155" xfId="8369" xr:uid="{00000000-0005-0000-0000-0000A10D0000}"/>
    <cellStyle name="20% - Énfasis4 155 2" xfId="8900" xr:uid="{00000000-0005-0000-0000-0000A20D0000}"/>
    <cellStyle name="20% - Énfasis4 155 2 2" xfId="11256" xr:uid="{00000000-0005-0000-0000-0000A30D0000}"/>
    <cellStyle name="20% - Énfasis4 155 2 3" xfId="13441" xr:uid="{00000000-0005-0000-0000-0000A40D0000}"/>
    <cellStyle name="20% - Énfasis4 155 3" xfId="4607" xr:uid="{00000000-0005-0000-0000-0000A50D0000}"/>
    <cellStyle name="20% - Énfasis4 155 4" xfId="12981" xr:uid="{00000000-0005-0000-0000-0000A60D0000}"/>
    <cellStyle name="20% - Énfasis4 155 5" xfId="14201" xr:uid="{00000000-0005-0000-0000-0000A70D0000}"/>
    <cellStyle name="20% - Énfasis4 155_Hoja1" xfId="11255" xr:uid="{00000000-0005-0000-0000-0000A80D0000}"/>
    <cellStyle name="20% - Énfasis4 156" xfId="8275" xr:uid="{00000000-0005-0000-0000-0000A90D0000}"/>
    <cellStyle name="20% - Énfasis4 156 2" xfId="9305" xr:uid="{00000000-0005-0000-0000-0000AA0D0000}"/>
    <cellStyle name="20% - Énfasis4 156 2 2" xfId="11258" xr:uid="{00000000-0005-0000-0000-0000AB0D0000}"/>
    <cellStyle name="20% - Énfasis4 156 2 3" xfId="13442" xr:uid="{00000000-0005-0000-0000-0000AC0D0000}"/>
    <cellStyle name="20% - Énfasis4 156 3" xfId="11016" xr:uid="{00000000-0005-0000-0000-0000AD0D0000}"/>
    <cellStyle name="20% - Énfasis4 156 4" xfId="13296" xr:uid="{00000000-0005-0000-0000-0000AE0D0000}"/>
    <cellStyle name="20% - Énfasis4 156 5" xfId="14202" xr:uid="{00000000-0005-0000-0000-0000AF0D0000}"/>
    <cellStyle name="20% - Énfasis4 156_Hoja1" xfId="11257" xr:uid="{00000000-0005-0000-0000-0000B00D0000}"/>
    <cellStyle name="20% - Énfasis4 157" xfId="8371" xr:uid="{00000000-0005-0000-0000-0000B10D0000}"/>
    <cellStyle name="20% - Énfasis4 157 2" xfId="8931" xr:uid="{00000000-0005-0000-0000-0000B20D0000}"/>
    <cellStyle name="20% - Énfasis4 157 2 2" xfId="11260" xr:uid="{00000000-0005-0000-0000-0000B30D0000}"/>
    <cellStyle name="20% - Énfasis4 157 2 3" xfId="13443" xr:uid="{00000000-0005-0000-0000-0000B40D0000}"/>
    <cellStyle name="20% - Énfasis4 157 3" xfId="4642" xr:uid="{00000000-0005-0000-0000-0000B50D0000}"/>
    <cellStyle name="20% - Énfasis4 157 4" xfId="13012" xr:uid="{00000000-0005-0000-0000-0000B60D0000}"/>
    <cellStyle name="20% - Énfasis4 157 5" xfId="14203" xr:uid="{00000000-0005-0000-0000-0000B70D0000}"/>
    <cellStyle name="20% - Énfasis4 157_Hoja1" xfId="11259" xr:uid="{00000000-0005-0000-0000-0000B80D0000}"/>
    <cellStyle name="20% - Énfasis4 158" xfId="9314" xr:uid="{00000000-0005-0000-0000-0000B90D0000}"/>
    <cellStyle name="20% - Énfasis4 158 2" xfId="11261" xr:uid="{00000000-0005-0000-0000-0000BA0D0000}"/>
    <cellStyle name="20% - Énfasis4 158 3" xfId="13444" xr:uid="{00000000-0005-0000-0000-0000BB0D0000}"/>
    <cellStyle name="20% - Énfasis4 159" xfId="9375" xr:uid="{00000000-0005-0000-0000-0000BC0D0000}"/>
    <cellStyle name="20% - Énfasis4 159 2" xfId="11262" xr:uid="{00000000-0005-0000-0000-0000BD0D0000}"/>
    <cellStyle name="20% - Énfasis4 159 3" xfId="13445" xr:uid="{00000000-0005-0000-0000-0000BE0D0000}"/>
    <cellStyle name="20% - Énfasis4 16" xfId="2683" xr:uid="{00000000-0005-0000-0000-0000BF0D0000}"/>
    <cellStyle name="20% - Énfasis4 16 2" xfId="2684" xr:uid="{00000000-0005-0000-0000-0000C00D0000}"/>
    <cellStyle name="20% - Énfasis4 16 3" xfId="2685" xr:uid="{00000000-0005-0000-0000-0000C10D0000}"/>
    <cellStyle name="20% - Énfasis4 16 4" xfId="2686" xr:uid="{00000000-0005-0000-0000-0000C20D0000}"/>
    <cellStyle name="20% - Énfasis4 16 5" xfId="2687" xr:uid="{00000000-0005-0000-0000-0000C30D0000}"/>
    <cellStyle name="20% - Énfasis4 16 6" xfId="2688" xr:uid="{00000000-0005-0000-0000-0000C40D0000}"/>
    <cellStyle name="20% - Énfasis4 16 7" xfId="2689" xr:uid="{00000000-0005-0000-0000-0000C50D0000}"/>
    <cellStyle name="20% - Énfasis4 16_DesglosedeCobros" xfId="2690" xr:uid="{00000000-0005-0000-0000-0000C60D0000}"/>
    <cellStyle name="20% - Énfasis4 160" xfId="9317" xr:uid="{00000000-0005-0000-0000-0000C70D0000}"/>
    <cellStyle name="20% - Énfasis4 160 2" xfId="11263" xr:uid="{00000000-0005-0000-0000-0000C80D0000}"/>
    <cellStyle name="20% - Énfasis4 160 3" xfId="13446" xr:uid="{00000000-0005-0000-0000-0000C90D0000}"/>
    <cellStyle name="20% - Énfasis4 161" xfId="9387" xr:uid="{00000000-0005-0000-0000-0000CA0D0000}"/>
    <cellStyle name="20% - Énfasis4 161 2" xfId="11264" xr:uid="{00000000-0005-0000-0000-0000CB0D0000}"/>
    <cellStyle name="20% - Énfasis4 161 3" xfId="13447" xr:uid="{00000000-0005-0000-0000-0000CC0D0000}"/>
    <cellStyle name="20% - Énfasis4 162" xfId="9338" xr:uid="{00000000-0005-0000-0000-0000CD0D0000}"/>
    <cellStyle name="20% - Énfasis4 162 2" xfId="11265" xr:uid="{00000000-0005-0000-0000-0000CE0D0000}"/>
    <cellStyle name="20% - Énfasis4 162 3" xfId="13448" xr:uid="{00000000-0005-0000-0000-0000CF0D0000}"/>
    <cellStyle name="20% - Énfasis4 163" xfId="9328" xr:uid="{00000000-0005-0000-0000-0000D00D0000}"/>
    <cellStyle name="20% - Énfasis4 163 2" xfId="11266" xr:uid="{00000000-0005-0000-0000-0000D10D0000}"/>
    <cellStyle name="20% - Énfasis4 163 3" xfId="13449" xr:uid="{00000000-0005-0000-0000-0000D20D0000}"/>
    <cellStyle name="20% - Énfasis4 164" xfId="9371" xr:uid="{00000000-0005-0000-0000-0000D30D0000}"/>
    <cellStyle name="20% - Énfasis4 164 2" xfId="11267" xr:uid="{00000000-0005-0000-0000-0000D40D0000}"/>
    <cellStyle name="20% - Énfasis4 164 3" xfId="13450" xr:uid="{00000000-0005-0000-0000-0000D50D0000}"/>
    <cellStyle name="20% - Énfasis4 165" xfId="9334" xr:uid="{00000000-0005-0000-0000-0000D60D0000}"/>
    <cellStyle name="20% - Énfasis4 165 2" xfId="11268" xr:uid="{00000000-0005-0000-0000-0000D70D0000}"/>
    <cellStyle name="20% - Énfasis4 165 3" xfId="13451" xr:uid="{00000000-0005-0000-0000-0000D80D0000}"/>
    <cellStyle name="20% - Énfasis4 166" xfId="9313" xr:uid="{00000000-0005-0000-0000-0000D90D0000}"/>
    <cellStyle name="20% - Énfasis4 166 2" xfId="11269" xr:uid="{00000000-0005-0000-0000-0000DA0D0000}"/>
    <cellStyle name="20% - Énfasis4 166 3" xfId="13452" xr:uid="{00000000-0005-0000-0000-0000DB0D0000}"/>
    <cellStyle name="20% - Énfasis4 167" xfId="9339" xr:uid="{00000000-0005-0000-0000-0000DC0D0000}"/>
    <cellStyle name="20% - Énfasis4 167 2" xfId="11270" xr:uid="{00000000-0005-0000-0000-0000DD0D0000}"/>
    <cellStyle name="20% - Énfasis4 167 3" xfId="13453" xr:uid="{00000000-0005-0000-0000-0000DE0D0000}"/>
    <cellStyle name="20% - Énfasis4 168" xfId="9363" xr:uid="{00000000-0005-0000-0000-0000DF0D0000}"/>
    <cellStyle name="20% - Énfasis4 168 2" xfId="11271" xr:uid="{00000000-0005-0000-0000-0000E00D0000}"/>
    <cellStyle name="20% - Énfasis4 168 3" xfId="13454" xr:uid="{00000000-0005-0000-0000-0000E10D0000}"/>
    <cellStyle name="20% - Énfasis4 169" xfId="9410" xr:uid="{00000000-0005-0000-0000-0000E20D0000}"/>
    <cellStyle name="20% - Énfasis4 169 2" xfId="11272" xr:uid="{00000000-0005-0000-0000-0000E30D0000}"/>
    <cellStyle name="20% - Énfasis4 169 3" xfId="13455" xr:uid="{00000000-0005-0000-0000-0000E40D0000}"/>
    <cellStyle name="20% - Énfasis4 17" xfId="2691" xr:uid="{00000000-0005-0000-0000-0000E50D0000}"/>
    <cellStyle name="20% - Énfasis4 17 2" xfId="2692" xr:uid="{00000000-0005-0000-0000-0000E60D0000}"/>
    <cellStyle name="20% - Énfasis4 17 3" xfId="2693" xr:uid="{00000000-0005-0000-0000-0000E70D0000}"/>
    <cellStyle name="20% - Énfasis4 17 4" xfId="2694" xr:uid="{00000000-0005-0000-0000-0000E80D0000}"/>
    <cellStyle name="20% - Énfasis4 17 5" xfId="2695" xr:uid="{00000000-0005-0000-0000-0000E90D0000}"/>
    <cellStyle name="20% - Énfasis4 17 6" xfId="2696" xr:uid="{00000000-0005-0000-0000-0000EA0D0000}"/>
    <cellStyle name="20% - Énfasis4 17 7" xfId="2697" xr:uid="{00000000-0005-0000-0000-0000EB0D0000}"/>
    <cellStyle name="20% - Énfasis4 17_DesglosedeCobros" xfId="2698" xr:uid="{00000000-0005-0000-0000-0000EC0D0000}"/>
    <cellStyle name="20% - Énfasis4 170" xfId="9359" xr:uid="{00000000-0005-0000-0000-0000ED0D0000}"/>
    <cellStyle name="20% - Énfasis4 170 2" xfId="11273" xr:uid="{00000000-0005-0000-0000-0000EE0D0000}"/>
    <cellStyle name="20% - Énfasis4 170 3" xfId="13456" xr:uid="{00000000-0005-0000-0000-0000EF0D0000}"/>
    <cellStyle name="20% - Énfasis4 171" xfId="9312" xr:uid="{00000000-0005-0000-0000-0000F00D0000}"/>
    <cellStyle name="20% - Énfasis4 171 2" xfId="11274" xr:uid="{00000000-0005-0000-0000-0000F10D0000}"/>
    <cellStyle name="20% - Énfasis4 171 3" xfId="13457" xr:uid="{00000000-0005-0000-0000-0000F20D0000}"/>
    <cellStyle name="20% - Énfasis4 172" xfId="9356" xr:uid="{00000000-0005-0000-0000-0000F30D0000}"/>
    <cellStyle name="20% - Énfasis4 172 2" xfId="11275" xr:uid="{00000000-0005-0000-0000-0000F40D0000}"/>
    <cellStyle name="20% - Énfasis4 172 3" xfId="13458" xr:uid="{00000000-0005-0000-0000-0000F50D0000}"/>
    <cellStyle name="20% - Énfasis4 173" xfId="9374" xr:uid="{00000000-0005-0000-0000-0000F60D0000}"/>
    <cellStyle name="20% - Énfasis4 173 2" xfId="11276" xr:uid="{00000000-0005-0000-0000-0000F70D0000}"/>
    <cellStyle name="20% - Énfasis4 173 3" xfId="13459" xr:uid="{00000000-0005-0000-0000-0000F80D0000}"/>
    <cellStyle name="20% - Énfasis4 174" xfId="13933" xr:uid="{00000000-0005-0000-0000-0000F90D0000}"/>
    <cellStyle name="20% - Énfasis4 175" xfId="13267" xr:uid="{00000000-0005-0000-0000-0000FA0D0000}"/>
    <cellStyle name="20% - Énfasis4 18" xfId="2699" xr:uid="{00000000-0005-0000-0000-0000FB0D0000}"/>
    <cellStyle name="20% - Énfasis4 18 2" xfId="2700" xr:uid="{00000000-0005-0000-0000-0000FC0D0000}"/>
    <cellStyle name="20% - Énfasis4 18 3" xfId="2701" xr:uid="{00000000-0005-0000-0000-0000FD0D0000}"/>
    <cellStyle name="20% - Énfasis4 18 4" xfId="2702" xr:uid="{00000000-0005-0000-0000-0000FE0D0000}"/>
    <cellStyle name="20% - Énfasis4 18 5" xfId="2703" xr:uid="{00000000-0005-0000-0000-0000FF0D0000}"/>
    <cellStyle name="20% - Énfasis4 18 6" xfId="2704" xr:uid="{00000000-0005-0000-0000-0000000E0000}"/>
    <cellStyle name="20% - Énfasis4 18 7" xfId="2705" xr:uid="{00000000-0005-0000-0000-0000010E0000}"/>
    <cellStyle name="20% - Énfasis4 18_DesglosedeCobros" xfId="2706" xr:uid="{00000000-0005-0000-0000-0000020E0000}"/>
    <cellStyle name="20% - Énfasis4 19" xfId="2707" xr:uid="{00000000-0005-0000-0000-0000030E0000}"/>
    <cellStyle name="20% - Énfasis4 19 2" xfId="2708" xr:uid="{00000000-0005-0000-0000-0000040E0000}"/>
    <cellStyle name="20% - Énfasis4 19 3" xfId="2709" xr:uid="{00000000-0005-0000-0000-0000050E0000}"/>
    <cellStyle name="20% - Énfasis4 19 4" xfId="2710" xr:uid="{00000000-0005-0000-0000-0000060E0000}"/>
    <cellStyle name="20% - Énfasis4 19 5" xfId="2711" xr:uid="{00000000-0005-0000-0000-0000070E0000}"/>
    <cellStyle name="20% - Énfasis4 19 6" xfId="2712" xr:uid="{00000000-0005-0000-0000-0000080E0000}"/>
    <cellStyle name="20% - Énfasis4 19 7" xfId="2713" xr:uid="{00000000-0005-0000-0000-0000090E0000}"/>
    <cellStyle name="20% - Énfasis4 19_DesglosedeCobros" xfId="2714" xr:uid="{00000000-0005-0000-0000-00000A0E0000}"/>
    <cellStyle name="20% - Énfasis4 2" xfId="13" xr:uid="{00000000-0005-0000-0000-00000B0E0000}"/>
    <cellStyle name="20% - Énfasis4 2 10" xfId="2716" xr:uid="{00000000-0005-0000-0000-00000C0E0000}"/>
    <cellStyle name="20% - Énfasis4 2 11" xfId="2717" xr:uid="{00000000-0005-0000-0000-00000D0E0000}"/>
    <cellStyle name="20% - Énfasis4 2 11 2" xfId="6075" xr:uid="{00000000-0005-0000-0000-00000E0E0000}"/>
    <cellStyle name="20% - Énfasis4 2 11 2 2" xfId="8033" xr:uid="{00000000-0005-0000-0000-00000F0E0000}"/>
    <cellStyle name="20% - Énfasis4 2 11 2 3" xfId="10025" xr:uid="{00000000-0005-0000-0000-0000100E0000}"/>
    <cellStyle name="20% - Énfasis4 2 11 2 4" xfId="7026" xr:uid="{00000000-0005-0000-0000-0000110E0000}"/>
    <cellStyle name="20% - Énfasis4 2 11 2 5" xfId="12809" xr:uid="{00000000-0005-0000-0000-0000120E0000}"/>
    <cellStyle name="20% - Énfasis4 2 11 2 6" xfId="14205" xr:uid="{00000000-0005-0000-0000-0000130E0000}"/>
    <cellStyle name="20% - Énfasis4 2 11 3" xfId="8373" xr:uid="{00000000-0005-0000-0000-0000140E0000}"/>
    <cellStyle name="20% - Énfasis4 2 11 3 2" xfId="8905" xr:uid="{00000000-0005-0000-0000-0000150E0000}"/>
    <cellStyle name="20% - Énfasis4 2 11 3 2 2" xfId="11279" xr:uid="{00000000-0005-0000-0000-0000160E0000}"/>
    <cellStyle name="20% - Énfasis4 2 11 3 2 3" xfId="13460" xr:uid="{00000000-0005-0000-0000-0000170E0000}"/>
    <cellStyle name="20% - Énfasis4 2 11 3 3" xfId="4612" xr:uid="{00000000-0005-0000-0000-0000180E0000}"/>
    <cellStyle name="20% - Énfasis4 2 11 3 4" xfId="12986" xr:uid="{00000000-0005-0000-0000-0000190E0000}"/>
    <cellStyle name="20% - Énfasis4 2 11 3 5" xfId="14206" xr:uid="{00000000-0005-0000-0000-00001A0E0000}"/>
    <cellStyle name="20% - Énfasis4 2 11 3_Hoja1" xfId="11278" xr:uid="{00000000-0005-0000-0000-00001B0E0000}"/>
    <cellStyle name="20% - Énfasis4 2 11 4" xfId="6073" xr:uid="{00000000-0005-0000-0000-00001C0E0000}"/>
    <cellStyle name="20% - Énfasis4 2 11 4 2" xfId="13992" xr:uid="{00000000-0005-0000-0000-00001D0E0000}"/>
    <cellStyle name="20% - Énfasis4 2 11 5" xfId="5629" xr:uid="{00000000-0005-0000-0000-00001E0E0000}"/>
    <cellStyle name="20% - Énfasis4 2 11 6" xfId="10219" xr:uid="{00000000-0005-0000-0000-00001F0E0000}"/>
    <cellStyle name="20% - Énfasis4 2 11 7" xfId="14204" xr:uid="{00000000-0005-0000-0000-0000200E0000}"/>
    <cellStyle name="20% - Énfasis4 2 11_Hoja1" xfId="11277" xr:uid="{00000000-0005-0000-0000-0000210E0000}"/>
    <cellStyle name="20% - Énfasis4 2 12" xfId="2718" xr:uid="{00000000-0005-0000-0000-0000220E0000}"/>
    <cellStyle name="20% - Énfasis4 2 13" xfId="2719" xr:uid="{00000000-0005-0000-0000-0000230E0000}"/>
    <cellStyle name="20% - Énfasis4 2 13 2" xfId="8034" xr:uid="{00000000-0005-0000-0000-0000240E0000}"/>
    <cellStyle name="20% - Énfasis4 2 13 3" xfId="10026" xr:uid="{00000000-0005-0000-0000-0000250E0000}"/>
    <cellStyle name="20% - Énfasis4 2 13 4" xfId="7030" xr:uid="{00000000-0005-0000-0000-0000260E0000}"/>
    <cellStyle name="20% - Énfasis4 2 13 5" xfId="12810" xr:uid="{00000000-0005-0000-0000-0000270E0000}"/>
    <cellStyle name="20% - Énfasis4 2 13 6" xfId="14207" xr:uid="{00000000-0005-0000-0000-0000280E0000}"/>
    <cellStyle name="20% - Énfasis4 2 14" xfId="5456" xr:uid="{00000000-0005-0000-0000-0000290E0000}"/>
    <cellStyle name="20% - Énfasis4 2 14 2" xfId="12570" xr:uid="{00000000-0005-0000-0000-00002A0E0000}"/>
    <cellStyle name="20% - Énfasis4 2 14 3" xfId="13867" xr:uid="{00000000-0005-0000-0000-00002B0E0000}"/>
    <cellStyle name="20% - Énfasis4 2 15" xfId="4863" xr:uid="{00000000-0005-0000-0000-00002C0E0000}"/>
    <cellStyle name="20% - Énfasis4 2 15 2" xfId="12577" xr:uid="{00000000-0005-0000-0000-00002D0E0000}"/>
    <cellStyle name="20% - Énfasis4 2 15 3" xfId="13868" xr:uid="{00000000-0005-0000-0000-00002E0E0000}"/>
    <cellStyle name="20% - Énfasis4 2 16" xfId="10545" xr:uid="{00000000-0005-0000-0000-00002F0E0000}"/>
    <cellStyle name="20% - Énfasis4 2 16 2" xfId="12569" xr:uid="{00000000-0005-0000-0000-0000300E0000}"/>
    <cellStyle name="20% - Énfasis4 2 16 3" xfId="13866" xr:uid="{00000000-0005-0000-0000-0000310E0000}"/>
    <cellStyle name="20% - Énfasis4 2 17" xfId="12575" xr:uid="{00000000-0005-0000-0000-0000320E0000}"/>
    <cellStyle name="20% - Énfasis4 2 18" xfId="9964" xr:uid="{00000000-0005-0000-0000-0000330E0000}"/>
    <cellStyle name="20% - Énfasis4 2 19" xfId="13774" xr:uid="{00000000-0005-0000-0000-0000340E0000}"/>
    <cellStyle name="20% - Énfasis4 2 2" xfId="2720" xr:uid="{00000000-0005-0000-0000-0000350E0000}"/>
    <cellStyle name="20% - Énfasis4 2 2 10" xfId="12645" xr:uid="{00000000-0005-0000-0000-0000360E0000}"/>
    <cellStyle name="20% - Énfasis4 2 2 2" xfId="2721" xr:uid="{00000000-0005-0000-0000-0000370E0000}"/>
    <cellStyle name="20% - Énfasis4 2 2 3" xfId="2722" xr:uid="{00000000-0005-0000-0000-0000380E0000}"/>
    <cellStyle name="20% - Énfasis4 2 2 4" xfId="2723" xr:uid="{00000000-0005-0000-0000-0000390E0000}"/>
    <cellStyle name="20% - Énfasis4 2 2 5" xfId="2724" xr:uid="{00000000-0005-0000-0000-00003A0E0000}"/>
    <cellStyle name="20% - Énfasis4 2 2 5 2" xfId="6076" xr:uid="{00000000-0005-0000-0000-00003B0E0000}"/>
    <cellStyle name="20% - Énfasis4 2 2 5 2 2" xfId="8035" xr:uid="{00000000-0005-0000-0000-00003C0E0000}"/>
    <cellStyle name="20% - Énfasis4 2 2 5 2 3" xfId="10027" xr:uid="{00000000-0005-0000-0000-00003D0E0000}"/>
    <cellStyle name="20% - Énfasis4 2 2 5 2 4" xfId="7031" xr:uid="{00000000-0005-0000-0000-00003E0E0000}"/>
    <cellStyle name="20% - Énfasis4 2 2 5 2 5" xfId="12811" xr:uid="{00000000-0005-0000-0000-00003F0E0000}"/>
    <cellStyle name="20% - Énfasis4 2 2 5 2 6" xfId="14209" xr:uid="{00000000-0005-0000-0000-0000400E0000}"/>
    <cellStyle name="20% - Énfasis4 2 2 5 3" xfId="8374" xr:uid="{00000000-0005-0000-0000-0000410E0000}"/>
    <cellStyle name="20% - Énfasis4 2 2 5 3 2" xfId="8895" xr:uid="{00000000-0005-0000-0000-0000420E0000}"/>
    <cellStyle name="20% - Énfasis4 2 2 5 3 2 2" xfId="11283" xr:uid="{00000000-0005-0000-0000-0000430E0000}"/>
    <cellStyle name="20% - Énfasis4 2 2 5 3 2 3" xfId="13461" xr:uid="{00000000-0005-0000-0000-0000440E0000}"/>
    <cellStyle name="20% - Énfasis4 2 2 5 3 3" xfId="4602" xr:uid="{00000000-0005-0000-0000-0000450E0000}"/>
    <cellStyle name="20% - Énfasis4 2 2 5 3 4" xfId="12976" xr:uid="{00000000-0005-0000-0000-0000460E0000}"/>
    <cellStyle name="20% - Énfasis4 2 2 5 3 5" xfId="14210" xr:uid="{00000000-0005-0000-0000-0000470E0000}"/>
    <cellStyle name="20% - Énfasis4 2 2 5 3_Hoja1" xfId="11282" xr:uid="{00000000-0005-0000-0000-0000480E0000}"/>
    <cellStyle name="20% - Énfasis4 2 2 5 4" xfId="6072" xr:uid="{00000000-0005-0000-0000-0000490E0000}"/>
    <cellStyle name="20% - Énfasis4 2 2 5 4 2" xfId="13993" xr:uid="{00000000-0005-0000-0000-00004A0E0000}"/>
    <cellStyle name="20% - Énfasis4 2 2 5 5" xfId="10223" xr:uid="{00000000-0005-0000-0000-00004B0E0000}"/>
    <cellStyle name="20% - Énfasis4 2 2 5 6" xfId="10220" xr:uid="{00000000-0005-0000-0000-00004C0E0000}"/>
    <cellStyle name="20% - Énfasis4 2 2 5 7" xfId="14208" xr:uid="{00000000-0005-0000-0000-00004D0E0000}"/>
    <cellStyle name="20% - Énfasis4 2 2 5_Hoja1" xfId="11281" xr:uid="{00000000-0005-0000-0000-00004E0E0000}"/>
    <cellStyle name="20% - Énfasis4 2 2 6" xfId="2725" xr:uid="{00000000-0005-0000-0000-00004F0E0000}"/>
    <cellStyle name="20% - Énfasis4 2 2 7" xfId="8036" xr:uid="{00000000-0005-0000-0000-0000500E0000}"/>
    <cellStyle name="20% - Énfasis4 2 2 8" xfId="12571" xr:uid="{00000000-0005-0000-0000-0000510E0000}"/>
    <cellStyle name="20% - Énfasis4 2 2 9" xfId="12576" xr:uid="{00000000-0005-0000-0000-0000520E0000}"/>
    <cellStyle name="20% - Énfasis4 2 2_Hoja1" xfId="11280" xr:uid="{00000000-0005-0000-0000-0000530E0000}"/>
    <cellStyle name="20% - Énfasis4 2 20" xfId="17284" xr:uid="{00000000-0005-0000-0000-0000540E0000}"/>
    <cellStyle name="20% - Énfasis4 2 21" xfId="2715" xr:uid="{00000000-0005-0000-0000-0000550E0000}"/>
    <cellStyle name="20% - Énfasis4 2 3" xfId="2726" xr:uid="{00000000-0005-0000-0000-0000560E0000}"/>
    <cellStyle name="20% - Énfasis4 2 3 2" xfId="2727" xr:uid="{00000000-0005-0000-0000-0000570E0000}"/>
    <cellStyle name="20% - Énfasis4 2 3 3" xfId="2728" xr:uid="{00000000-0005-0000-0000-0000580E0000}"/>
    <cellStyle name="20% - Énfasis4 2 3 4" xfId="6077" xr:uid="{00000000-0005-0000-0000-0000590E0000}"/>
    <cellStyle name="20% - Énfasis4 2 3 4 2" xfId="8375" xr:uid="{00000000-0005-0000-0000-00005A0E0000}"/>
    <cellStyle name="20% - Énfasis4 2 3 4 2 2" xfId="8828" xr:uid="{00000000-0005-0000-0000-00005B0E0000}"/>
    <cellStyle name="20% - Énfasis4 2 3 4 2 3" xfId="10664" xr:uid="{00000000-0005-0000-0000-00005C0E0000}"/>
    <cellStyle name="20% - Énfasis4 2 3 4 3" xfId="10212" xr:uid="{00000000-0005-0000-0000-00005D0E0000}"/>
    <cellStyle name="20% - Énfasis4 2 3 4 4" xfId="7345" xr:uid="{00000000-0005-0000-0000-00005E0E0000}"/>
    <cellStyle name="20% - Énfasis4 2 3 4 5" xfId="12898" xr:uid="{00000000-0005-0000-0000-00005F0E0000}"/>
    <cellStyle name="20% - Énfasis4 2 3 4_Hoja1" xfId="11284" xr:uid="{00000000-0005-0000-0000-0000600E0000}"/>
    <cellStyle name="20% - Énfasis4 2 3 5" xfId="6071" xr:uid="{00000000-0005-0000-0000-0000610E0000}"/>
    <cellStyle name="20% - Énfasis4 2 3 5 2" xfId="13966" xr:uid="{00000000-0005-0000-0000-0000620E0000}"/>
    <cellStyle name="20% - Énfasis4 2 3 6" xfId="10671" xr:uid="{00000000-0005-0000-0000-0000630E0000}"/>
    <cellStyle name="20% - Énfasis4 2 3 7" xfId="5655" xr:uid="{00000000-0005-0000-0000-0000640E0000}"/>
    <cellStyle name="20% - Énfasis4 2 3 8" xfId="14211" xr:uid="{00000000-0005-0000-0000-0000650E0000}"/>
    <cellStyle name="20% - Énfasis4 2 3_VALIDACION" xfId="8202" xr:uid="{00000000-0005-0000-0000-0000660E0000}"/>
    <cellStyle name="20% - Énfasis4 2 4" xfId="2729" xr:uid="{00000000-0005-0000-0000-0000670E0000}"/>
    <cellStyle name="20% - Énfasis4 2 4 2" xfId="2730" xr:uid="{00000000-0005-0000-0000-0000680E0000}"/>
    <cellStyle name="20% - Énfasis4 2 4 3" xfId="2731" xr:uid="{00000000-0005-0000-0000-0000690E0000}"/>
    <cellStyle name="20% - Énfasis4 2 4 4" xfId="6078" xr:uid="{00000000-0005-0000-0000-00006A0E0000}"/>
    <cellStyle name="20% - Énfasis4 2 4 4 2" xfId="8376" xr:uid="{00000000-0005-0000-0000-00006B0E0000}"/>
    <cellStyle name="20% - Énfasis4 2 4 4 2 2" xfId="8822" xr:uid="{00000000-0005-0000-0000-00006C0E0000}"/>
    <cellStyle name="20% - Énfasis4 2 4 4 2 3" xfId="10658" xr:uid="{00000000-0005-0000-0000-00006D0E0000}"/>
    <cellStyle name="20% - Énfasis4 2 4 4 3" xfId="10213" xr:uid="{00000000-0005-0000-0000-00006E0E0000}"/>
    <cellStyle name="20% - Énfasis4 2 4 4 4" xfId="7339" xr:uid="{00000000-0005-0000-0000-00006F0E0000}"/>
    <cellStyle name="20% - Énfasis4 2 4 4 5" xfId="12892" xr:uid="{00000000-0005-0000-0000-0000700E0000}"/>
    <cellStyle name="20% - Énfasis4 2 4 4_Hoja1" xfId="11285" xr:uid="{00000000-0005-0000-0000-0000710E0000}"/>
    <cellStyle name="20% - Énfasis4 2 4 5" xfId="6070" xr:uid="{00000000-0005-0000-0000-0000720E0000}"/>
    <cellStyle name="20% - Énfasis4 2 4 5 2" xfId="13950" xr:uid="{00000000-0005-0000-0000-0000730E0000}"/>
    <cellStyle name="20% - Énfasis4 2 4 6" xfId="10058" xr:uid="{00000000-0005-0000-0000-0000740E0000}"/>
    <cellStyle name="20% - Énfasis4 2 4 7" xfId="7973" xr:uid="{00000000-0005-0000-0000-0000750E0000}"/>
    <cellStyle name="20% - Énfasis4 2 4 8" xfId="14212" xr:uid="{00000000-0005-0000-0000-0000760E0000}"/>
    <cellStyle name="20% - Énfasis4 2 4_VALIDACION" xfId="8203" xr:uid="{00000000-0005-0000-0000-0000770E0000}"/>
    <cellStyle name="20% - Énfasis4 2 5" xfId="2732" xr:uid="{00000000-0005-0000-0000-0000780E0000}"/>
    <cellStyle name="20% - Énfasis4 2 6" xfId="2733" xr:uid="{00000000-0005-0000-0000-0000790E0000}"/>
    <cellStyle name="20% - Énfasis4 2 7" xfId="2734" xr:uid="{00000000-0005-0000-0000-00007A0E0000}"/>
    <cellStyle name="20% - Énfasis4 2 8" xfId="2735" xr:uid="{00000000-0005-0000-0000-00007B0E0000}"/>
    <cellStyle name="20% - Énfasis4 2 9" xfId="2736" xr:uid="{00000000-0005-0000-0000-00007C0E0000}"/>
    <cellStyle name="20% - Énfasis4 2_DesglosedeCobros" xfId="14213" xr:uid="{00000000-0005-0000-0000-00007D0E0000}"/>
    <cellStyle name="20% - Énfasis4 20" xfId="2737" xr:uid="{00000000-0005-0000-0000-00007E0E0000}"/>
    <cellStyle name="20% - Énfasis4 20 2" xfId="2738" xr:uid="{00000000-0005-0000-0000-00007F0E0000}"/>
    <cellStyle name="20% - Énfasis4 20 3" xfId="2739" xr:uid="{00000000-0005-0000-0000-0000800E0000}"/>
    <cellStyle name="20% - Énfasis4 20 4" xfId="2740" xr:uid="{00000000-0005-0000-0000-0000810E0000}"/>
    <cellStyle name="20% - Énfasis4 20 5" xfId="2741" xr:uid="{00000000-0005-0000-0000-0000820E0000}"/>
    <cellStyle name="20% - Énfasis4 20 6" xfId="2742" xr:uid="{00000000-0005-0000-0000-0000830E0000}"/>
    <cellStyle name="20% - Énfasis4 20 7" xfId="2743" xr:uid="{00000000-0005-0000-0000-0000840E0000}"/>
    <cellStyle name="20% - Énfasis4 20_DesglosedeCobros" xfId="2744" xr:uid="{00000000-0005-0000-0000-0000850E0000}"/>
    <cellStyle name="20% - Énfasis4 21" xfId="2745" xr:uid="{00000000-0005-0000-0000-0000860E0000}"/>
    <cellStyle name="20% - Énfasis4 21 2" xfId="2746" xr:uid="{00000000-0005-0000-0000-0000870E0000}"/>
    <cellStyle name="20% - Énfasis4 21 3" xfId="2747" xr:uid="{00000000-0005-0000-0000-0000880E0000}"/>
    <cellStyle name="20% - Énfasis4 21 4" xfId="2748" xr:uid="{00000000-0005-0000-0000-0000890E0000}"/>
    <cellStyle name="20% - Énfasis4 21 5" xfId="2749" xr:uid="{00000000-0005-0000-0000-00008A0E0000}"/>
    <cellStyle name="20% - Énfasis4 21 6" xfId="2750" xr:uid="{00000000-0005-0000-0000-00008B0E0000}"/>
    <cellStyle name="20% - Énfasis4 21 7" xfId="2751" xr:uid="{00000000-0005-0000-0000-00008C0E0000}"/>
    <cellStyle name="20% - Énfasis4 21_DesglosedeCobros" xfId="2752" xr:uid="{00000000-0005-0000-0000-00008D0E0000}"/>
    <cellStyle name="20% - Énfasis4 22" xfId="2753" xr:uid="{00000000-0005-0000-0000-00008E0E0000}"/>
    <cellStyle name="20% - Énfasis4 22 2" xfId="2754" xr:uid="{00000000-0005-0000-0000-00008F0E0000}"/>
    <cellStyle name="20% - Énfasis4 22 3" xfId="2755" xr:uid="{00000000-0005-0000-0000-0000900E0000}"/>
    <cellStyle name="20% - Énfasis4 22 4" xfId="2756" xr:uid="{00000000-0005-0000-0000-0000910E0000}"/>
    <cellStyle name="20% - Énfasis4 22 5" xfId="2757" xr:uid="{00000000-0005-0000-0000-0000920E0000}"/>
    <cellStyle name="20% - Énfasis4 22 6" xfId="2758" xr:uid="{00000000-0005-0000-0000-0000930E0000}"/>
    <cellStyle name="20% - Énfasis4 22 7" xfId="2759" xr:uid="{00000000-0005-0000-0000-0000940E0000}"/>
    <cellStyle name="20% - Énfasis4 22_DesglosedeCobros" xfId="2760" xr:uid="{00000000-0005-0000-0000-0000950E0000}"/>
    <cellStyle name="20% - Énfasis4 23" xfId="2761" xr:uid="{00000000-0005-0000-0000-0000960E0000}"/>
    <cellStyle name="20% - Énfasis4 23 2" xfId="2762" xr:uid="{00000000-0005-0000-0000-0000970E0000}"/>
    <cellStyle name="20% - Énfasis4 23 3" xfId="2763" xr:uid="{00000000-0005-0000-0000-0000980E0000}"/>
    <cellStyle name="20% - Énfasis4 23 4" xfId="2764" xr:uid="{00000000-0005-0000-0000-0000990E0000}"/>
    <cellStyle name="20% - Énfasis4 23 5" xfId="2765" xr:uid="{00000000-0005-0000-0000-00009A0E0000}"/>
    <cellStyle name="20% - Énfasis4 23 6" xfId="2766" xr:uid="{00000000-0005-0000-0000-00009B0E0000}"/>
    <cellStyle name="20% - Énfasis4 23 7" xfId="2767" xr:uid="{00000000-0005-0000-0000-00009C0E0000}"/>
    <cellStyle name="20% - Énfasis4 23_DesglosedeCobros" xfId="2768" xr:uid="{00000000-0005-0000-0000-00009D0E0000}"/>
    <cellStyle name="20% - Énfasis4 24" xfId="2769" xr:uid="{00000000-0005-0000-0000-00009E0E0000}"/>
    <cellStyle name="20% - Énfasis4 24 2" xfId="2770" xr:uid="{00000000-0005-0000-0000-00009F0E0000}"/>
    <cellStyle name="20% - Énfasis4 24 3" xfId="2771" xr:uid="{00000000-0005-0000-0000-0000A00E0000}"/>
    <cellStyle name="20% - Énfasis4 24 4" xfId="2772" xr:uid="{00000000-0005-0000-0000-0000A10E0000}"/>
    <cellStyle name="20% - Énfasis4 24 5" xfId="2773" xr:uid="{00000000-0005-0000-0000-0000A20E0000}"/>
    <cellStyle name="20% - Énfasis4 24 6" xfId="2774" xr:uid="{00000000-0005-0000-0000-0000A30E0000}"/>
    <cellStyle name="20% - Énfasis4 24 7" xfId="2775" xr:uid="{00000000-0005-0000-0000-0000A40E0000}"/>
    <cellStyle name="20% - Énfasis4 24_DesglosedeCobros" xfId="2776" xr:uid="{00000000-0005-0000-0000-0000A50E0000}"/>
    <cellStyle name="20% - Énfasis4 25" xfId="2777" xr:uid="{00000000-0005-0000-0000-0000A60E0000}"/>
    <cellStyle name="20% - Énfasis4 25 2" xfId="2778" xr:uid="{00000000-0005-0000-0000-0000A70E0000}"/>
    <cellStyle name="20% - Énfasis4 25 3" xfId="2779" xr:uid="{00000000-0005-0000-0000-0000A80E0000}"/>
    <cellStyle name="20% - Énfasis4 25 4" xfId="2780" xr:uid="{00000000-0005-0000-0000-0000A90E0000}"/>
    <cellStyle name="20% - Énfasis4 25 5" xfId="2781" xr:uid="{00000000-0005-0000-0000-0000AA0E0000}"/>
    <cellStyle name="20% - Énfasis4 25 6" xfId="2782" xr:uid="{00000000-0005-0000-0000-0000AB0E0000}"/>
    <cellStyle name="20% - Énfasis4 25 7" xfId="2783" xr:uid="{00000000-0005-0000-0000-0000AC0E0000}"/>
    <cellStyle name="20% - Énfasis4 25_DesglosedeCobros" xfId="2784" xr:uid="{00000000-0005-0000-0000-0000AD0E0000}"/>
    <cellStyle name="20% - Énfasis4 26" xfId="2785" xr:uid="{00000000-0005-0000-0000-0000AE0E0000}"/>
    <cellStyle name="20% - Énfasis4 26 2" xfId="2786" xr:uid="{00000000-0005-0000-0000-0000AF0E0000}"/>
    <cellStyle name="20% - Énfasis4 26 3" xfId="2787" xr:uid="{00000000-0005-0000-0000-0000B00E0000}"/>
    <cellStyle name="20% - Énfasis4 26 4" xfId="2788" xr:uid="{00000000-0005-0000-0000-0000B10E0000}"/>
    <cellStyle name="20% - Énfasis4 26 5" xfId="2789" xr:uid="{00000000-0005-0000-0000-0000B20E0000}"/>
    <cellStyle name="20% - Énfasis4 26 6" xfId="2790" xr:uid="{00000000-0005-0000-0000-0000B30E0000}"/>
    <cellStyle name="20% - Énfasis4 26 7" xfId="2791" xr:uid="{00000000-0005-0000-0000-0000B40E0000}"/>
    <cellStyle name="20% - Énfasis4 26_DesglosedeCobros" xfId="2792" xr:uid="{00000000-0005-0000-0000-0000B50E0000}"/>
    <cellStyle name="20% - Énfasis4 27" xfId="2793" xr:uid="{00000000-0005-0000-0000-0000B60E0000}"/>
    <cellStyle name="20% - Énfasis4 27 2" xfId="2794" xr:uid="{00000000-0005-0000-0000-0000B70E0000}"/>
    <cellStyle name="20% - Énfasis4 27 3" xfId="2795" xr:uid="{00000000-0005-0000-0000-0000B80E0000}"/>
    <cellStyle name="20% - Énfasis4 27 4" xfId="2796" xr:uid="{00000000-0005-0000-0000-0000B90E0000}"/>
    <cellStyle name="20% - Énfasis4 27 5" xfId="2797" xr:uid="{00000000-0005-0000-0000-0000BA0E0000}"/>
    <cellStyle name="20% - Énfasis4 27 6" xfId="2798" xr:uid="{00000000-0005-0000-0000-0000BB0E0000}"/>
    <cellStyle name="20% - Énfasis4 27 7" xfId="2799" xr:uid="{00000000-0005-0000-0000-0000BC0E0000}"/>
    <cellStyle name="20% - Énfasis4 27_DesglosedeCobros" xfId="2800" xr:uid="{00000000-0005-0000-0000-0000BD0E0000}"/>
    <cellStyle name="20% - Énfasis4 28" xfId="2801" xr:uid="{00000000-0005-0000-0000-0000BE0E0000}"/>
    <cellStyle name="20% - Énfasis4 28 2" xfId="2802" xr:uid="{00000000-0005-0000-0000-0000BF0E0000}"/>
    <cellStyle name="20% - Énfasis4 28 3" xfId="2803" xr:uid="{00000000-0005-0000-0000-0000C00E0000}"/>
    <cellStyle name="20% - Énfasis4 28 4" xfId="2804" xr:uid="{00000000-0005-0000-0000-0000C10E0000}"/>
    <cellStyle name="20% - Énfasis4 28 5" xfId="2805" xr:uid="{00000000-0005-0000-0000-0000C20E0000}"/>
    <cellStyle name="20% - Énfasis4 28 6" xfId="2806" xr:uid="{00000000-0005-0000-0000-0000C30E0000}"/>
    <cellStyle name="20% - Énfasis4 28 7" xfId="2807" xr:uid="{00000000-0005-0000-0000-0000C40E0000}"/>
    <cellStyle name="20% - Énfasis4 28_DesglosedeCobros" xfId="2808" xr:uid="{00000000-0005-0000-0000-0000C50E0000}"/>
    <cellStyle name="20% - Énfasis4 29" xfId="2809" xr:uid="{00000000-0005-0000-0000-0000C60E0000}"/>
    <cellStyle name="20% - Énfasis4 29 2" xfId="2810" xr:uid="{00000000-0005-0000-0000-0000C70E0000}"/>
    <cellStyle name="20% - Énfasis4 29 3" xfId="2811" xr:uid="{00000000-0005-0000-0000-0000C80E0000}"/>
    <cellStyle name="20% - Énfasis4 29 4" xfId="2812" xr:uid="{00000000-0005-0000-0000-0000C90E0000}"/>
    <cellStyle name="20% - Énfasis4 29 5" xfId="2813" xr:uid="{00000000-0005-0000-0000-0000CA0E0000}"/>
    <cellStyle name="20% - Énfasis4 29 6" xfId="2814" xr:uid="{00000000-0005-0000-0000-0000CB0E0000}"/>
    <cellStyle name="20% - Énfasis4 29 7" xfId="2815" xr:uid="{00000000-0005-0000-0000-0000CC0E0000}"/>
    <cellStyle name="20% - Énfasis4 29_DesglosedeCobros" xfId="2816" xr:uid="{00000000-0005-0000-0000-0000CD0E0000}"/>
    <cellStyle name="20% - Énfasis4 3" xfId="14" xr:uid="{00000000-0005-0000-0000-0000CE0E0000}"/>
    <cellStyle name="20% - Énfasis4 3 10" xfId="2818" xr:uid="{00000000-0005-0000-0000-0000CF0E0000}"/>
    <cellStyle name="20% - Énfasis4 3 11" xfId="2819" xr:uid="{00000000-0005-0000-0000-0000D00E0000}"/>
    <cellStyle name="20% - Énfasis4 3 11 2" xfId="6098" xr:uid="{00000000-0005-0000-0000-0000D10E0000}"/>
    <cellStyle name="20% - Énfasis4 3 11 2 2" xfId="8037" xr:uid="{00000000-0005-0000-0000-0000D20E0000}"/>
    <cellStyle name="20% - Énfasis4 3 11 2 3" xfId="10028" xr:uid="{00000000-0005-0000-0000-0000D30E0000}"/>
    <cellStyle name="20% - Énfasis4 3 11 2 4" xfId="7032" xr:uid="{00000000-0005-0000-0000-0000D40E0000}"/>
    <cellStyle name="20% - Énfasis4 3 11 2 5" xfId="12812" xr:uid="{00000000-0005-0000-0000-0000D50E0000}"/>
    <cellStyle name="20% - Énfasis4 3 11 2 6" xfId="14215" xr:uid="{00000000-0005-0000-0000-0000D60E0000}"/>
    <cellStyle name="20% - Énfasis4 3 11 3" xfId="8377" xr:uid="{00000000-0005-0000-0000-0000D70E0000}"/>
    <cellStyle name="20% - Énfasis4 3 11 3 2" xfId="8885" xr:uid="{00000000-0005-0000-0000-0000D80E0000}"/>
    <cellStyle name="20% - Énfasis4 3 11 3 2 2" xfId="11288" xr:uid="{00000000-0005-0000-0000-0000D90E0000}"/>
    <cellStyle name="20% - Énfasis4 3 11 3 2 3" xfId="13462" xr:uid="{00000000-0005-0000-0000-0000DA0E0000}"/>
    <cellStyle name="20% - Énfasis4 3 11 3 3" xfId="4592" xr:uid="{00000000-0005-0000-0000-0000DB0E0000}"/>
    <cellStyle name="20% - Énfasis4 3 11 3 4" xfId="12966" xr:uid="{00000000-0005-0000-0000-0000DC0E0000}"/>
    <cellStyle name="20% - Énfasis4 3 11 3 5" xfId="14216" xr:uid="{00000000-0005-0000-0000-0000DD0E0000}"/>
    <cellStyle name="20% - Énfasis4 3 11 3_Hoja1" xfId="11287" xr:uid="{00000000-0005-0000-0000-0000DE0E0000}"/>
    <cellStyle name="20% - Énfasis4 3 11 4" xfId="6067" xr:uid="{00000000-0005-0000-0000-0000DF0E0000}"/>
    <cellStyle name="20% - Énfasis4 3 11 4 2" xfId="13994" xr:uid="{00000000-0005-0000-0000-0000E00E0000}"/>
    <cellStyle name="20% - Énfasis4 3 11 5" xfId="5632" xr:uid="{00000000-0005-0000-0000-0000E10E0000}"/>
    <cellStyle name="20% - Énfasis4 3 11 6" xfId="5650" xr:uid="{00000000-0005-0000-0000-0000E20E0000}"/>
    <cellStyle name="20% - Énfasis4 3 11 7" xfId="14214" xr:uid="{00000000-0005-0000-0000-0000E30E0000}"/>
    <cellStyle name="20% - Énfasis4 3 11_Hoja1" xfId="11286" xr:uid="{00000000-0005-0000-0000-0000E40E0000}"/>
    <cellStyle name="20% - Énfasis4 3 12" xfId="2820" xr:uid="{00000000-0005-0000-0000-0000E50E0000}"/>
    <cellStyle name="20% - Énfasis4 3 13" xfId="8038" xr:uid="{00000000-0005-0000-0000-0000E60E0000}"/>
    <cellStyle name="20% - Énfasis4 3 14" xfId="12574" xr:uid="{00000000-0005-0000-0000-0000E70E0000}"/>
    <cellStyle name="20% - Énfasis4 3 15" xfId="12573" xr:uid="{00000000-0005-0000-0000-0000E80E0000}"/>
    <cellStyle name="20% - Énfasis4 3 16" xfId="12639" xr:uid="{00000000-0005-0000-0000-0000E90E0000}"/>
    <cellStyle name="20% - Énfasis4 3 17" xfId="12572" xr:uid="{00000000-0005-0000-0000-0000EA0E0000}"/>
    <cellStyle name="20% - Énfasis4 3 18" xfId="17285" xr:uid="{00000000-0005-0000-0000-0000EB0E0000}"/>
    <cellStyle name="20% - Énfasis4 3 19" xfId="2817" xr:uid="{00000000-0005-0000-0000-0000EC0E0000}"/>
    <cellStyle name="20% - Énfasis4 3 2" xfId="2821" xr:uid="{00000000-0005-0000-0000-0000ED0E0000}"/>
    <cellStyle name="20% - Énfasis4 3 2 2" xfId="2822" xr:uid="{00000000-0005-0000-0000-0000EE0E0000}"/>
    <cellStyle name="20% - Énfasis4 3 2 3" xfId="2823" xr:uid="{00000000-0005-0000-0000-0000EF0E0000}"/>
    <cellStyle name="20% - Énfasis4 3 2 3 2" xfId="6100" xr:uid="{00000000-0005-0000-0000-0000F00E0000}"/>
    <cellStyle name="20% - Énfasis4 3 2 3 2 2" xfId="8039" xr:uid="{00000000-0005-0000-0000-0000F10E0000}"/>
    <cellStyle name="20% - Énfasis4 3 2 3 2 3" xfId="10029" xr:uid="{00000000-0005-0000-0000-0000F20E0000}"/>
    <cellStyle name="20% - Énfasis4 3 2 3 2 4" xfId="7033" xr:uid="{00000000-0005-0000-0000-0000F30E0000}"/>
    <cellStyle name="20% - Énfasis4 3 2 3 2 5" xfId="12813" xr:uid="{00000000-0005-0000-0000-0000F40E0000}"/>
    <cellStyle name="20% - Énfasis4 3 2 3 2 6" xfId="14219" xr:uid="{00000000-0005-0000-0000-0000F50E0000}"/>
    <cellStyle name="20% - Énfasis4 3 2 3 3" xfId="8378" xr:uid="{00000000-0005-0000-0000-0000F60E0000}"/>
    <cellStyle name="20% - Énfasis4 3 2 3 3 2" xfId="8966" xr:uid="{00000000-0005-0000-0000-0000F70E0000}"/>
    <cellStyle name="20% - Énfasis4 3 2 3 3 2 2" xfId="11291" xr:uid="{00000000-0005-0000-0000-0000F80E0000}"/>
    <cellStyle name="20% - Énfasis4 3 2 3 3 2 3" xfId="13463" xr:uid="{00000000-0005-0000-0000-0000F90E0000}"/>
    <cellStyle name="20% - Énfasis4 3 2 3 3 3" xfId="4678" xr:uid="{00000000-0005-0000-0000-0000FA0E0000}"/>
    <cellStyle name="20% - Énfasis4 3 2 3 3 4" xfId="13048" xr:uid="{00000000-0005-0000-0000-0000FB0E0000}"/>
    <cellStyle name="20% - Énfasis4 3 2 3 3 5" xfId="14220" xr:uid="{00000000-0005-0000-0000-0000FC0E0000}"/>
    <cellStyle name="20% - Énfasis4 3 2 3 3_Hoja1" xfId="11290" xr:uid="{00000000-0005-0000-0000-0000FD0E0000}"/>
    <cellStyle name="20% - Énfasis4 3 2 3 4" xfId="6065" xr:uid="{00000000-0005-0000-0000-0000FE0E0000}"/>
    <cellStyle name="20% - Énfasis4 3 2 3 4 2" xfId="13995" xr:uid="{00000000-0005-0000-0000-0000FF0E0000}"/>
    <cellStyle name="20% - Énfasis4 3 2 3 5" xfId="5634" xr:uid="{00000000-0005-0000-0000-0000000F0000}"/>
    <cellStyle name="20% - Énfasis4 3 2 3 6" xfId="5649" xr:uid="{00000000-0005-0000-0000-0000010F0000}"/>
    <cellStyle name="20% - Énfasis4 3 2 3 7" xfId="14218" xr:uid="{00000000-0005-0000-0000-0000020F0000}"/>
    <cellStyle name="20% - Énfasis4 3 2 3_Hoja1" xfId="11289" xr:uid="{00000000-0005-0000-0000-0000030F0000}"/>
    <cellStyle name="20% - Énfasis4 3 2 4" xfId="6099" xr:uid="{00000000-0005-0000-0000-0000040F0000}"/>
    <cellStyle name="20% - Énfasis4 3 2 4 2" xfId="8379" xr:uid="{00000000-0005-0000-0000-0000050F0000}"/>
    <cellStyle name="20% - Énfasis4 3 2 4 2 2" xfId="8833" xr:uid="{00000000-0005-0000-0000-0000060F0000}"/>
    <cellStyle name="20% - Énfasis4 3 2 4 2 3" xfId="10669" xr:uid="{00000000-0005-0000-0000-0000070F0000}"/>
    <cellStyle name="20% - Énfasis4 3 2 4 3" xfId="10214" xr:uid="{00000000-0005-0000-0000-0000080F0000}"/>
    <cellStyle name="20% - Énfasis4 3 2 4 4" xfId="7350" xr:uid="{00000000-0005-0000-0000-0000090F0000}"/>
    <cellStyle name="20% - Énfasis4 3 2 4 5" xfId="12903" xr:uid="{00000000-0005-0000-0000-00000A0F0000}"/>
    <cellStyle name="20% - Énfasis4 3 2 4_Hoja1" xfId="11292" xr:uid="{00000000-0005-0000-0000-00000B0F0000}"/>
    <cellStyle name="20% - Énfasis4 3 2 5" xfId="6066" xr:uid="{00000000-0005-0000-0000-00000C0F0000}"/>
    <cellStyle name="20% - Énfasis4 3 2 5 2" xfId="13971" xr:uid="{00000000-0005-0000-0000-00000D0F0000}"/>
    <cellStyle name="20% - Énfasis4 3 2 6" xfId="5633" xr:uid="{00000000-0005-0000-0000-00000E0F0000}"/>
    <cellStyle name="20% - Énfasis4 3 2 7" xfId="10221" xr:uid="{00000000-0005-0000-0000-00000F0F0000}"/>
    <cellStyle name="20% - Énfasis4 3 2 8" xfId="14217" xr:uid="{00000000-0005-0000-0000-0000100F0000}"/>
    <cellStyle name="20% - Énfasis4 3 2_VALIDACION" xfId="8204" xr:uid="{00000000-0005-0000-0000-0000110F0000}"/>
    <cellStyle name="20% - Énfasis4 3 3" xfId="2824" xr:uid="{00000000-0005-0000-0000-0000120F0000}"/>
    <cellStyle name="20% - Énfasis4 3 3 2" xfId="2825" xr:uid="{00000000-0005-0000-0000-0000130F0000}"/>
    <cellStyle name="20% - Énfasis4 3 3 3" xfId="2826" xr:uid="{00000000-0005-0000-0000-0000140F0000}"/>
    <cellStyle name="20% - Énfasis4 3 3 3 2" xfId="6102" xr:uid="{00000000-0005-0000-0000-0000150F0000}"/>
    <cellStyle name="20% - Énfasis4 3 3 3 2 2" xfId="8040" xr:uid="{00000000-0005-0000-0000-0000160F0000}"/>
    <cellStyle name="20% - Énfasis4 3 3 3 2 3" xfId="10030" xr:uid="{00000000-0005-0000-0000-0000170F0000}"/>
    <cellStyle name="20% - Énfasis4 3 3 3 2 4" xfId="7034" xr:uid="{00000000-0005-0000-0000-0000180F0000}"/>
    <cellStyle name="20% - Énfasis4 3 3 3 2 5" xfId="12814" xr:uid="{00000000-0005-0000-0000-0000190F0000}"/>
    <cellStyle name="20% - Énfasis4 3 3 3 2 6" xfId="14223" xr:uid="{00000000-0005-0000-0000-00001A0F0000}"/>
    <cellStyle name="20% - Énfasis4 3 3 3 3" xfId="8381" xr:uid="{00000000-0005-0000-0000-00001B0F0000}"/>
    <cellStyle name="20% - Énfasis4 3 3 3 3 2" xfId="8967" xr:uid="{00000000-0005-0000-0000-00001C0F0000}"/>
    <cellStyle name="20% - Énfasis4 3 3 3 3 2 2" xfId="11295" xr:uid="{00000000-0005-0000-0000-00001D0F0000}"/>
    <cellStyle name="20% - Énfasis4 3 3 3 3 2 3" xfId="13464" xr:uid="{00000000-0005-0000-0000-00001E0F0000}"/>
    <cellStyle name="20% - Énfasis4 3 3 3 3 3" xfId="4679" xr:uid="{00000000-0005-0000-0000-00001F0F0000}"/>
    <cellStyle name="20% - Énfasis4 3 3 3 3 4" xfId="13049" xr:uid="{00000000-0005-0000-0000-0000200F0000}"/>
    <cellStyle name="20% - Énfasis4 3 3 3 3 5" xfId="14224" xr:uid="{00000000-0005-0000-0000-0000210F0000}"/>
    <cellStyle name="20% - Énfasis4 3 3 3 3_Hoja1" xfId="11294" xr:uid="{00000000-0005-0000-0000-0000220F0000}"/>
    <cellStyle name="20% - Énfasis4 3 3 3 4" xfId="6063" xr:uid="{00000000-0005-0000-0000-0000230F0000}"/>
    <cellStyle name="20% - Énfasis4 3 3 3 4 2" xfId="13996" xr:uid="{00000000-0005-0000-0000-0000240F0000}"/>
    <cellStyle name="20% - Énfasis4 3 3 3 5" xfId="5636" xr:uid="{00000000-0005-0000-0000-0000250F0000}"/>
    <cellStyle name="20% - Énfasis4 3 3 3 6" xfId="5647" xr:uid="{00000000-0005-0000-0000-0000260F0000}"/>
    <cellStyle name="20% - Énfasis4 3 3 3 7" xfId="14222" xr:uid="{00000000-0005-0000-0000-0000270F0000}"/>
    <cellStyle name="20% - Énfasis4 3 3 3_Hoja1" xfId="11293" xr:uid="{00000000-0005-0000-0000-0000280F0000}"/>
    <cellStyle name="20% - Énfasis4 3 3 4" xfId="6101" xr:uid="{00000000-0005-0000-0000-0000290F0000}"/>
    <cellStyle name="20% - Énfasis4 3 3 4 2" xfId="8380" xr:uid="{00000000-0005-0000-0000-00002A0F0000}"/>
    <cellStyle name="20% - Énfasis4 3 3 4 2 2" xfId="8857" xr:uid="{00000000-0005-0000-0000-00002B0F0000}"/>
    <cellStyle name="20% - Énfasis4 3 3 4 2 3" xfId="10677" xr:uid="{00000000-0005-0000-0000-00002C0F0000}"/>
    <cellStyle name="20% - Énfasis4 3 3 4 3" xfId="10215" xr:uid="{00000000-0005-0000-0000-00002D0F0000}"/>
    <cellStyle name="20% - Énfasis4 3 3 4 4" xfId="7381" xr:uid="{00000000-0005-0000-0000-00002E0F0000}"/>
    <cellStyle name="20% - Énfasis4 3 3 4 5" xfId="12929" xr:uid="{00000000-0005-0000-0000-00002F0F0000}"/>
    <cellStyle name="20% - Énfasis4 3 3 4_Hoja1" xfId="11296" xr:uid="{00000000-0005-0000-0000-0000300F0000}"/>
    <cellStyle name="20% - Énfasis4 3 3 5" xfId="6064" xr:uid="{00000000-0005-0000-0000-0000310F0000}"/>
    <cellStyle name="20% - Énfasis4 3 3 5 2" xfId="13955" xr:uid="{00000000-0005-0000-0000-0000320F0000}"/>
    <cellStyle name="20% - Énfasis4 3 3 6" xfId="5635" xr:uid="{00000000-0005-0000-0000-0000330F0000}"/>
    <cellStyle name="20% - Énfasis4 3 3 7" xfId="5648" xr:uid="{00000000-0005-0000-0000-0000340F0000}"/>
    <cellStyle name="20% - Énfasis4 3 3 8" xfId="14221" xr:uid="{00000000-0005-0000-0000-0000350F0000}"/>
    <cellStyle name="20% - Énfasis4 3 3_VALIDACION" xfId="8206" xr:uid="{00000000-0005-0000-0000-0000360F0000}"/>
    <cellStyle name="20% - Énfasis4 3 4" xfId="2827" xr:uid="{00000000-0005-0000-0000-0000370F0000}"/>
    <cellStyle name="20% - Énfasis4 3 5" xfId="2828" xr:uid="{00000000-0005-0000-0000-0000380F0000}"/>
    <cellStyle name="20% - Énfasis4 3 6" xfId="2829" xr:uid="{00000000-0005-0000-0000-0000390F0000}"/>
    <cellStyle name="20% - Énfasis4 3 7" xfId="2830" xr:uid="{00000000-0005-0000-0000-00003A0F0000}"/>
    <cellStyle name="20% - Énfasis4 3 8" xfId="2831" xr:uid="{00000000-0005-0000-0000-00003B0F0000}"/>
    <cellStyle name="20% - Énfasis4 3 9" xfId="2832" xr:uid="{00000000-0005-0000-0000-00003C0F0000}"/>
    <cellStyle name="20% - Énfasis4 3_DesglosedeCobros" xfId="2833" xr:uid="{00000000-0005-0000-0000-00003D0F0000}"/>
    <cellStyle name="20% - Énfasis4 30" xfId="2834" xr:uid="{00000000-0005-0000-0000-00003E0F0000}"/>
    <cellStyle name="20% - Énfasis4 30 2" xfId="2835" xr:uid="{00000000-0005-0000-0000-00003F0F0000}"/>
    <cellStyle name="20% - Énfasis4 30 3" xfId="2836" xr:uid="{00000000-0005-0000-0000-0000400F0000}"/>
    <cellStyle name="20% - Énfasis4 30 4" xfId="2837" xr:uid="{00000000-0005-0000-0000-0000410F0000}"/>
    <cellStyle name="20% - Énfasis4 30 5" xfId="2838" xr:uid="{00000000-0005-0000-0000-0000420F0000}"/>
    <cellStyle name="20% - Énfasis4 30 6" xfId="2839" xr:uid="{00000000-0005-0000-0000-0000430F0000}"/>
    <cellStyle name="20% - Énfasis4 30 7" xfId="2840" xr:uid="{00000000-0005-0000-0000-0000440F0000}"/>
    <cellStyle name="20% - Énfasis4 30_DesglosedeCobros" xfId="2841" xr:uid="{00000000-0005-0000-0000-0000450F0000}"/>
    <cellStyle name="20% - Énfasis4 31" xfId="2842" xr:uid="{00000000-0005-0000-0000-0000460F0000}"/>
    <cellStyle name="20% - Énfasis4 31 2" xfId="2843" xr:uid="{00000000-0005-0000-0000-0000470F0000}"/>
    <cellStyle name="20% - Énfasis4 31 3" xfId="2844" xr:uid="{00000000-0005-0000-0000-0000480F0000}"/>
    <cellStyle name="20% - Énfasis4 31 4" xfId="2845" xr:uid="{00000000-0005-0000-0000-0000490F0000}"/>
    <cellStyle name="20% - Énfasis4 31 5" xfId="2846" xr:uid="{00000000-0005-0000-0000-00004A0F0000}"/>
    <cellStyle name="20% - Énfasis4 31 6" xfId="2847" xr:uid="{00000000-0005-0000-0000-00004B0F0000}"/>
    <cellStyle name="20% - Énfasis4 31 7" xfId="2848" xr:uid="{00000000-0005-0000-0000-00004C0F0000}"/>
    <cellStyle name="20% - Énfasis4 31_DesglosedeCobros" xfId="2849" xr:uid="{00000000-0005-0000-0000-00004D0F0000}"/>
    <cellStyle name="20% - Énfasis4 32" xfId="2850" xr:uid="{00000000-0005-0000-0000-00004E0F0000}"/>
    <cellStyle name="20% - Énfasis4 32 2" xfId="2851" xr:uid="{00000000-0005-0000-0000-00004F0F0000}"/>
    <cellStyle name="20% - Énfasis4 32 3" xfId="2852" xr:uid="{00000000-0005-0000-0000-0000500F0000}"/>
    <cellStyle name="20% - Énfasis4 32 4" xfId="2853" xr:uid="{00000000-0005-0000-0000-0000510F0000}"/>
    <cellStyle name="20% - Énfasis4 32 5" xfId="2854" xr:uid="{00000000-0005-0000-0000-0000520F0000}"/>
    <cellStyle name="20% - Énfasis4 32 6" xfId="2855" xr:uid="{00000000-0005-0000-0000-0000530F0000}"/>
    <cellStyle name="20% - Énfasis4 32 7" xfId="2856" xr:uid="{00000000-0005-0000-0000-0000540F0000}"/>
    <cellStyle name="20% - Énfasis4 32_DesglosedeCobros" xfId="2857" xr:uid="{00000000-0005-0000-0000-0000550F0000}"/>
    <cellStyle name="20% - Énfasis4 33" xfId="2858" xr:uid="{00000000-0005-0000-0000-0000560F0000}"/>
    <cellStyle name="20% - Énfasis4 33 2" xfId="2859" xr:uid="{00000000-0005-0000-0000-0000570F0000}"/>
    <cellStyle name="20% - Énfasis4 33 3" xfId="2860" xr:uid="{00000000-0005-0000-0000-0000580F0000}"/>
    <cellStyle name="20% - Énfasis4 33 4" xfId="2861" xr:uid="{00000000-0005-0000-0000-0000590F0000}"/>
    <cellStyle name="20% - Énfasis4 33 5" xfId="2862" xr:uid="{00000000-0005-0000-0000-00005A0F0000}"/>
    <cellStyle name="20% - Énfasis4 33 6" xfId="2863" xr:uid="{00000000-0005-0000-0000-00005B0F0000}"/>
    <cellStyle name="20% - Énfasis4 33 7" xfId="2864" xr:uid="{00000000-0005-0000-0000-00005C0F0000}"/>
    <cellStyle name="20% - Énfasis4 33_DesglosedeCobros" xfId="2865" xr:uid="{00000000-0005-0000-0000-00005D0F0000}"/>
    <cellStyle name="20% - Énfasis4 34" xfId="2866" xr:uid="{00000000-0005-0000-0000-00005E0F0000}"/>
    <cellStyle name="20% - Énfasis4 34 2" xfId="2867" xr:uid="{00000000-0005-0000-0000-00005F0F0000}"/>
    <cellStyle name="20% - Énfasis4 34 3" xfId="2868" xr:uid="{00000000-0005-0000-0000-0000600F0000}"/>
    <cellStyle name="20% - Énfasis4 34 4" xfId="2869" xr:uid="{00000000-0005-0000-0000-0000610F0000}"/>
    <cellStyle name="20% - Énfasis4 34 5" xfId="2870" xr:uid="{00000000-0005-0000-0000-0000620F0000}"/>
    <cellStyle name="20% - Énfasis4 34 6" xfId="2871" xr:uid="{00000000-0005-0000-0000-0000630F0000}"/>
    <cellStyle name="20% - Énfasis4 34 7" xfId="2872" xr:uid="{00000000-0005-0000-0000-0000640F0000}"/>
    <cellStyle name="20% - Énfasis4 34_DesglosedeCobros" xfId="2873" xr:uid="{00000000-0005-0000-0000-0000650F0000}"/>
    <cellStyle name="20% - Énfasis4 35" xfId="2874" xr:uid="{00000000-0005-0000-0000-0000660F0000}"/>
    <cellStyle name="20% - Énfasis4 35 2" xfId="2875" xr:uid="{00000000-0005-0000-0000-0000670F0000}"/>
    <cellStyle name="20% - Énfasis4 35 3" xfId="2876" xr:uid="{00000000-0005-0000-0000-0000680F0000}"/>
    <cellStyle name="20% - Énfasis4 35 4" xfId="2877" xr:uid="{00000000-0005-0000-0000-0000690F0000}"/>
    <cellStyle name="20% - Énfasis4 35 5" xfId="2878" xr:uid="{00000000-0005-0000-0000-00006A0F0000}"/>
    <cellStyle name="20% - Énfasis4 35 6" xfId="2879" xr:uid="{00000000-0005-0000-0000-00006B0F0000}"/>
    <cellStyle name="20% - Énfasis4 35 7" xfId="2880" xr:uid="{00000000-0005-0000-0000-00006C0F0000}"/>
    <cellStyle name="20% - Énfasis4 35_DesglosedeCobros" xfId="2881" xr:uid="{00000000-0005-0000-0000-00006D0F0000}"/>
    <cellStyle name="20% - Énfasis4 36" xfId="2882" xr:uid="{00000000-0005-0000-0000-00006E0F0000}"/>
    <cellStyle name="20% - Énfasis4 36 2" xfId="2883" xr:uid="{00000000-0005-0000-0000-00006F0F0000}"/>
    <cellStyle name="20% - Énfasis4 36 3" xfId="2884" xr:uid="{00000000-0005-0000-0000-0000700F0000}"/>
    <cellStyle name="20% - Énfasis4 36 4" xfId="2885" xr:uid="{00000000-0005-0000-0000-0000710F0000}"/>
    <cellStyle name="20% - Énfasis4 36 5" xfId="2886" xr:uid="{00000000-0005-0000-0000-0000720F0000}"/>
    <cellStyle name="20% - Énfasis4 36 6" xfId="2887" xr:uid="{00000000-0005-0000-0000-0000730F0000}"/>
    <cellStyle name="20% - Énfasis4 36 7" xfId="2888" xr:uid="{00000000-0005-0000-0000-0000740F0000}"/>
    <cellStyle name="20% - Énfasis4 36_DesglosedeCobros" xfId="2889" xr:uid="{00000000-0005-0000-0000-0000750F0000}"/>
    <cellStyle name="20% - Énfasis4 37" xfId="2890" xr:uid="{00000000-0005-0000-0000-0000760F0000}"/>
    <cellStyle name="20% - Énfasis4 37 2" xfId="2891" xr:uid="{00000000-0005-0000-0000-0000770F0000}"/>
    <cellStyle name="20% - Énfasis4 37 3" xfId="2892" xr:uid="{00000000-0005-0000-0000-0000780F0000}"/>
    <cellStyle name="20% - Énfasis4 37 4" xfId="2893" xr:uid="{00000000-0005-0000-0000-0000790F0000}"/>
    <cellStyle name="20% - Énfasis4 37 5" xfId="2894" xr:uid="{00000000-0005-0000-0000-00007A0F0000}"/>
    <cellStyle name="20% - Énfasis4 37 6" xfId="2895" xr:uid="{00000000-0005-0000-0000-00007B0F0000}"/>
    <cellStyle name="20% - Énfasis4 37 7" xfId="2896" xr:uid="{00000000-0005-0000-0000-00007C0F0000}"/>
    <cellStyle name="20% - Énfasis4 38" xfId="2897" xr:uid="{00000000-0005-0000-0000-00007D0F0000}"/>
    <cellStyle name="20% - Énfasis4 38 2" xfId="2898" xr:uid="{00000000-0005-0000-0000-00007E0F0000}"/>
    <cellStyle name="20% - Énfasis4 38 3" xfId="2899" xr:uid="{00000000-0005-0000-0000-00007F0F0000}"/>
    <cellStyle name="20% - Énfasis4 38 4" xfId="2900" xr:uid="{00000000-0005-0000-0000-0000800F0000}"/>
    <cellStyle name="20% - Énfasis4 38 5" xfId="2901" xr:uid="{00000000-0005-0000-0000-0000810F0000}"/>
    <cellStyle name="20% - Énfasis4 38 6" xfId="2902" xr:uid="{00000000-0005-0000-0000-0000820F0000}"/>
    <cellStyle name="20% - Énfasis4 38 7" xfId="2903" xr:uid="{00000000-0005-0000-0000-0000830F0000}"/>
    <cellStyle name="20% - Énfasis4 39" xfId="2904" xr:uid="{00000000-0005-0000-0000-0000840F0000}"/>
    <cellStyle name="20% - Énfasis4 39 2" xfId="2905" xr:uid="{00000000-0005-0000-0000-0000850F0000}"/>
    <cellStyle name="20% - Énfasis4 39 3" xfId="2906" xr:uid="{00000000-0005-0000-0000-0000860F0000}"/>
    <cellStyle name="20% - Énfasis4 39 4" xfId="2907" xr:uid="{00000000-0005-0000-0000-0000870F0000}"/>
    <cellStyle name="20% - Énfasis4 39 5" xfId="2908" xr:uid="{00000000-0005-0000-0000-0000880F0000}"/>
    <cellStyle name="20% - Énfasis4 39 6" xfId="2909" xr:uid="{00000000-0005-0000-0000-0000890F0000}"/>
    <cellStyle name="20% - Énfasis4 39 7" xfId="2910" xr:uid="{00000000-0005-0000-0000-00008A0F0000}"/>
    <cellStyle name="20% - Énfasis4 4" xfId="15" xr:uid="{00000000-0005-0000-0000-00008B0F0000}"/>
    <cellStyle name="20% - Énfasis4 4 10" xfId="8041" xr:uid="{00000000-0005-0000-0000-00008C0F0000}"/>
    <cellStyle name="20% - Énfasis4 4 11" xfId="17286" xr:uid="{00000000-0005-0000-0000-00008D0F0000}"/>
    <cellStyle name="20% - Énfasis4 4 12" xfId="2911" xr:uid="{00000000-0005-0000-0000-00008E0F0000}"/>
    <cellStyle name="20% - Énfasis4 4 2" xfId="2912" xr:uid="{00000000-0005-0000-0000-00008F0F0000}"/>
    <cellStyle name="20% - Énfasis4 4 3" xfId="2913" xr:uid="{00000000-0005-0000-0000-0000900F0000}"/>
    <cellStyle name="20% - Énfasis4 4 4" xfId="2914" xr:uid="{00000000-0005-0000-0000-0000910F0000}"/>
    <cellStyle name="20% - Énfasis4 4 5" xfId="2915" xr:uid="{00000000-0005-0000-0000-0000920F0000}"/>
    <cellStyle name="20% - Énfasis4 4 6" xfId="2916" xr:uid="{00000000-0005-0000-0000-0000930F0000}"/>
    <cellStyle name="20% - Énfasis4 4 7" xfId="2917" xr:uid="{00000000-0005-0000-0000-0000940F0000}"/>
    <cellStyle name="20% - Énfasis4 4 8" xfId="2918" xr:uid="{00000000-0005-0000-0000-0000950F0000}"/>
    <cellStyle name="20% - Énfasis4 4 8 2" xfId="8042" xr:uid="{00000000-0005-0000-0000-0000960F0000}"/>
    <cellStyle name="20% - Énfasis4 4 8 2 2" xfId="8770" xr:uid="{00000000-0005-0000-0000-0000970F0000}"/>
    <cellStyle name="20% - Énfasis4 4 8 2 2 2" xfId="8835" xr:uid="{00000000-0005-0000-0000-0000980F0000}"/>
    <cellStyle name="20% - Énfasis4 4 8 2 2 2 2" xfId="11299" xr:uid="{00000000-0005-0000-0000-0000990F0000}"/>
    <cellStyle name="20% - Énfasis4 4 8 2 2 2 3" xfId="13465" xr:uid="{00000000-0005-0000-0000-00009A0F0000}"/>
    <cellStyle name="20% - Énfasis4 4 8 2 2 3" xfId="7352" xr:uid="{00000000-0005-0000-0000-00009B0F0000}"/>
    <cellStyle name="20% - Énfasis4 4 8 2 2 4" xfId="12905" xr:uid="{00000000-0005-0000-0000-00009C0F0000}"/>
    <cellStyle name="20% - Énfasis4 4 8 2 2_Hoja1" xfId="11298" xr:uid="{00000000-0005-0000-0000-00009D0F0000}"/>
    <cellStyle name="20% - Énfasis4 4 8_Hoja1" xfId="11297" xr:uid="{00000000-0005-0000-0000-00009E0F0000}"/>
    <cellStyle name="20% - Énfasis4 4 9" xfId="2919" xr:uid="{00000000-0005-0000-0000-00009F0F0000}"/>
    <cellStyle name="20% - Énfasis4 4 9 2" xfId="6112" xr:uid="{00000000-0005-0000-0000-0000A00F0000}"/>
    <cellStyle name="20% - Énfasis4 4 9 2 2" xfId="8043" xr:uid="{00000000-0005-0000-0000-0000A10F0000}"/>
    <cellStyle name="20% - Énfasis4 4 9 2 3" xfId="10031" xr:uid="{00000000-0005-0000-0000-0000A20F0000}"/>
    <cellStyle name="20% - Énfasis4 4 9 2 4" xfId="7035" xr:uid="{00000000-0005-0000-0000-0000A30F0000}"/>
    <cellStyle name="20% - Énfasis4 4 9 2 5" xfId="12815" xr:uid="{00000000-0005-0000-0000-0000A40F0000}"/>
    <cellStyle name="20% - Énfasis4 4 9 2 6" xfId="14226" xr:uid="{00000000-0005-0000-0000-0000A50F0000}"/>
    <cellStyle name="20% - Énfasis4 4 9 3" xfId="8714" xr:uid="{00000000-0005-0000-0000-0000A60F0000}"/>
    <cellStyle name="20% - Énfasis4 4 9 3 2" xfId="8968" xr:uid="{00000000-0005-0000-0000-0000A70F0000}"/>
    <cellStyle name="20% - Énfasis4 4 9 3 2 2" xfId="11302" xr:uid="{00000000-0005-0000-0000-0000A80F0000}"/>
    <cellStyle name="20% - Énfasis4 4 9 3 2 3" xfId="13466" xr:uid="{00000000-0005-0000-0000-0000A90F0000}"/>
    <cellStyle name="20% - Énfasis4 4 9 3 3" xfId="4680" xr:uid="{00000000-0005-0000-0000-0000AA0F0000}"/>
    <cellStyle name="20% - Énfasis4 4 9 3 4" xfId="13050" xr:uid="{00000000-0005-0000-0000-0000AB0F0000}"/>
    <cellStyle name="20% - Énfasis4 4 9 3 5" xfId="14227" xr:uid="{00000000-0005-0000-0000-0000AC0F0000}"/>
    <cellStyle name="20% - Énfasis4 4 9 3_Hoja1" xfId="11301" xr:uid="{00000000-0005-0000-0000-0000AD0F0000}"/>
    <cellStyle name="20% - Énfasis4 4 9 4" xfId="6048" xr:uid="{00000000-0005-0000-0000-0000AE0F0000}"/>
    <cellStyle name="20% - Énfasis4 4 9 4 2" xfId="13997" xr:uid="{00000000-0005-0000-0000-0000AF0F0000}"/>
    <cellStyle name="20% - Énfasis4 4 9 5" xfId="10222" xr:uid="{00000000-0005-0000-0000-0000B00F0000}"/>
    <cellStyle name="20% - Énfasis4 4 9 6" xfId="5640" xr:uid="{00000000-0005-0000-0000-0000B10F0000}"/>
    <cellStyle name="20% - Énfasis4 4 9 7" xfId="14225" xr:uid="{00000000-0005-0000-0000-0000B20F0000}"/>
    <cellStyle name="20% - Énfasis4 4 9_Hoja1" xfId="11300" xr:uid="{00000000-0005-0000-0000-0000B30F0000}"/>
    <cellStyle name="20% - Énfasis4 4_DesglosedeCobros" xfId="2920" xr:uid="{00000000-0005-0000-0000-0000B40F0000}"/>
    <cellStyle name="20% - Énfasis4 40" xfId="2921" xr:uid="{00000000-0005-0000-0000-0000B50F0000}"/>
    <cellStyle name="20% - Énfasis4 40 2" xfId="2922" xr:uid="{00000000-0005-0000-0000-0000B60F0000}"/>
    <cellStyle name="20% - Énfasis4 40 3" xfId="2923" xr:uid="{00000000-0005-0000-0000-0000B70F0000}"/>
    <cellStyle name="20% - Énfasis4 40 4" xfId="2924" xr:uid="{00000000-0005-0000-0000-0000B80F0000}"/>
    <cellStyle name="20% - Énfasis4 40 5" xfId="2925" xr:uid="{00000000-0005-0000-0000-0000B90F0000}"/>
    <cellStyle name="20% - Énfasis4 40 6" xfId="2926" xr:uid="{00000000-0005-0000-0000-0000BA0F0000}"/>
    <cellStyle name="20% - Énfasis4 40 7" xfId="2927" xr:uid="{00000000-0005-0000-0000-0000BB0F0000}"/>
    <cellStyle name="20% - Énfasis4 41" xfId="2928" xr:uid="{00000000-0005-0000-0000-0000BC0F0000}"/>
    <cellStyle name="20% - Énfasis4 41 2" xfId="2929" xr:uid="{00000000-0005-0000-0000-0000BD0F0000}"/>
    <cellStyle name="20% - Énfasis4 41 3" xfId="2930" xr:uid="{00000000-0005-0000-0000-0000BE0F0000}"/>
    <cellStyle name="20% - Énfasis4 41 4" xfId="2931" xr:uid="{00000000-0005-0000-0000-0000BF0F0000}"/>
    <cellStyle name="20% - Énfasis4 41 5" xfId="2932" xr:uid="{00000000-0005-0000-0000-0000C00F0000}"/>
    <cellStyle name="20% - Énfasis4 41 6" xfId="2933" xr:uid="{00000000-0005-0000-0000-0000C10F0000}"/>
    <cellStyle name="20% - Énfasis4 41 7" xfId="2934" xr:uid="{00000000-0005-0000-0000-0000C20F0000}"/>
    <cellStyle name="20% - Énfasis4 42" xfId="2935" xr:uid="{00000000-0005-0000-0000-0000C30F0000}"/>
    <cellStyle name="20% - Énfasis4 42 2" xfId="2936" xr:uid="{00000000-0005-0000-0000-0000C40F0000}"/>
    <cellStyle name="20% - Énfasis4 42 3" xfId="2937" xr:uid="{00000000-0005-0000-0000-0000C50F0000}"/>
    <cellStyle name="20% - Énfasis4 42 4" xfId="2938" xr:uid="{00000000-0005-0000-0000-0000C60F0000}"/>
    <cellStyle name="20% - Énfasis4 42 5" xfId="2939" xr:uid="{00000000-0005-0000-0000-0000C70F0000}"/>
    <cellStyle name="20% - Énfasis4 42 6" xfId="2940" xr:uid="{00000000-0005-0000-0000-0000C80F0000}"/>
    <cellStyle name="20% - Énfasis4 42 7" xfId="2941" xr:uid="{00000000-0005-0000-0000-0000C90F0000}"/>
    <cellStyle name="20% - Énfasis4 43" xfId="2942" xr:uid="{00000000-0005-0000-0000-0000CA0F0000}"/>
    <cellStyle name="20% - Énfasis4 43 2" xfId="2943" xr:uid="{00000000-0005-0000-0000-0000CB0F0000}"/>
    <cellStyle name="20% - Énfasis4 43 3" xfId="2944" xr:uid="{00000000-0005-0000-0000-0000CC0F0000}"/>
    <cellStyle name="20% - Énfasis4 43 4" xfId="2945" xr:uid="{00000000-0005-0000-0000-0000CD0F0000}"/>
    <cellStyle name="20% - Énfasis4 43 5" xfId="2946" xr:uid="{00000000-0005-0000-0000-0000CE0F0000}"/>
    <cellStyle name="20% - Énfasis4 43 6" xfId="2947" xr:uid="{00000000-0005-0000-0000-0000CF0F0000}"/>
    <cellStyle name="20% - Énfasis4 43 7" xfId="2948" xr:uid="{00000000-0005-0000-0000-0000D00F0000}"/>
    <cellStyle name="20% - Énfasis4 44" xfId="2949" xr:uid="{00000000-0005-0000-0000-0000D10F0000}"/>
    <cellStyle name="20% - Énfasis4 44 2" xfId="2950" xr:uid="{00000000-0005-0000-0000-0000D20F0000}"/>
    <cellStyle name="20% - Énfasis4 44 3" xfId="2951" xr:uid="{00000000-0005-0000-0000-0000D30F0000}"/>
    <cellStyle name="20% - Énfasis4 44 4" xfId="2952" xr:uid="{00000000-0005-0000-0000-0000D40F0000}"/>
    <cellStyle name="20% - Énfasis4 44 5" xfId="2953" xr:uid="{00000000-0005-0000-0000-0000D50F0000}"/>
    <cellStyle name="20% - Énfasis4 44 6" xfId="2954" xr:uid="{00000000-0005-0000-0000-0000D60F0000}"/>
    <cellStyle name="20% - Énfasis4 44 7" xfId="2955" xr:uid="{00000000-0005-0000-0000-0000D70F0000}"/>
    <cellStyle name="20% - Énfasis4 45" xfId="2956" xr:uid="{00000000-0005-0000-0000-0000D80F0000}"/>
    <cellStyle name="20% - Énfasis4 45 2" xfId="2957" xr:uid="{00000000-0005-0000-0000-0000D90F0000}"/>
    <cellStyle name="20% - Énfasis4 45 3" xfId="2958" xr:uid="{00000000-0005-0000-0000-0000DA0F0000}"/>
    <cellStyle name="20% - Énfasis4 45 4" xfId="2959" xr:uid="{00000000-0005-0000-0000-0000DB0F0000}"/>
    <cellStyle name="20% - Énfasis4 45 5" xfId="2960" xr:uid="{00000000-0005-0000-0000-0000DC0F0000}"/>
    <cellStyle name="20% - Énfasis4 45 6" xfId="2961" xr:uid="{00000000-0005-0000-0000-0000DD0F0000}"/>
    <cellStyle name="20% - Énfasis4 45 7" xfId="2962" xr:uid="{00000000-0005-0000-0000-0000DE0F0000}"/>
    <cellStyle name="20% - Énfasis4 46" xfId="2963" xr:uid="{00000000-0005-0000-0000-0000DF0F0000}"/>
    <cellStyle name="20% - Énfasis4 46 2" xfId="2964" xr:uid="{00000000-0005-0000-0000-0000E00F0000}"/>
    <cellStyle name="20% - Énfasis4 46 3" xfId="2965" xr:uid="{00000000-0005-0000-0000-0000E10F0000}"/>
    <cellStyle name="20% - Énfasis4 46 4" xfId="2966" xr:uid="{00000000-0005-0000-0000-0000E20F0000}"/>
    <cellStyle name="20% - Énfasis4 46 5" xfId="2967" xr:uid="{00000000-0005-0000-0000-0000E30F0000}"/>
    <cellStyle name="20% - Énfasis4 46 6" xfId="2968" xr:uid="{00000000-0005-0000-0000-0000E40F0000}"/>
    <cellStyle name="20% - Énfasis4 46 7" xfId="2969" xr:uid="{00000000-0005-0000-0000-0000E50F0000}"/>
    <cellStyle name="20% - Énfasis4 47" xfId="2970" xr:uid="{00000000-0005-0000-0000-0000E60F0000}"/>
    <cellStyle name="20% - Énfasis4 47 2" xfId="2971" xr:uid="{00000000-0005-0000-0000-0000E70F0000}"/>
    <cellStyle name="20% - Énfasis4 47 3" xfId="2972" xr:uid="{00000000-0005-0000-0000-0000E80F0000}"/>
    <cellStyle name="20% - Énfasis4 47 4" xfId="2973" xr:uid="{00000000-0005-0000-0000-0000E90F0000}"/>
    <cellStyle name="20% - Énfasis4 47 5" xfId="2974" xr:uid="{00000000-0005-0000-0000-0000EA0F0000}"/>
    <cellStyle name="20% - Énfasis4 47 6" xfId="2975" xr:uid="{00000000-0005-0000-0000-0000EB0F0000}"/>
    <cellStyle name="20% - Énfasis4 47 7" xfId="2976" xr:uid="{00000000-0005-0000-0000-0000EC0F0000}"/>
    <cellStyle name="20% - Énfasis4 48" xfId="2977" xr:uid="{00000000-0005-0000-0000-0000ED0F0000}"/>
    <cellStyle name="20% - Énfasis4 48 2" xfId="2978" xr:uid="{00000000-0005-0000-0000-0000EE0F0000}"/>
    <cellStyle name="20% - Énfasis4 48 3" xfId="2979" xr:uid="{00000000-0005-0000-0000-0000EF0F0000}"/>
    <cellStyle name="20% - Énfasis4 48 4" xfId="2980" xr:uid="{00000000-0005-0000-0000-0000F00F0000}"/>
    <cellStyle name="20% - Énfasis4 48 5" xfId="2981" xr:uid="{00000000-0005-0000-0000-0000F10F0000}"/>
    <cellStyle name="20% - Énfasis4 48 6" xfId="2982" xr:uid="{00000000-0005-0000-0000-0000F20F0000}"/>
    <cellStyle name="20% - Énfasis4 48 7" xfId="2983" xr:uid="{00000000-0005-0000-0000-0000F30F0000}"/>
    <cellStyle name="20% - Énfasis4 49" xfId="2984" xr:uid="{00000000-0005-0000-0000-0000F40F0000}"/>
    <cellStyle name="20% - Énfasis4 49 2" xfId="2985" xr:uid="{00000000-0005-0000-0000-0000F50F0000}"/>
    <cellStyle name="20% - Énfasis4 49 3" xfId="2986" xr:uid="{00000000-0005-0000-0000-0000F60F0000}"/>
    <cellStyle name="20% - Énfasis4 49 4" xfId="2987" xr:uid="{00000000-0005-0000-0000-0000F70F0000}"/>
    <cellStyle name="20% - Énfasis4 49 5" xfId="2988" xr:uid="{00000000-0005-0000-0000-0000F80F0000}"/>
    <cellStyle name="20% - Énfasis4 49 6" xfId="2989" xr:uid="{00000000-0005-0000-0000-0000F90F0000}"/>
    <cellStyle name="20% - Énfasis4 49 7" xfId="2990" xr:uid="{00000000-0005-0000-0000-0000FA0F0000}"/>
    <cellStyle name="20% - Énfasis4 5" xfId="16" xr:uid="{00000000-0005-0000-0000-0000FB0F0000}"/>
    <cellStyle name="20% - Énfasis4 5 10" xfId="2991" xr:uid="{00000000-0005-0000-0000-0000FC0F0000}"/>
    <cellStyle name="20% - Énfasis4 5 2" xfId="2992" xr:uid="{00000000-0005-0000-0000-0000FD0F0000}"/>
    <cellStyle name="20% - Énfasis4 5 3" xfId="2993" xr:uid="{00000000-0005-0000-0000-0000FE0F0000}"/>
    <cellStyle name="20% - Énfasis4 5 4" xfId="2994" xr:uid="{00000000-0005-0000-0000-0000FF0F0000}"/>
    <cellStyle name="20% - Énfasis4 5 5" xfId="2995" xr:uid="{00000000-0005-0000-0000-000000100000}"/>
    <cellStyle name="20% - Énfasis4 5 6" xfId="2996" xr:uid="{00000000-0005-0000-0000-000001100000}"/>
    <cellStyle name="20% - Énfasis4 5 7" xfId="2997" xr:uid="{00000000-0005-0000-0000-000002100000}"/>
    <cellStyle name="20% - Énfasis4 5 8" xfId="2998" xr:uid="{00000000-0005-0000-0000-000003100000}"/>
    <cellStyle name="20% - Énfasis4 5 9" xfId="17287" xr:uid="{00000000-0005-0000-0000-000004100000}"/>
    <cellStyle name="20% - Énfasis4 5_DesglosedeCobros" xfId="2999" xr:uid="{00000000-0005-0000-0000-000005100000}"/>
    <cellStyle name="20% - Énfasis4 50" xfId="3000" xr:uid="{00000000-0005-0000-0000-000006100000}"/>
    <cellStyle name="20% - Énfasis4 50 2" xfId="3001" xr:uid="{00000000-0005-0000-0000-000007100000}"/>
    <cellStyle name="20% - Énfasis4 50 3" xfId="3002" xr:uid="{00000000-0005-0000-0000-000008100000}"/>
    <cellStyle name="20% - Énfasis4 50 4" xfId="3003" xr:uid="{00000000-0005-0000-0000-000009100000}"/>
    <cellStyle name="20% - Énfasis4 50 5" xfId="3004" xr:uid="{00000000-0005-0000-0000-00000A100000}"/>
    <cellStyle name="20% - Énfasis4 50 6" xfId="3005" xr:uid="{00000000-0005-0000-0000-00000B100000}"/>
    <cellStyle name="20% - Énfasis4 50 7" xfId="3006" xr:uid="{00000000-0005-0000-0000-00000C100000}"/>
    <cellStyle name="20% - Énfasis4 51" xfId="3007" xr:uid="{00000000-0005-0000-0000-00000D100000}"/>
    <cellStyle name="20% - Énfasis4 51 2" xfId="3008" xr:uid="{00000000-0005-0000-0000-00000E100000}"/>
    <cellStyle name="20% - Énfasis4 51 3" xfId="3009" xr:uid="{00000000-0005-0000-0000-00000F100000}"/>
    <cellStyle name="20% - Énfasis4 51 4" xfId="3010" xr:uid="{00000000-0005-0000-0000-000010100000}"/>
    <cellStyle name="20% - Énfasis4 51 5" xfId="3011" xr:uid="{00000000-0005-0000-0000-000011100000}"/>
    <cellStyle name="20% - Énfasis4 51 6" xfId="3012" xr:uid="{00000000-0005-0000-0000-000012100000}"/>
    <cellStyle name="20% - Énfasis4 51 7" xfId="3013" xr:uid="{00000000-0005-0000-0000-000013100000}"/>
    <cellStyle name="20% - Énfasis4 52" xfId="3014" xr:uid="{00000000-0005-0000-0000-000014100000}"/>
    <cellStyle name="20% - Énfasis4 52 2" xfId="3015" xr:uid="{00000000-0005-0000-0000-000015100000}"/>
    <cellStyle name="20% - Énfasis4 52 3" xfId="3016" xr:uid="{00000000-0005-0000-0000-000016100000}"/>
    <cellStyle name="20% - Énfasis4 52 4" xfId="3017" xr:uid="{00000000-0005-0000-0000-000017100000}"/>
    <cellStyle name="20% - Énfasis4 52 5" xfId="3018" xr:uid="{00000000-0005-0000-0000-000018100000}"/>
    <cellStyle name="20% - Énfasis4 52 6" xfId="3019" xr:uid="{00000000-0005-0000-0000-000019100000}"/>
    <cellStyle name="20% - Énfasis4 52 7" xfId="3020" xr:uid="{00000000-0005-0000-0000-00001A100000}"/>
    <cellStyle name="20% - Énfasis4 53" xfId="3021" xr:uid="{00000000-0005-0000-0000-00001B100000}"/>
    <cellStyle name="20% - Énfasis4 53 2" xfId="3022" xr:uid="{00000000-0005-0000-0000-00001C100000}"/>
    <cellStyle name="20% - Énfasis4 53 3" xfId="3023" xr:uid="{00000000-0005-0000-0000-00001D100000}"/>
    <cellStyle name="20% - Énfasis4 53 4" xfId="3024" xr:uid="{00000000-0005-0000-0000-00001E100000}"/>
    <cellStyle name="20% - Énfasis4 53 5" xfId="3025" xr:uid="{00000000-0005-0000-0000-00001F100000}"/>
    <cellStyle name="20% - Énfasis4 53 6" xfId="3026" xr:uid="{00000000-0005-0000-0000-000020100000}"/>
    <cellStyle name="20% - Énfasis4 53 7" xfId="3027" xr:uid="{00000000-0005-0000-0000-000021100000}"/>
    <cellStyle name="20% - Énfasis4 54" xfId="3028" xr:uid="{00000000-0005-0000-0000-000022100000}"/>
    <cellStyle name="20% - Énfasis4 54 2" xfId="3029" xr:uid="{00000000-0005-0000-0000-000023100000}"/>
    <cellStyle name="20% - Énfasis4 54 3" xfId="3030" xr:uid="{00000000-0005-0000-0000-000024100000}"/>
    <cellStyle name="20% - Énfasis4 54 4" xfId="3031" xr:uid="{00000000-0005-0000-0000-000025100000}"/>
    <cellStyle name="20% - Énfasis4 54 5" xfId="3032" xr:uid="{00000000-0005-0000-0000-000026100000}"/>
    <cellStyle name="20% - Énfasis4 54 6" xfId="3033" xr:uid="{00000000-0005-0000-0000-000027100000}"/>
    <cellStyle name="20% - Énfasis4 54 7" xfId="3034" xr:uid="{00000000-0005-0000-0000-000028100000}"/>
    <cellStyle name="20% - Énfasis4 55" xfId="3035" xr:uid="{00000000-0005-0000-0000-000029100000}"/>
    <cellStyle name="20% - Énfasis4 55 2" xfId="3036" xr:uid="{00000000-0005-0000-0000-00002A100000}"/>
    <cellStyle name="20% - Énfasis4 55 3" xfId="3037" xr:uid="{00000000-0005-0000-0000-00002B100000}"/>
    <cellStyle name="20% - Énfasis4 55 4" xfId="3038" xr:uid="{00000000-0005-0000-0000-00002C100000}"/>
    <cellStyle name="20% - Énfasis4 55 5" xfId="3039" xr:uid="{00000000-0005-0000-0000-00002D100000}"/>
    <cellStyle name="20% - Énfasis4 55 6" xfId="3040" xr:uid="{00000000-0005-0000-0000-00002E100000}"/>
    <cellStyle name="20% - Énfasis4 55 7" xfId="3041" xr:uid="{00000000-0005-0000-0000-00002F100000}"/>
    <cellStyle name="20% - Énfasis4 56" xfId="3042" xr:uid="{00000000-0005-0000-0000-000030100000}"/>
    <cellStyle name="20% - Énfasis4 56 2" xfId="3043" xr:uid="{00000000-0005-0000-0000-000031100000}"/>
    <cellStyle name="20% - Énfasis4 56 3" xfId="3044" xr:uid="{00000000-0005-0000-0000-000032100000}"/>
    <cellStyle name="20% - Énfasis4 56 4" xfId="3045" xr:uid="{00000000-0005-0000-0000-000033100000}"/>
    <cellStyle name="20% - Énfasis4 56 5" xfId="3046" xr:uid="{00000000-0005-0000-0000-000034100000}"/>
    <cellStyle name="20% - Énfasis4 56 6" xfId="3047" xr:uid="{00000000-0005-0000-0000-000035100000}"/>
    <cellStyle name="20% - Énfasis4 56 7" xfId="3048" xr:uid="{00000000-0005-0000-0000-000036100000}"/>
    <cellStyle name="20% - Énfasis4 57" xfId="3049" xr:uid="{00000000-0005-0000-0000-000037100000}"/>
    <cellStyle name="20% - Énfasis4 57 2" xfId="3050" xr:uid="{00000000-0005-0000-0000-000038100000}"/>
    <cellStyle name="20% - Énfasis4 57 3" xfId="3051" xr:uid="{00000000-0005-0000-0000-000039100000}"/>
    <cellStyle name="20% - Énfasis4 57 4" xfId="3052" xr:uid="{00000000-0005-0000-0000-00003A100000}"/>
    <cellStyle name="20% - Énfasis4 57 5" xfId="3053" xr:uid="{00000000-0005-0000-0000-00003B100000}"/>
    <cellStyle name="20% - Énfasis4 57 6" xfId="3054" xr:uid="{00000000-0005-0000-0000-00003C100000}"/>
    <cellStyle name="20% - Énfasis4 57 7" xfId="3055" xr:uid="{00000000-0005-0000-0000-00003D100000}"/>
    <cellStyle name="20% - Énfasis4 58" xfId="3056" xr:uid="{00000000-0005-0000-0000-00003E100000}"/>
    <cellStyle name="20% - Énfasis4 58 2" xfId="3057" xr:uid="{00000000-0005-0000-0000-00003F100000}"/>
    <cellStyle name="20% - Énfasis4 58 3" xfId="3058" xr:uid="{00000000-0005-0000-0000-000040100000}"/>
    <cellStyle name="20% - Énfasis4 58 4" xfId="3059" xr:uid="{00000000-0005-0000-0000-000041100000}"/>
    <cellStyle name="20% - Énfasis4 58 5" xfId="3060" xr:uid="{00000000-0005-0000-0000-000042100000}"/>
    <cellStyle name="20% - Énfasis4 58 6" xfId="3061" xr:uid="{00000000-0005-0000-0000-000043100000}"/>
    <cellStyle name="20% - Énfasis4 58 7" xfId="3062" xr:uid="{00000000-0005-0000-0000-000044100000}"/>
    <cellStyle name="20% - Énfasis4 59" xfId="3063" xr:uid="{00000000-0005-0000-0000-000045100000}"/>
    <cellStyle name="20% - Énfasis4 59 2" xfId="3064" xr:uid="{00000000-0005-0000-0000-000046100000}"/>
    <cellStyle name="20% - Énfasis4 59 3" xfId="3065" xr:uid="{00000000-0005-0000-0000-000047100000}"/>
    <cellStyle name="20% - Énfasis4 59 4" xfId="3066" xr:uid="{00000000-0005-0000-0000-000048100000}"/>
    <cellStyle name="20% - Énfasis4 59 5" xfId="3067" xr:uid="{00000000-0005-0000-0000-000049100000}"/>
    <cellStyle name="20% - Énfasis4 59 6" xfId="3068" xr:uid="{00000000-0005-0000-0000-00004A100000}"/>
    <cellStyle name="20% - Énfasis4 59 7" xfId="3069" xr:uid="{00000000-0005-0000-0000-00004B100000}"/>
    <cellStyle name="20% - Énfasis4 6" xfId="3070" xr:uid="{00000000-0005-0000-0000-00004C100000}"/>
    <cellStyle name="20% - Énfasis4 6 2" xfId="3071" xr:uid="{00000000-0005-0000-0000-00004D100000}"/>
    <cellStyle name="20% - Énfasis4 6 3" xfId="3072" xr:uid="{00000000-0005-0000-0000-00004E100000}"/>
    <cellStyle name="20% - Énfasis4 6 4" xfId="3073" xr:uid="{00000000-0005-0000-0000-00004F100000}"/>
    <cellStyle name="20% - Énfasis4 6 5" xfId="3074" xr:uid="{00000000-0005-0000-0000-000050100000}"/>
    <cellStyle name="20% - Énfasis4 6 6" xfId="3075" xr:uid="{00000000-0005-0000-0000-000051100000}"/>
    <cellStyle name="20% - Énfasis4 6 7" xfId="3076" xr:uid="{00000000-0005-0000-0000-000052100000}"/>
    <cellStyle name="20% - Énfasis4 6_DesglosedeCobros" xfId="3077" xr:uid="{00000000-0005-0000-0000-000053100000}"/>
    <cellStyle name="20% - Énfasis4 60" xfId="3078" xr:uid="{00000000-0005-0000-0000-000054100000}"/>
    <cellStyle name="20% - Énfasis4 60 2" xfId="3079" xr:uid="{00000000-0005-0000-0000-000055100000}"/>
    <cellStyle name="20% - Énfasis4 60 3" xfId="3080" xr:uid="{00000000-0005-0000-0000-000056100000}"/>
    <cellStyle name="20% - Énfasis4 60 4" xfId="3081" xr:uid="{00000000-0005-0000-0000-000057100000}"/>
    <cellStyle name="20% - Énfasis4 60 5" xfId="3082" xr:uid="{00000000-0005-0000-0000-000058100000}"/>
    <cellStyle name="20% - Énfasis4 60 6" xfId="3083" xr:uid="{00000000-0005-0000-0000-000059100000}"/>
    <cellStyle name="20% - Énfasis4 60 7" xfId="3084" xr:uid="{00000000-0005-0000-0000-00005A100000}"/>
    <cellStyle name="20% - Énfasis4 61" xfId="3085" xr:uid="{00000000-0005-0000-0000-00005B100000}"/>
    <cellStyle name="20% - Énfasis4 61 2" xfId="3086" xr:uid="{00000000-0005-0000-0000-00005C100000}"/>
    <cellStyle name="20% - Énfasis4 61 3" xfId="3087" xr:uid="{00000000-0005-0000-0000-00005D100000}"/>
    <cellStyle name="20% - Énfasis4 61 4" xfId="3088" xr:uid="{00000000-0005-0000-0000-00005E100000}"/>
    <cellStyle name="20% - Énfasis4 61 5" xfId="3089" xr:uid="{00000000-0005-0000-0000-00005F100000}"/>
    <cellStyle name="20% - Énfasis4 61 6" xfId="3090" xr:uid="{00000000-0005-0000-0000-000060100000}"/>
    <cellStyle name="20% - Énfasis4 61 7" xfId="3091" xr:uid="{00000000-0005-0000-0000-000061100000}"/>
    <cellStyle name="20% - Énfasis4 62" xfId="3092" xr:uid="{00000000-0005-0000-0000-000062100000}"/>
    <cellStyle name="20% - Énfasis4 62 2" xfId="3093" xr:uid="{00000000-0005-0000-0000-000063100000}"/>
    <cellStyle name="20% - Énfasis4 62 3" xfId="3094" xr:uid="{00000000-0005-0000-0000-000064100000}"/>
    <cellStyle name="20% - Énfasis4 62 4" xfId="3095" xr:uid="{00000000-0005-0000-0000-000065100000}"/>
    <cellStyle name="20% - Énfasis4 62 5" xfId="3096" xr:uid="{00000000-0005-0000-0000-000066100000}"/>
    <cellStyle name="20% - Énfasis4 62 6" xfId="3097" xr:uid="{00000000-0005-0000-0000-000067100000}"/>
    <cellStyle name="20% - Énfasis4 62 7" xfId="3098" xr:uid="{00000000-0005-0000-0000-000068100000}"/>
    <cellStyle name="20% - Énfasis4 63" xfId="3099" xr:uid="{00000000-0005-0000-0000-000069100000}"/>
    <cellStyle name="20% - Énfasis4 63 2" xfId="3100" xr:uid="{00000000-0005-0000-0000-00006A100000}"/>
    <cellStyle name="20% - Énfasis4 63 3" xfId="3101" xr:uid="{00000000-0005-0000-0000-00006B100000}"/>
    <cellStyle name="20% - Énfasis4 63 4" xfId="3102" xr:uid="{00000000-0005-0000-0000-00006C100000}"/>
    <cellStyle name="20% - Énfasis4 63 5" xfId="3103" xr:uid="{00000000-0005-0000-0000-00006D100000}"/>
    <cellStyle name="20% - Énfasis4 63 6" xfId="3104" xr:uid="{00000000-0005-0000-0000-00006E100000}"/>
    <cellStyle name="20% - Énfasis4 63 7" xfId="3105" xr:uid="{00000000-0005-0000-0000-00006F100000}"/>
    <cellStyle name="20% - Énfasis4 64" xfId="3106" xr:uid="{00000000-0005-0000-0000-000070100000}"/>
    <cellStyle name="20% - Énfasis4 64 2" xfId="3107" xr:uid="{00000000-0005-0000-0000-000071100000}"/>
    <cellStyle name="20% - Énfasis4 64 3" xfId="3108" xr:uid="{00000000-0005-0000-0000-000072100000}"/>
    <cellStyle name="20% - Énfasis4 64 4" xfId="3109" xr:uid="{00000000-0005-0000-0000-000073100000}"/>
    <cellStyle name="20% - Énfasis4 64 5" xfId="3110" xr:uid="{00000000-0005-0000-0000-000074100000}"/>
    <cellStyle name="20% - Énfasis4 64 6" xfId="3111" xr:uid="{00000000-0005-0000-0000-000075100000}"/>
    <cellStyle name="20% - Énfasis4 64 7" xfId="3112" xr:uid="{00000000-0005-0000-0000-000076100000}"/>
    <cellStyle name="20% - Énfasis4 65" xfId="3113" xr:uid="{00000000-0005-0000-0000-000077100000}"/>
    <cellStyle name="20% - Énfasis4 65 2" xfId="3114" xr:uid="{00000000-0005-0000-0000-000078100000}"/>
    <cellStyle name="20% - Énfasis4 65 3" xfId="3115" xr:uid="{00000000-0005-0000-0000-000079100000}"/>
    <cellStyle name="20% - Énfasis4 65 4" xfId="3116" xr:uid="{00000000-0005-0000-0000-00007A100000}"/>
    <cellStyle name="20% - Énfasis4 65 5" xfId="3117" xr:uid="{00000000-0005-0000-0000-00007B100000}"/>
    <cellStyle name="20% - Énfasis4 65 6" xfId="3118" xr:uid="{00000000-0005-0000-0000-00007C100000}"/>
    <cellStyle name="20% - Énfasis4 65 7" xfId="3119" xr:uid="{00000000-0005-0000-0000-00007D100000}"/>
    <cellStyle name="20% - Énfasis4 66" xfId="3120" xr:uid="{00000000-0005-0000-0000-00007E100000}"/>
    <cellStyle name="20% - Énfasis4 66 2" xfId="3121" xr:uid="{00000000-0005-0000-0000-00007F100000}"/>
    <cellStyle name="20% - Énfasis4 66 3" xfId="3122" xr:uid="{00000000-0005-0000-0000-000080100000}"/>
    <cellStyle name="20% - Énfasis4 66 4" xfId="3123" xr:uid="{00000000-0005-0000-0000-000081100000}"/>
    <cellStyle name="20% - Énfasis4 66 5" xfId="3124" xr:uid="{00000000-0005-0000-0000-000082100000}"/>
    <cellStyle name="20% - Énfasis4 66 6" xfId="3125" xr:uid="{00000000-0005-0000-0000-000083100000}"/>
    <cellStyle name="20% - Énfasis4 66 7" xfId="3126" xr:uid="{00000000-0005-0000-0000-000084100000}"/>
    <cellStyle name="20% - Énfasis4 67" xfId="3127" xr:uid="{00000000-0005-0000-0000-000085100000}"/>
    <cellStyle name="20% - Énfasis4 67 2" xfId="3128" xr:uid="{00000000-0005-0000-0000-000086100000}"/>
    <cellStyle name="20% - Énfasis4 67 3" xfId="3129" xr:uid="{00000000-0005-0000-0000-000087100000}"/>
    <cellStyle name="20% - Énfasis4 67 4" xfId="3130" xr:uid="{00000000-0005-0000-0000-000088100000}"/>
    <cellStyle name="20% - Énfasis4 67 5" xfId="3131" xr:uid="{00000000-0005-0000-0000-000089100000}"/>
    <cellStyle name="20% - Énfasis4 67 6" xfId="3132" xr:uid="{00000000-0005-0000-0000-00008A100000}"/>
    <cellStyle name="20% - Énfasis4 67 7" xfId="3133" xr:uid="{00000000-0005-0000-0000-00008B100000}"/>
    <cellStyle name="20% - Énfasis4 68" xfId="3134" xr:uid="{00000000-0005-0000-0000-00008C100000}"/>
    <cellStyle name="20% - Énfasis4 68 2" xfId="3135" xr:uid="{00000000-0005-0000-0000-00008D100000}"/>
    <cellStyle name="20% - Énfasis4 68 3" xfId="3136" xr:uid="{00000000-0005-0000-0000-00008E100000}"/>
    <cellStyle name="20% - Énfasis4 68 4" xfId="3137" xr:uid="{00000000-0005-0000-0000-00008F100000}"/>
    <cellStyle name="20% - Énfasis4 68 5" xfId="3138" xr:uid="{00000000-0005-0000-0000-000090100000}"/>
    <cellStyle name="20% - Énfasis4 68 6" xfId="3139" xr:uid="{00000000-0005-0000-0000-000091100000}"/>
    <cellStyle name="20% - Énfasis4 68 7" xfId="3140" xr:uid="{00000000-0005-0000-0000-000092100000}"/>
    <cellStyle name="20% - Énfasis4 69" xfId="3141" xr:uid="{00000000-0005-0000-0000-000093100000}"/>
    <cellStyle name="20% - Énfasis4 69 2" xfId="3142" xr:uid="{00000000-0005-0000-0000-000094100000}"/>
    <cellStyle name="20% - Énfasis4 69 3" xfId="3143" xr:uid="{00000000-0005-0000-0000-000095100000}"/>
    <cellStyle name="20% - Énfasis4 69 4" xfId="3144" xr:uid="{00000000-0005-0000-0000-000096100000}"/>
    <cellStyle name="20% - Énfasis4 69 5" xfId="3145" xr:uid="{00000000-0005-0000-0000-000097100000}"/>
    <cellStyle name="20% - Énfasis4 69 6" xfId="3146" xr:uid="{00000000-0005-0000-0000-000098100000}"/>
    <cellStyle name="20% - Énfasis4 69 7" xfId="3147" xr:uid="{00000000-0005-0000-0000-000099100000}"/>
    <cellStyle name="20% - Énfasis4 7" xfId="3148" xr:uid="{00000000-0005-0000-0000-00009A100000}"/>
    <cellStyle name="20% - Énfasis4 7 2" xfId="3149" xr:uid="{00000000-0005-0000-0000-00009B100000}"/>
    <cellStyle name="20% - Énfasis4 7 3" xfId="3150" xr:uid="{00000000-0005-0000-0000-00009C100000}"/>
    <cellStyle name="20% - Énfasis4 7 4" xfId="3151" xr:uid="{00000000-0005-0000-0000-00009D100000}"/>
    <cellStyle name="20% - Énfasis4 7 5" xfId="3152" xr:uid="{00000000-0005-0000-0000-00009E100000}"/>
    <cellStyle name="20% - Énfasis4 7 6" xfId="3153" xr:uid="{00000000-0005-0000-0000-00009F100000}"/>
    <cellStyle name="20% - Énfasis4 7 7" xfId="3154" xr:uid="{00000000-0005-0000-0000-0000A0100000}"/>
    <cellStyle name="20% - Énfasis4 7_DesglosedeCobros" xfId="3155" xr:uid="{00000000-0005-0000-0000-0000A1100000}"/>
    <cellStyle name="20% - Énfasis4 70" xfId="3156" xr:uid="{00000000-0005-0000-0000-0000A2100000}"/>
    <cellStyle name="20% - Énfasis4 70 2" xfId="3157" xr:uid="{00000000-0005-0000-0000-0000A3100000}"/>
    <cellStyle name="20% - Énfasis4 70 3" xfId="3158" xr:uid="{00000000-0005-0000-0000-0000A4100000}"/>
    <cellStyle name="20% - Énfasis4 70 4" xfId="3159" xr:uid="{00000000-0005-0000-0000-0000A5100000}"/>
    <cellStyle name="20% - Énfasis4 70 5" xfId="3160" xr:uid="{00000000-0005-0000-0000-0000A6100000}"/>
    <cellStyle name="20% - Énfasis4 70 6" xfId="3161" xr:uid="{00000000-0005-0000-0000-0000A7100000}"/>
    <cellStyle name="20% - Énfasis4 70 7" xfId="3162" xr:uid="{00000000-0005-0000-0000-0000A8100000}"/>
    <cellStyle name="20% - Énfasis4 71" xfId="3163" xr:uid="{00000000-0005-0000-0000-0000A9100000}"/>
    <cellStyle name="20% - Énfasis4 71 2" xfId="3164" xr:uid="{00000000-0005-0000-0000-0000AA100000}"/>
    <cellStyle name="20% - Énfasis4 71 3" xfId="3165" xr:uid="{00000000-0005-0000-0000-0000AB100000}"/>
    <cellStyle name="20% - Énfasis4 71 4" xfId="3166" xr:uid="{00000000-0005-0000-0000-0000AC100000}"/>
    <cellStyle name="20% - Énfasis4 71 5" xfId="3167" xr:uid="{00000000-0005-0000-0000-0000AD100000}"/>
    <cellStyle name="20% - Énfasis4 71 6" xfId="3168" xr:uid="{00000000-0005-0000-0000-0000AE100000}"/>
    <cellStyle name="20% - Énfasis4 71 7" xfId="3169" xr:uid="{00000000-0005-0000-0000-0000AF100000}"/>
    <cellStyle name="20% - Énfasis4 72" xfId="3170" xr:uid="{00000000-0005-0000-0000-0000B0100000}"/>
    <cellStyle name="20% - Énfasis4 72 2" xfId="3171" xr:uid="{00000000-0005-0000-0000-0000B1100000}"/>
    <cellStyle name="20% - Énfasis4 72 3" xfId="3172" xr:uid="{00000000-0005-0000-0000-0000B2100000}"/>
    <cellStyle name="20% - Énfasis4 72 4" xfId="3173" xr:uid="{00000000-0005-0000-0000-0000B3100000}"/>
    <cellStyle name="20% - Énfasis4 72 5" xfId="3174" xr:uid="{00000000-0005-0000-0000-0000B4100000}"/>
    <cellStyle name="20% - Énfasis4 72 6" xfId="3175" xr:uid="{00000000-0005-0000-0000-0000B5100000}"/>
    <cellStyle name="20% - Énfasis4 72 7" xfId="3176" xr:uid="{00000000-0005-0000-0000-0000B6100000}"/>
    <cellStyle name="20% - Énfasis4 73" xfId="3177" xr:uid="{00000000-0005-0000-0000-0000B7100000}"/>
    <cellStyle name="20% - Énfasis4 73 2" xfId="3178" xr:uid="{00000000-0005-0000-0000-0000B8100000}"/>
    <cellStyle name="20% - Énfasis4 73 3" xfId="3179" xr:uid="{00000000-0005-0000-0000-0000B9100000}"/>
    <cellStyle name="20% - Énfasis4 73 4" xfId="3180" xr:uid="{00000000-0005-0000-0000-0000BA100000}"/>
    <cellStyle name="20% - Énfasis4 73 5" xfId="3181" xr:uid="{00000000-0005-0000-0000-0000BB100000}"/>
    <cellStyle name="20% - Énfasis4 73 6" xfId="3182" xr:uid="{00000000-0005-0000-0000-0000BC100000}"/>
    <cellStyle name="20% - Énfasis4 73 7" xfId="3183" xr:uid="{00000000-0005-0000-0000-0000BD100000}"/>
    <cellStyle name="20% - Énfasis4 74" xfId="3184" xr:uid="{00000000-0005-0000-0000-0000BE100000}"/>
    <cellStyle name="20% - Énfasis4 74 2" xfId="3185" xr:uid="{00000000-0005-0000-0000-0000BF100000}"/>
    <cellStyle name="20% - Énfasis4 74 3" xfId="3186" xr:uid="{00000000-0005-0000-0000-0000C0100000}"/>
    <cellStyle name="20% - Énfasis4 74 4" xfId="3187" xr:uid="{00000000-0005-0000-0000-0000C1100000}"/>
    <cellStyle name="20% - Énfasis4 74 5" xfId="3188" xr:uid="{00000000-0005-0000-0000-0000C2100000}"/>
    <cellStyle name="20% - Énfasis4 74 6" xfId="3189" xr:uid="{00000000-0005-0000-0000-0000C3100000}"/>
    <cellStyle name="20% - Énfasis4 74 7" xfId="3190" xr:uid="{00000000-0005-0000-0000-0000C4100000}"/>
    <cellStyle name="20% - Énfasis4 75" xfId="3191" xr:uid="{00000000-0005-0000-0000-0000C5100000}"/>
    <cellStyle name="20% - Énfasis4 75 2" xfId="3192" xr:uid="{00000000-0005-0000-0000-0000C6100000}"/>
    <cellStyle name="20% - Énfasis4 75 3" xfId="3193" xr:uid="{00000000-0005-0000-0000-0000C7100000}"/>
    <cellStyle name="20% - Énfasis4 75 4" xfId="3194" xr:uid="{00000000-0005-0000-0000-0000C8100000}"/>
    <cellStyle name="20% - Énfasis4 75 5" xfId="3195" xr:uid="{00000000-0005-0000-0000-0000C9100000}"/>
    <cellStyle name="20% - Énfasis4 75 6" xfId="3196" xr:uid="{00000000-0005-0000-0000-0000CA100000}"/>
    <cellStyle name="20% - Énfasis4 75 7" xfId="3197" xr:uid="{00000000-0005-0000-0000-0000CB100000}"/>
    <cellStyle name="20% - Énfasis4 76" xfId="3198" xr:uid="{00000000-0005-0000-0000-0000CC100000}"/>
    <cellStyle name="20% - Énfasis4 76 2" xfId="3199" xr:uid="{00000000-0005-0000-0000-0000CD100000}"/>
    <cellStyle name="20% - Énfasis4 76 3" xfId="3200" xr:uid="{00000000-0005-0000-0000-0000CE100000}"/>
    <cellStyle name="20% - Énfasis4 76 4" xfId="3201" xr:uid="{00000000-0005-0000-0000-0000CF100000}"/>
    <cellStyle name="20% - Énfasis4 76 5" xfId="3202" xr:uid="{00000000-0005-0000-0000-0000D0100000}"/>
    <cellStyle name="20% - Énfasis4 76 6" xfId="3203" xr:uid="{00000000-0005-0000-0000-0000D1100000}"/>
    <cellStyle name="20% - Énfasis4 76 7" xfId="3204" xr:uid="{00000000-0005-0000-0000-0000D2100000}"/>
    <cellStyle name="20% - Énfasis4 77" xfId="3205" xr:uid="{00000000-0005-0000-0000-0000D3100000}"/>
    <cellStyle name="20% - Énfasis4 77 2" xfId="3206" xr:uid="{00000000-0005-0000-0000-0000D4100000}"/>
    <cellStyle name="20% - Énfasis4 77 3" xfId="3207" xr:uid="{00000000-0005-0000-0000-0000D5100000}"/>
    <cellStyle name="20% - Énfasis4 77 4" xfId="3208" xr:uid="{00000000-0005-0000-0000-0000D6100000}"/>
    <cellStyle name="20% - Énfasis4 77 5" xfId="3209" xr:uid="{00000000-0005-0000-0000-0000D7100000}"/>
    <cellStyle name="20% - Énfasis4 77 6" xfId="3210" xr:uid="{00000000-0005-0000-0000-0000D8100000}"/>
    <cellStyle name="20% - Énfasis4 77 7" xfId="3211" xr:uid="{00000000-0005-0000-0000-0000D9100000}"/>
    <cellStyle name="20% - Énfasis4 78" xfId="3212" xr:uid="{00000000-0005-0000-0000-0000DA100000}"/>
    <cellStyle name="20% - Énfasis4 78 2" xfId="3213" xr:uid="{00000000-0005-0000-0000-0000DB100000}"/>
    <cellStyle name="20% - Énfasis4 78 3" xfId="3214" xr:uid="{00000000-0005-0000-0000-0000DC100000}"/>
    <cellStyle name="20% - Énfasis4 78 4" xfId="3215" xr:uid="{00000000-0005-0000-0000-0000DD100000}"/>
    <cellStyle name="20% - Énfasis4 78 5" xfId="3216" xr:uid="{00000000-0005-0000-0000-0000DE100000}"/>
    <cellStyle name="20% - Énfasis4 78 6" xfId="3217" xr:uid="{00000000-0005-0000-0000-0000DF100000}"/>
    <cellStyle name="20% - Énfasis4 78 7" xfId="3218" xr:uid="{00000000-0005-0000-0000-0000E0100000}"/>
    <cellStyle name="20% - Énfasis4 79" xfId="3219" xr:uid="{00000000-0005-0000-0000-0000E1100000}"/>
    <cellStyle name="20% - Énfasis4 79 2" xfId="3220" xr:uid="{00000000-0005-0000-0000-0000E2100000}"/>
    <cellStyle name="20% - Énfasis4 79 3" xfId="3221" xr:uid="{00000000-0005-0000-0000-0000E3100000}"/>
    <cellStyle name="20% - Énfasis4 79 4" xfId="3222" xr:uid="{00000000-0005-0000-0000-0000E4100000}"/>
    <cellStyle name="20% - Énfasis4 79 5" xfId="3223" xr:uid="{00000000-0005-0000-0000-0000E5100000}"/>
    <cellStyle name="20% - Énfasis4 79 6" xfId="3224" xr:uid="{00000000-0005-0000-0000-0000E6100000}"/>
    <cellStyle name="20% - Énfasis4 79 7" xfId="3225" xr:uid="{00000000-0005-0000-0000-0000E7100000}"/>
    <cellStyle name="20% - Énfasis4 8" xfId="3226" xr:uid="{00000000-0005-0000-0000-0000E8100000}"/>
    <cellStyle name="20% - Énfasis4 8 2" xfId="3227" xr:uid="{00000000-0005-0000-0000-0000E9100000}"/>
    <cellStyle name="20% - Énfasis4 8 3" xfId="3228" xr:uid="{00000000-0005-0000-0000-0000EA100000}"/>
    <cellStyle name="20% - Énfasis4 8 4" xfId="3229" xr:uid="{00000000-0005-0000-0000-0000EB100000}"/>
    <cellStyle name="20% - Énfasis4 8 5" xfId="3230" xr:uid="{00000000-0005-0000-0000-0000EC100000}"/>
    <cellStyle name="20% - Énfasis4 8 6" xfId="3231" xr:uid="{00000000-0005-0000-0000-0000ED100000}"/>
    <cellStyle name="20% - Énfasis4 8 7" xfId="3232" xr:uid="{00000000-0005-0000-0000-0000EE100000}"/>
    <cellStyle name="20% - Énfasis4 8_DesglosedeCobros" xfId="3233" xr:uid="{00000000-0005-0000-0000-0000EF100000}"/>
    <cellStyle name="20% - Énfasis4 80" xfId="3234" xr:uid="{00000000-0005-0000-0000-0000F0100000}"/>
    <cellStyle name="20% - Énfasis4 80 2" xfId="3235" xr:uid="{00000000-0005-0000-0000-0000F1100000}"/>
    <cellStyle name="20% - Énfasis4 80 3" xfId="3236" xr:uid="{00000000-0005-0000-0000-0000F2100000}"/>
    <cellStyle name="20% - Énfasis4 80 4" xfId="3237" xr:uid="{00000000-0005-0000-0000-0000F3100000}"/>
    <cellStyle name="20% - Énfasis4 80 5" xfId="3238" xr:uid="{00000000-0005-0000-0000-0000F4100000}"/>
    <cellStyle name="20% - Énfasis4 80 6" xfId="3239" xr:uid="{00000000-0005-0000-0000-0000F5100000}"/>
    <cellStyle name="20% - Énfasis4 80 7" xfId="3240" xr:uid="{00000000-0005-0000-0000-0000F6100000}"/>
    <cellStyle name="20% - Énfasis4 81" xfId="3241" xr:uid="{00000000-0005-0000-0000-0000F7100000}"/>
    <cellStyle name="20% - Énfasis4 81 2" xfId="3242" xr:uid="{00000000-0005-0000-0000-0000F8100000}"/>
    <cellStyle name="20% - Énfasis4 81 3" xfId="3243" xr:uid="{00000000-0005-0000-0000-0000F9100000}"/>
    <cellStyle name="20% - Énfasis4 81 4" xfId="3244" xr:uid="{00000000-0005-0000-0000-0000FA100000}"/>
    <cellStyle name="20% - Énfasis4 82" xfId="3245" xr:uid="{00000000-0005-0000-0000-0000FB100000}"/>
    <cellStyle name="20% - Énfasis4 83" xfId="3246" xr:uid="{00000000-0005-0000-0000-0000FC100000}"/>
    <cellStyle name="20% - Énfasis4 84" xfId="3247" xr:uid="{00000000-0005-0000-0000-0000FD100000}"/>
    <cellStyle name="20% - Énfasis4 85" xfId="3248" xr:uid="{00000000-0005-0000-0000-0000FE100000}"/>
    <cellStyle name="20% - Énfasis4 86" xfId="3249" xr:uid="{00000000-0005-0000-0000-0000FF100000}"/>
    <cellStyle name="20% - Énfasis4 87" xfId="3250" xr:uid="{00000000-0005-0000-0000-000000110000}"/>
    <cellStyle name="20% - Énfasis4 88" xfId="3251" xr:uid="{00000000-0005-0000-0000-000001110000}"/>
    <cellStyle name="20% - Énfasis4 89" xfId="3252" xr:uid="{00000000-0005-0000-0000-000002110000}"/>
    <cellStyle name="20% - Énfasis4 9" xfId="3253" xr:uid="{00000000-0005-0000-0000-000003110000}"/>
    <cellStyle name="20% - Énfasis4 90" xfId="3254" xr:uid="{00000000-0005-0000-0000-000004110000}"/>
    <cellStyle name="20% - Énfasis4 91" xfId="3255" xr:uid="{00000000-0005-0000-0000-000005110000}"/>
    <cellStyle name="20% - Énfasis4 92" xfId="3256" xr:uid="{00000000-0005-0000-0000-000006110000}"/>
    <cellStyle name="20% - Énfasis4 93" xfId="3257" xr:uid="{00000000-0005-0000-0000-000007110000}"/>
    <cellStyle name="20% - Énfasis4 94" xfId="3258" xr:uid="{00000000-0005-0000-0000-000008110000}"/>
    <cellStyle name="20% - Énfasis4 95" xfId="3259" xr:uid="{00000000-0005-0000-0000-000009110000}"/>
    <cellStyle name="20% - Énfasis4 96" xfId="3260" xr:uid="{00000000-0005-0000-0000-00000A110000}"/>
    <cellStyle name="20% - Énfasis4 97" xfId="3261" xr:uid="{00000000-0005-0000-0000-00000B110000}"/>
    <cellStyle name="20% - Énfasis4 98" xfId="3262" xr:uid="{00000000-0005-0000-0000-00000C110000}"/>
    <cellStyle name="20% - Énfasis4 99" xfId="3263" xr:uid="{00000000-0005-0000-0000-00000D110000}"/>
    <cellStyle name="20% - Énfasis5" xfId="507" builtinId="46" customBuiltin="1"/>
    <cellStyle name="20% - Énfasis5 2" xfId="17" xr:uid="{00000000-0005-0000-0000-00000F110000}"/>
    <cellStyle name="20% - Énfasis5 2 10" xfId="9967" xr:uid="{00000000-0005-0000-0000-000010110000}"/>
    <cellStyle name="20% - Énfasis5 2 11" xfId="13258" xr:uid="{00000000-0005-0000-0000-000011110000}"/>
    <cellStyle name="20% - Énfasis5 2 12" xfId="17288" xr:uid="{00000000-0005-0000-0000-000012110000}"/>
    <cellStyle name="20% - Énfasis5 2 13" xfId="3264" xr:uid="{00000000-0005-0000-0000-000013110000}"/>
    <cellStyle name="20% - Énfasis5 2 2" xfId="3265" xr:uid="{00000000-0005-0000-0000-000014110000}"/>
    <cellStyle name="20% - Énfasis5 2 2 2" xfId="3266" xr:uid="{00000000-0005-0000-0000-000015110000}"/>
    <cellStyle name="20% - Énfasis5 2 2 3" xfId="3267" xr:uid="{00000000-0005-0000-0000-000016110000}"/>
    <cellStyle name="20% - Énfasis5 2 2 4" xfId="3268" xr:uid="{00000000-0005-0000-0000-000017110000}"/>
    <cellStyle name="20% - Énfasis5 2 2_Hoja1" xfId="11303" xr:uid="{00000000-0005-0000-0000-000018110000}"/>
    <cellStyle name="20% - Énfasis5 2 3" xfId="3269" xr:uid="{00000000-0005-0000-0000-000019110000}"/>
    <cellStyle name="20% - Énfasis5 2 4" xfId="3270" xr:uid="{00000000-0005-0000-0000-00001A110000}"/>
    <cellStyle name="20% - Énfasis5 2 5" xfId="3271" xr:uid="{00000000-0005-0000-0000-00001B110000}"/>
    <cellStyle name="20% - Énfasis5 2 6" xfId="3272" xr:uid="{00000000-0005-0000-0000-00001C110000}"/>
    <cellStyle name="20% - Énfasis5 2 7" xfId="5458" xr:uid="{00000000-0005-0000-0000-00001D110000}"/>
    <cellStyle name="20% - Énfasis5 2 8" xfId="4861" xr:uid="{00000000-0005-0000-0000-00001E110000}"/>
    <cellStyle name="20% - Énfasis5 2 9" xfId="10880" xr:uid="{00000000-0005-0000-0000-00001F110000}"/>
    <cellStyle name="20% - Énfasis5 2_Hoja1" xfId="14228" xr:uid="{00000000-0005-0000-0000-000020110000}"/>
    <cellStyle name="20% - Énfasis5 3" xfId="18" xr:uid="{00000000-0005-0000-0000-000021110000}"/>
    <cellStyle name="20% - Énfasis5 3 2" xfId="3274" xr:uid="{00000000-0005-0000-0000-000022110000}"/>
    <cellStyle name="20% - Énfasis5 3 3" xfId="3275" xr:uid="{00000000-0005-0000-0000-000023110000}"/>
    <cellStyle name="20% - Énfasis5 3 4" xfId="3276" xr:uid="{00000000-0005-0000-0000-000024110000}"/>
    <cellStyle name="20% - Énfasis5 3 5" xfId="17289" xr:uid="{00000000-0005-0000-0000-000025110000}"/>
    <cellStyle name="20% - Énfasis5 3 6" xfId="3273" xr:uid="{00000000-0005-0000-0000-000026110000}"/>
    <cellStyle name="20% - Énfasis5 3_Hoja1" xfId="11304" xr:uid="{00000000-0005-0000-0000-000027110000}"/>
    <cellStyle name="20% - Énfasis5 4" xfId="19" xr:uid="{00000000-0005-0000-0000-000028110000}"/>
    <cellStyle name="20% - Énfasis5 4 2" xfId="17290" xr:uid="{00000000-0005-0000-0000-000029110000}"/>
    <cellStyle name="20% - Énfasis5 4 3" xfId="3277" xr:uid="{00000000-0005-0000-0000-00002A110000}"/>
    <cellStyle name="20% - Énfasis5 5" xfId="20" xr:uid="{00000000-0005-0000-0000-00002B110000}"/>
    <cellStyle name="20% - Énfasis5 5 2" xfId="17291" xr:uid="{00000000-0005-0000-0000-00002C110000}"/>
    <cellStyle name="20% - Énfasis5 5 3" xfId="3278" xr:uid="{00000000-0005-0000-0000-00002D110000}"/>
    <cellStyle name="20% - Énfasis5 6" xfId="3279" xr:uid="{00000000-0005-0000-0000-00002E110000}"/>
    <cellStyle name="20% - Énfasis5 7" xfId="3280" xr:uid="{00000000-0005-0000-0000-00002F110000}"/>
    <cellStyle name="20% - Énfasis5 8" xfId="3281" xr:uid="{00000000-0005-0000-0000-000030110000}"/>
    <cellStyle name="20% - Énfasis5 8 2" xfId="13937" xr:uid="{00000000-0005-0000-0000-000031110000}"/>
    <cellStyle name="20% - Énfasis5 9" xfId="13793" xr:uid="{00000000-0005-0000-0000-000032110000}"/>
    <cellStyle name="20% - Énfasis6" xfId="510" builtinId="50" customBuiltin="1"/>
    <cellStyle name="20% - Énfasis6 10" xfId="3282" xr:uid="{00000000-0005-0000-0000-000034110000}"/>
    <cellStyle name="20% - Énfasis6 11" xfId="3283" xr:uid="{00000000-0005-0000-0000-000035110000}"/>
    <cellStyle name="20% - Énfasis6 12" xfId="3284" xr:uid="{00000000-0005-0000-0000-000036110000}"/>
    <cellStyle name="20% - Énfasis6 13" xfId="3285" xr:uid="{00000000-0005-0000-0000-000037110000}"/>
    <cellStyle name="20% - Énfasis6 14" xfId="3286" xr:uid="{00000000-0005-0000-0000-000038110000}"/>
    <cellStyle name="20% - Énfasis6 15" xfId="3287" xr:uid="{00000000-0005-0000-0000-000039110000}"/>
    <cellStyle name="20% - Énfasis6 16" xfId="3288" xr:uid="{00000000-0005-0000-0000-00003A110000}"/>
    <cellStyle name="20% - Énfasis6 17" xfId="3289" xr:uid="{00000000-0005-0000-0000-00003B110000}"/>
    <cellStyle name="20% - Énfasis6 18" xfId="3290" xr:uid="{00000000-0005-0000-0000-00003C110000}"/>
    <cellStyle name="20% - Énfasis6 19" xfId="3291" xr:uid="{00000000-0005-0000-0000-00003D110000}"/>
    <cellStyle name="20% - Énfasis6 2" xfId="21" xr:uid="{00000000-0005-0000-0000-00003E110000}"/>
    <cellStyle name="20% - Énfasis6 2 10" xfId="8221" xr:uid="{00000000-0005-0000-0000-00003F110000}"/>
    <cellStyle name="20% - Énfasis6 2 11" xfId="4859" xr:uid="{00000000-0005-0000-0000-000040110000}"/>
    <cellStyle name="20% - Énfasis6 2 12" xfId="10538" xr:uid="{00000000-0005-0000-0000-000041110000}"/>
    <cellStyle name="20% - Énfasis6 2 13" xfId="9969" xr:uid="{00000000-0005-0000-0000-000042110000}"/>
    <cellStyle name="20% - Énfasis6 2 14" xfId="13771" xr:uid="{00000000-0005-0000-0000-000043110000}"/>
    <cellStyle name="20% - Énfasis6 2 15" xfId="17292" xr:uid="{00000000-0005-0000-0000-000044110000}"/>
    <cellStyle name="20% - Énfasis6 2 16" xfId="3292" xr:uid="{00000000-0005-0000-0000-000045110000}"/>
    <cellStyle name="20% - Énfasis6 2 2" xfId="3293" xr:uid="{00000000-0005-0000-0000-000046110000}"/>
    <cellStyle name="20% - Énfasis6 2 2 2" xfId="3294" xr:uid="{00000000-0005-0000-0000-000047110000}"/>
    <cellStyle name="20% - Énfasis6 2 2 3" xfId="3295" xr:uid="{00000000-0005-0000-0000-000048110000}"/>
    <cellStyle name="20% - Énfasis6 2 2 4" xfId="3296" xr:uid="{00000000-0005-0000-0000-000049110000}"/>
    <cellStyle name="20% - Énfasis6 2 2_Hoja1" xfId="11305" xr:uid="{00000000-0005-0000-0000-00004A110000}"/>
    <cellStyle name="20% - Énfasis6 2 3" xfId="3297" xr:uid="{00000000-0005-0000-0000-00004B110000}"/>
    <cellStyle name="20% - Énfasis6 2 4" xfId="3298" xr:uid="{00000000-0005-0000-0000-00004C110000}"/>
    <cellStyle name="20% - Énfasis6 2 5" xfId="3299" xr:uid="{00000000-0005-0000-0000-00004D110000}"/>
    <cellStyle name="20% - Énfasis6 2 6" xfId="3300" xr:uid="{00000000-0005-0000-0000-00004E110000}"/>
    <cellStyle name="20% - Énfasis6 2 6 2" xfId="6149" xr:uid="{00000000-0005-0000-0000-00004F110000}"/>
    <cellStyle name="20% - Énfasis6 2 6 2 2" xfId="8044" xr:uid="{00000000-0005-0000-0000-000050110000}"/>
    <cellStyle name="20% - Énfasis6 2 6 2 3" xfId="10032" xr:uid="{00000000-0005-0000-0000-000051110000}"/>
    <cellStyle name="20% - Énfasis6 2 6 2 4" xfId="5448" xr:uid="{00000000-0005-0000-0000-000052110000}"/>
    <cellStyle name="20% - Énfasis6 2 6 2 5" xfId="12816" xr:uid="{00000000-0005-0000-0000-000053110000}"/>
    <cellStyle name="20% - Énfasis6 2 6 2 6" xfId="14230" xr:uid="{00000000-0005-0000-0000-000054110000}"/>
    <cellStyle name="20% - Énfasis6 2 6 3" xfId="8715" xr:uid="{00000000-0005-0000-0000-000055110000}"/>
    <cellStyle name="20% - Énfasis6 2 6 3 2" xfId="8969" xr:uid="{00000000-0005-0000-0000-000056110000}"/>
    <cellStyle name="20% - Énfasis6 2 6 3 2 2" xfId="11308" xr:uid="{00000000-0005-0000-0000-000057110000}"/>
    <cellStyle name="20% - Énfasis6 2 6 3 2 3" xfId="13467" xr:uid="{00000000-0005-0000-0000-000058110000}"/>
    <cellStyle name="20% - Énfasis6 2 6 3 3" xfId="4681" xr:uid="{00000000-0005-0000-0000-000059110000}"/>
    <cellStyle name="20% - Énfasis6 2 6 3 4" xfId="13051" xr:uid="{00000000-0005-0000-0000-00005A110000}"/>
    <cellStyle name="20% - Énfasis6 2 6 3 5" xfId="14231" xr:uid="{00000000-0005-0000-0000-00005B110000}"/>
    <cellStyle name="20% - Énfasis6 2 6 3_Hoja1" xfId="11307" xr:uid="{00000000-0005-0000-0000-00005C110000}"/>
    <cellStyle name="20% - Énfasis6 2 6 4" xfId="5680" xr:uid="{00000000-0005-0000-0000-00005D110000}"/>
    <cellStyle name="20% - Énfasis6 2 6 4 2" xfId="13998" xr:uid="{00000000-0005-0000-0000-00005E110000}"/>
    <cellStyle name="20% - Énfasis6 2 6 5" xfId="10612" xr:uid="{00000000-0005-0000-0000-00005F110000}"/>
    <cellStyle name="20% - Énfasis6 2 6 6" xfId="5627" xr:uid="{00000000-0005-0000-0000-000060110000}"/>
    <cellStyle name="20% - Énfasis6 2 6 7" xfId="14229" xr:uid="{00000000-0005-0000-0000-000061110000}"/>
    <cellStyle name="20% - Énfasis6 2 6_Hoja1" xfId="11306" xr:uid="{00000000-0005-0000-0000-000062110000}"/>
    <cellStyle name="20% - Énfasis6 2 7" xfId="3301" xr:uid="{00000000-0005-0000-0000-000063110000}"/>
    <cellStyle name="20% - Énfasis6 2 7 2" xfId="8382" xr:uid="{00000000-0005-0000-0000-000064110000}"/>
    <cellStyle name="20% - Énfasis6 2 7 2 2" xfId="14232" xr:uid="{00000000-0005-0000-0000-000065110000}"/>
    <cellStyle name="20% - Énfasis6 2 7 3" xfId="14233" xr:uid="{00000000-0005-0000-0000-000066110000}"/>
    <cellStyle name="20% - Énfasis6 2 7_Hoja1" xfId="11309" xr:uid="{00000000-0005-0000-0000-000067110000}"/>
    <cellStyle name="20% - Énfasis6 2 8" xfId="3302" xr:uid="{00000000-0005-0000-0000-000068110000}"/>
    <cellStyle name="20% - Énfasis6 2 8 2" xfId="8045" xr:uid="{00000000-0005-0000-0000-000069110000}"/>
    <cellStyle name="20% - Énfasis6 2 8 3" xfId="10033" xr:uid="{00000000-0005-0000-0000-00006A110000}"/>
    <cellStyle name="20% - Énfasis6 2 8 4" xfId="5471" xr:uid="{00000000-0005-0000-0000-00006B110000}"/>
    <cellStyle name="20% - Énfasis6 2 8 5" xfId="12817" xr:uid="{00000000-0005-0000-0000-00006C110000}"/>
    <cellStyle name="20% - Énfasis6 2 8 6" xfId="14234" xr:uid="{00000000-0005-0000-0000-00006D110000}"/>
    <cellStyle name="20% - Énfasis6 2 9" xfId="5460" xr:uid="{00000000-0005-0000-0000-00006E110000}"/>
    <cellStyle name="20% - Énfasis6 2 9 2" xfId="8220" xr:uid="{00000000-0005-0000-0000-00006F110000}"/>
    <cellStyle name="20% - Énfasis6 2 9 3" xfId="10130" xr:uid="{00000000-0005-0000-0000-000070110000}"/>
    <cellStyle name="20% - Énfasis6 2 9 4" xfId="4558" xr:uid="{00000000-0005-0000-0000-000071110000}"/>
    <cellStyle name="20% - Énfasis6 2 9 5" xfId="12941" xr:uid="{00000000-0005-0000-0000-000072110000}"/>
    <cellStyle name="20% - Énfasis6 2 9 6" xfId="14235" xr:uid="{00000000-0005-0000-0000-000073110000}"/>
    <cellStyle name="20% - Énfasis6 2_morosidad abril12" xfId="14236" xr:uid="{00000000-0005-0000-0000-000074110000}"/>
    <cellStyle name="20% - Énfasis6 20" xfId="3303" xr:uid="{00000000-0005-0000-0000-000075110000}"/>
    <cellStyle name="20% - Énfasis6 21" xfId="3304" xr:uid="{00000000-0005-0000-0000-000076110000}"/>
    <cellStyle name="20% - Énfasis6 22" xfId="3305" xr:uid="{00000000-0005-0000-0000-000077110000}"/>
    <cellStyle name="20% - Énfasis6 23" xfId="3306" xr:uid="{00000000-0005-0000-0000-000078110000}"/>
    <cellStyle name="20% - Énfasis6 24" xfId="3307" xr:uid="{00000000-0005-0000-0000-000079110000}"/>
    <cellStyle name="20% - Énfasis6 25" xfId="3308" xr:uid="{00000000-0005-0000-0000-00007A110000}"/>
    <cellStyle name="20% - Énfasis6 26" xfId="3309" xr:uid="{00000000-0005-0000-0000-00007B110000}"/>
    <cellStyle name="20% - Énfasis6 27" xfId="3310" xr:uid="{00000000-0005-0000-0000-00007C110000}"/>
    <cellStyle name="20% - Énfasis6 28" xfId="3311" xr:uid="{00000000-0005-0000-0000-00007D110000}"/>
    <cellStyle name="20% - Énfasis6 29" xfId="3312" xr:uid="{00000000-0005-0000-0000-00007E110000}"/>
    <cellStyle name="20% - Énfasis6 3" xfId="22" xr:uid="{00000000-0005-0000-0000-00007F110000}"/>
    <cellStyle name="20% - Énfasis6 3 10" xfId="12578" xr:uid="{00000000-0005-0000-0000-000080110000}"/>
    <cellStyle name="20% - Énfasis6 3 11" xfId="17293" xr:uid="{00000000-0005-0000-0000-000081110000}"/>
    <cellStyle name="20% - Énfasis6 3 12" xfId="3313" xr:uid="{00000000-0005-0000-0000-000082110000}"/>
    <cellStyle name="20% - Énfasis6 3 2" xfId="3314" xr:uid="{00000000-0005-0000-0000-000083110000}"/>
    <cellStyle name="20% - Énfasis6 3 3" xfId="3315" xr:uid="{00000000-0005-0000-0000-000084110000}"/>
    <cellStyle name="20% - Énfasis6 3 4" xfId="3316" xr:uid="{00000000-0005-0000-0000-000085110000}"/>
    <cellStyle name="20% - Énfasis6 3 5" xfId="3317" xr:uid="{00000000-0005-0000-0000-000086110000}"/>
    <cellStyle name="20% - Énfasis6 3 5 2" xfId="6151" xr:uid="{00000000-0005-0000-0000-000087110000}"/>
    <cellStyle name="20% - Énfasis6 3 5 2 2" xfId="8046" xr:uid="{00000000-0005-0000-0000-000088110000}"/>
    <cellStyle name="20% - Énfasis6 3 5 2 3" xfId="10034" xr:uid="{00000000-0005-0000-0000-000089110000}"/>
    <cellStyle name="20% - Énfasis6 3 5 2 4" xfId="7051" xr:uid="{00000000-0005-0000-0000-00008A110000}"/>
    <cellStyle name="20% - Énfasis6 3 5 2 5" xfId="12818" xr:uid="{00000000-0005-0000-0000-00008B110000}"/>
    <cellStyle name="20% - Énfasis6 3 5 2 6" xfId="14238" xr:uid="{00000000-0005-0000-0000-00008C110000}"/>
    <cellStyle name="20% - Énfasis6 3 5 3" xfId="8746" xr:uid="{00000000-0005-0000-0000-00008D110000}"/>
    <cellStyle name="20% - Énfasis6 3 5 3 2" xfId="8970" xr:uid="{00000000-0005-0000-0000-00008E110000}"/>
    <cellStyle name="20% - Énfasis6 3 5 3 2 2" xfId="11313" xr:uid="{00000000-0005-0000-0000-00008F110000}"/>
    <cellStyle name="20% - Énfasis6 3 5 3 2 3" xfId="13468" xr:uid="{00000000-0005-0000-0000-000090110000}"/>
    <cellStyle name="20% - Énfasis6 3 5 3 3" xfId="4682" xr:uid="{00000000-0005-0000-0000-000091110000}"/>
    <cellStyle name="20% - Énfasis6 3 5 3 4" xfId="13052" xr:uid="{00000000-0005-0000-0000-000092110000}"/>
    <cellStyle name="20% - Énfasis6 3 5 3 5" xfId="14239" xr:uid="{00000000-0005-0000-0000-000093110000}"/>
    <cellStyle name="20% - Énfasis6 3 5 3_Hoja1" xfId="11312" xr:uid="{00000000-0005-0000-0000-000094110000}"/>
    <cellStyle name="20% - Énfasis6 3 5 4" xfId="5665" xr:uid="{00000000-0005-0000-0000-000095110000}"/>
    <cellStyle name="20% - Énfasis6 3 5 4 2" xfId="13999" xr:uid="{00000000-0005-0000-0000-000096110000}"/>
    <cellStyle name="20% - Énfasis6 3 5 5" xfId="5690" xr:uid="{00000000-0005-0000-0000-000097110000}"/>
    <cellStyle name="20% - Énfasis6 3 5 6" xfId="5626" xr:uid="{00000000-0005-0000-0000-000098110000}"/>
    <cellStyle name="20% - Énfasis6 3 5 7" xfId="14237" xr:uid="{00000000-0005-0000-0000-000099110000}"/>
    <cellStyle name="20% - Énfasis6 3 5_Hoja1" xfId="11311" xr:uid="{00000000-0005-0000-0000-00009A110000}"/>
    <cellStyle name="20% - Énfasis6 3 6" xfId="3318" xr:uid="{00000000-0005-0000-0000-00009B110000}"/>
    <cellStyle name="20% - Énfasis6 3 7" xfId="8047" xr:uid="{00000000-0005-0000-0000-00009C110000}"/>
    <cellStyle name="20% - Énfasis6 3 8" xfId="12583" xr:uid="{00000000-0005-0000-0000-00009D110000}"/>
    <cellStyle name="20% - Énfasis6 3 9" xfId="12568" xr:uid="{00000000-0005-0000-0000-00009E110000}"/>
    <cellStyle name="20% - Énfasis6 3_Hoja1" xfId="11310" xr:uid="{00000000-0005-0000-0000-00009F110000}"/>
    <cellStyle name="20% - Énfasis6 30" xfId="3319" xr:uid="{00000000-0005-0000-0000-0000A0110000}"/>
    <cellStyle name="20% - Énfasis6 31" xfId="3320" xr:uid="{00000000-0005-0000-0000-0000A1110000}"/>
    <cellStyle name="20% - Énfasis6 32" xfId="3321" xr:uid="{00000000-0005-0000-0000-0000A2110000}"/>
    <cellStyle name="20% - Énfasis6 33" xfId="3322" xr:uid="{00000000-0005-0000-0000-0000A3110000}"/>
    <cellStyle name="20% - Énfasis6 34" xfId="3323" xr:uid="{00000000-0005-0000-0000-0000A4110000}"/>
    <cellStyle name="20% - Énfasis6 35" xfId="3324" xr:uid="{00000000-0005-0000-0000-0000A5110000}"/>
    <cellStyle name="20% - Énfasis6 36" xfId="3325" xr:uid="{00000000-0005-0000-0000-0000A6110000}"/>
    <cellStyle name="20% - Énfasis6 37" xfId="3326" xr:uid="{00000000-0005-0000-0000-0000A7110000}"/>
    <cellStyle name="20% - Énfasis6 38" xfId="3327" xr:uid="{00000000-0005-0000-0000-0000A8110000}"/>
    <cellStyle name="20% - Énfasis6 39" xfId="3328" xr:uid="{00000000-0005-0000-0000-0000A9110000}"/>
    <cellStyle name="20% - Énfasis6 4" xfId="23" xr:uid="{00000000-0005-0000-0000-0000AA110000}"/>
    <cellStyle name="20% - Énfasis6 4 2" xfId="3330" xr:uid="{00000000-0005-0000-0000-0000AB110000}"/>
    <cellStyle name="20% - Énfasis6 4 2 2" xfId="8048" xr:uid="{00000000-0005-0000-0000-0000AC110000}"/>
    <cellStyle name="20% - Énfasis6 4 2 2 2" xfId="8383" xr:uid="{00000000-0005-0000-0000-0000AD110000}"/>
    <cellStyle name="20% - Énfasis6 4 2 2 2 2" xfId="8836" xr:uid="{00000000-0005-0000-0000-0000AE110000}"/>
    <cellStyle name="20% - Énfasis6 4 2 2 2 2 2" xfId="11317" xr:uid="{00000000-0005-0000-0000-0000AF110000}"/>
    <cellStyle name="20% - Énfasis6 4 2 2 2 2 3" xfId="13469" xr:uid="{00000000-0005-0000-0000-0000B0110000}"/>
    <cellStyle name="20% - Énfasis6 4 2 2 2 3" xfId="7353" xr:uid="{00000000-0005-0000-0000-0000B1110000}"/>
    <cellStyle name="20% - Énfasis6 4 2 2 2 4" xfId="12906" xr:uid="{00000000-0005-0000-0000-0000B2110000}"/>
    <cellStyle name="20% - Énfasis6 4 2 2 2_Hoja1" xfId="11316" xr:uid="{00000000-0005-0000-0000-0000B3110000}"/>
    <cellStyle name="20% - Énfasis6 4 2_Hoja1" xfId="11315" xr:uid="{00000000-0005-0000-0000-0000B4110000}"/>
    <cellStyle name="20% - Énfasis6 4 3" xfId="3331" xr:uid="{00000000-0005-0000-0000-0000B5110000}"/>
    <cellStyle name="20% - Énfasis6 4 3 2" xfId="6152" xr:uid="{00000000-0005-0000-0000-0000B6110000}"/>
    <cellStyle name="20% - Énfasis6 4 3 2 2" xfId="8049" xr:uid="{00000000-0005-0000-0000-0000B7110000}"/>
    <cellStyle name="20% - Énfasis6 4 3 2 3" xfId="10035" xr:uid="{00000000-0005-0000-0000-0000B8110000}"/>
    <cellStyle name="20% - Énfasis6 4 3 2 4" xfId="7076" xr:uid="{00000000-0005-0000-0000-0000B9110000}"/>
    <cellStyle name="20% - Énfasis6 4 3 2 5" xfId="12819" xr:uid="{00000000-0005-0000-0000-0000BA110000}"/>
    <cellStyle name="20% - Énfasis6 4 3 2 6" xfId="14241" xr:uid="{00000000-0005-0000-0000-0000BB110000}"/>
    <cellStyle name="20% - Énfasis6 4 3 3" xfId="8814" xr:uid="{00000000-0005-0000-0000-0000BC110000}"/>
    <cellStyle name="20% - Énfasis6 4 3 3 2" xfId="8971" xr:uid="{00000000-0005-0000-0000-0000BD110000}"/>
    <cellStyle name="20% - Énfasis6 4 3 3 2 2" xfId="11320" xr:uid="{00000000-0005-0000-0000-0000BE110000}"/>
    <cellStyle name="20% - Énfasis6 4 3 3 2 3" xfId="13470" xr:uid="{00000000-0005-0000-0000-0000BF110000}"/>
    <cellStyle name="20% - Énfasis6 4 3 3 3" xfId="4683" xr:uid="{00000000-0005-0000-0000-0000C0110000}"/>
    <cellStyle name="20% - Énfasis6 4 3 3 4" xfId="13053" xr:uid="{00000000-0005-0000-0000-0000C1110000}"/>
    <cellStyle name="20% - Énfasis6 4 3 3 5" xfId="14242" xr:uid="{00000000-0005-0000-0000-0000C2110000}"/>
    <cellStyle name="20% - Énfasis6 4 3 3_Hoja1" xfId="11319" xr:uid="{00000000-0005-0000-0000-0000C3110000}"/>
    <cellStyle name="20% - Énfasis6 4 3 4" xfId="5664" xr:uid="{00000000-0005-0000-0000-0000C4110000}"/>
    <cellStyle name="20% - Énfasis6 4 3 4 2" xfId="14000" xr:uid="{00000000-0005-0000-0000-0000C5110000}"/>
    <cellStyle name="20% - Énfasis6 4 3 5" xfId="5699" xr:uid="{00000000-0005-0000-0000-0000C6110000}"/>
    <cellStyle name="20% - Énfasis6 4 3 6" xfId="5624" xr:uid="{00000000-0005-0000-0000-0000C7110000}"/>
    <cellStyle name="20% - Énfasis6 4 3 7" xfId="14240" xr:uid="{00000000-0005-0000-0000-0000C8110000}"/>
    <cellStyle name="20% - Énfasis6 4 3_Hoja1" xfId="11318" xr:uid="{00000000-0005-0000-0000-0000C9110000}"/>
    <cellStyle name="20% - Énfasis6 4 4" xfId="8050" xr:uid="{00000000-0005-0000-0000-0000CA110000}"/>
    <cellStyle name="20% - Énfasis6 4 5" xfId="17294" xr:uid="{00000000-0005-0000-0000-0000CB110000}"/>
    <cellStyle name="20% - Énfasis6 4 6" xfId="3329" xr:uid="{00000000-0005-0000-0000-0000CC110000}"/>
    <cellStyle name="20% - Énfasis6 4_Hoja1" xfId="11314" xr:uid="{00000000-0005-0000-0000-0000CD110000}"/>
    <cellStyle name="20% - Énfasis6 40" xfId="3332" xr:uid="{00000000-0005-0000-0000-0000CE110000}"/>
    <cellStyle name="20% - Énfasis6 41" xfId="3333" xr:uid="{00000000-0005-0000-0000-0000CF110000}"/>
    <cellStyle name="20% - Énfasis6 41 2" xfId="13941" xr:uid="{00000000-0005-0000-0000-0000D0110000}"/>
    <cellStyle name="20% - Énfasis6 42" xfId="13787" xr:uid="{00000000-0005-0000-0000-0000D1110000}"/>
    <cellStyle name="20% - Énfasis6 5" xfId="24" xr:uid="{00000000-0005-0000-0000-0000D2110000}"/>
    <cellStyle name="20% - Énfasis6 5 2" xfId="3335" xr:uid="{00000000-0005-0000-0000-0000D3110000}"/>
    <cellStyle name="20% - Énfasis6 5 3" xfId="17295" xr:uid="{00000000-0005-0000-0000-0000D4110000}"/>
    <cellStyle name="20% - Énfasis6 5 4" xfId="3334" xr:uid="{00000000-0005-0000-0000-0000D5110000}"/>
    <cellStyle name="20% - Énfasis6 6" xfId="3336" xr:uid="{00000000-0005-0000-0000-0000D6110000}"/>
    <cellStyle name="20% - Énfasis6 7" xfId="3337" xr:uid="{00000000-0005-0000-0000-0000D7110000}"/>
    <cellStyle name="20% - Énfasis6 8" xfId="3338" xr:uid="{00000000-0005-0000-0000-0000D8110000}"/>
    <cellStyle name="20% - Énfasis6 9" xfId="3339" xr:uid="{00000000-0005-0000-0000-0000D9110000}"/>
    <cellStyle name="40% - Énfasis1" xfId="496" builtinId="31" customBuiltin="1"/>
    <cellStyle name="40% - Énfasis1 10" xfId="3340" xr:uid="{00000000-0005-0000-0000-0000DB110000}"/>
    <cellStyle name="40% - Énfasis1 11" xfId="3341" xr:uid="{00000000-0005-0000-0000-0000DC110000}"/>
    <cellStyle name="40% - Énfasis1 12" xfId="3342" xr:uid="{00000000-0005-0000-0000-0000DD110000}"/>
    <cellStyle name="40% - Énfasis1 13" xfId="3343" xr:uid="{00000000-0005-0000-0000-0000DE110000}"/>
    <cellStyle name="40% - Énfasis1 14" xfId="3344" xr:uid="{00000000-0005-0000-0000-0000DF110000}"/>
    <cellStyle name="40% - Énfasis1 15" xfId="3345" xr:uid="{00000000-0005-0000-0000-0000E0110000}"/>
    <cellStyle name="40% - Énfasis1 16" xfId="3346" xr:uid="{00000000-0005-0000-0000-0000E1110000}"/>
    <cellStyle name="40% - Énfasis1 17" xfId="3347" xr:uid="{00000000-0005-0000-0000-0000E2110000}"/>
    <cellStyle name="40% - Énfasis1 18" xfId="3348" xr:uid="{00000000-0005-0000-0000-0000E3110000}"/>
    <cellStyle name="40% - Énfasis1 19" xfId="3349" xr:uid="{00000000-0005-0000-0000-0000E4110000}"/>
    <cellStyle name="40% - Énfasis1 2" xfId="25" xr:uid="{00000000-0005-0000-0000-0000E5110000}"/>
    <cellStyle name="40% - Énfasis1 2 10" xfId="8222" xr:uid="{00000000-0005-0000-0000-0000E6110000}"/>
    <cellStyle name="40% - Énfasis1 2 11" xfId="4868" xr:uid="{00000000-0005-0000-0000-0000E7110000}"/>
    <cellStyle name="40% - Énfasis1 2 12" xfId="10546" xr:uid="{00000000-0005-0000-0000-0000E8110000}"/>
    <cellStyle name="40% - Énfasis1 2 13" xfId="12297" xr:uid="{00000000-0005-0000-0000-0000E9110000}"/>
    <cellStyle name="40% - Énfasis1 2 14" xfId="13779" xr:uid="{00000000-0005-0000-0000-0000EA110000}"/>
    <cellStyle name="40% - Énfasis1 2 15" xfId="17296" xr:uid="{00000000-0005-0000-0000-0000EB110000}"/>
    <cellStyle name="40% - Énfasis1 2 16" xfId="3350" xr:uid="{00000000-0005-0000-0000-0000EC110000}"/>
    <cellStyle name="40% - Énfasis1 2 2" xfId="3351" xr:uid="{00000000-0005-0000-0000-0000ED110000}"/>
    <cellStyle name="40% - Énfasis1 2 2 2" xfId="3352" xr:uid="{00000000-0005-0000-0000-0000EE110000}"/>
    <cellStyle name="40% - Énfasis1 2 2 3" xfId="3353" xr:uid="{00000000-0005-0000-0000-0000EF110000}"/>
    <cellStyle name="40% - Énfasis1 2 2 4" xfId="3354" xr:uid="{00000000-0005-0000-0000-0000F0110000}"/>
    <cellStyle name="40% - Énfasis1 2 2_Hoja1" xfId="11321" xr:uid="{00000000-0005-0000-0000-0000F1110000}"/>
    <cellStyle name="40% - Énfasis1 2 3" xfId="3355" xr:uid="{00000000-0005-0000-0000-0000F2110000}"/>
    <cellStyle name="40% - Énfasis1 2 4" xfId="3356" xr:uid="{00000000-0005-0000-0000-0000F3110000}"/>
    <cellStyle name="40% - Énfasis1 2 5" xfId="3357" xr:uid="{00000000-0005-0000-0000-0000F4110000}"/>
    <cellStyle name="40% - Énfasis1 2 6" xfId="3358" xr:uid="{00000000-0005-0000-0000-0000F5110000}"/>
    <cellStyle name="40% - Énfasis1 2 6 2" xfId="6153" xr:uid="{00000000-0005-0000-0000-0000F6110000}"/>
    <cellStyle name="40% - Énfasis1 2 6 2 2" xfId="8051" xr:uid="{00000000-0005-0000-0000-0000F7110000}"/>
    <cellStyle name="40% - Énfasis1 2 6 2 3" xfId="10036" xr:uid="{00000000-0005-0000-0000-0000F8110000}"/>
    <cellStyle name="40% - Énfasis1 2 6 2 4" xfId="7087" xr:uid="{00000000-0005-0000-0000-0000F9110000}"/>
    <cellStyle name="40% - Énfasis1 2 6 2 5" xfId="12820" xr:uid="{00000000-0005-0000-0000-0000FA110000}"/>
    <cellStyle name="40% - Énfasis1 2 6 2 6" xfId="14244" xr:uid="{00000000-0005-0000-0000-0000FB110000}"/>
    <cellStyle name="40% - Énfasis1 2 6 3" xfId="8813" xr:uid="{00000000-0005-0000-0000-0000FC110000}"/>
    <cellStyle name="40% - Énfasis1 2 6 3 2" xfId="8972" xr:uid="{00000000-0005-0000-0000-0000FD110000}"/>
    <cellStyle name="40% - Énfasis1 2 6 3 2 2" xfId="11324" xr:uid="{00000000-0005-0000-0000-0000FE110000}"/>
    <cellStyle name="40% - Énfasis1 2 6 3 2 3" xfId="13471" xr:uid="{00000000-0005-0000-0000-0000FF110000}"/>
    <cellStyle name="40% - Énfasis1 2 6 3 3" xfId="4684" xr:uid="{00000000-0005-0000-0000-000000120000}"/>
    <cellStyle name="40% - Énfasis1 2 6 3 4" xfId="13054" xr:uid="{00000000-0005-0000-0000-000001120000}"/>
    <cellStyle name="40% - Énfasis1 2 6 3 5" xfId="14245" xr:uid="{00000000-0005-0000-0000-000002120000}"/>
    <cellStyle name="40% - Énfasis1 2 6 3_Hoja1" xfId="11323" xr:uid="{00000000-0005-0000-0000-000003120000}"/>
    <cellStyle name="40% - Énfasis1 2 6 4" xfId="5663" xr:uid="{00000000-0005-0000-0000-000004120000}"/>
    <cellStyle name="40% - Énfasis1 2 6 4 2" xfId="14001" xr:uid="{00000000-0005-0000-0000-000005120000}"/>
    <cellStyle name="40% - Énfasis1 2 6 5" xfId="5720" xr:uid="{00000000-0005-0000-0000-000006120000}"/>
    <cellStyle name="40% - Énfasis1 2 6 6" xfId="5434" xr:uid="{00000000-0005-0000-0000-000007120000}"/>
    <cellStyle name="40% - Énfasis1 2 6 7" xfId="14243" xr:uid="{00000000-0005-0000-0000-000008120000}"/>
    <cellStyle name="40% - Énfasis1 2 6_Hoja1" xfId="11322" xr:uid="{00000000-0005-0000-0000-000009120000}"/>
    <cellStyle name="40% - Énfasis1 2 7" xfId="3359" xr:uid="{00000000-0005-0000-0000-00000A120000}"/>
    <cellStyle name="40% - Énfasis1 2 7 2" xfId="8808" xr:uid="{00000000-0005-0000-0000-00000B120000}"/>
    <cellStyle name="40% - Énfasis1 2 7 2 2" xfId="14246" xr:uid="{00000000-0005-0000-0000-00000C120000}"/>
    <cellStyle name="40% - Énfasis1 2 7 3" xfId="14247" xr:uid="{00000000-0005-0000-0000-00000D120000}"/>
    <cellStyle name="40% - Énfasis1 2 7_Hoja1" xfId="11325" xr:uid="{00000000-0005-0000-0000-00000E120000}"/>
    <cellStyle name="40% - Énfasis1 2 8" xfId="3360" xr:uid="{00000000-0005-0000-0000-00000F120000}"/>
    <cellStyle name="40% - Énfasis1 2 8 2" xfId="8052" xr:uid="{00000000-0005-0000-0000-000010120000}"/>
    <cellStyle name="40% - Énfasis1 2 8 3" xfId="10037" xr:uid="{00000000-0005-0000-0000-000011120000}"/>
    <cellStyle name="40% - Énfasis1 2 8 4" xfId="7088" xr:uid="{00000000-0005-0000-0000-000012120000}"/>
    <cellStyle name="40% - Énfasis1 2 8 5" xfId="12821" xr:uid="{00000000-0005-0000-0000-000013120000}"/>
    <cellStyle name="40% - Énfasis1 2 8 6" xfId="14248" xr:uid="{00000000-0005-0000-0000-000014120000}"/>
    <cellStyle name="40% - Énfasis1 2 9" xfId="5451" xr:uid="{00000000-0005-0000-0000-000015120000}"/>
    <cellStyle name="40% - Énfasis1 2 9 2" xfId="8219" xr:uid="{00000000-0005-0000-0000-000016120000}"/>
    <cellStyle name="40% - Énfasis1 2 9 3" xfId="10129" xr:uid="{00000000-0005-0000-0000-000017120000}"/>
    <cellStyle name="40% - Énfasis1 2 9 4" xfId="4557" xr:uid="{00000000-0005-0000-0000-000018120000}"/>
    <cellStyle name="40% - Énfasis1 2 9 5" xfId="12940" xr:uid="{00000000-0005-0000-0000-000019120000}"/>
    <cellStyle name="40% - Énfasis1 2 9 6" xfId="14249" xr:uid="{00000000-0005-0000-0000-00001A120000}"/>
    <cellStyle name="40% - Énfasis1 2_morosidad abril12" xfId="14250" xr:uid="{00000000-0005-0000-0000-00001B120000}"/>
    <cellStyle name="40% - Énfasis1 20" xfId="3361" xr:uid="{00000000-0005-0000-0000-00001C120000}"/>
    <cellStyle name="40% - Énfasis1 21" xfId="3362" xr:uid="{00000000-0005-0000-0000-00001D120000}"/>
    <cellStyle name="40% - Énfasis1 22" xfId="3363" xr:uid="{00000000-0005-0000-0000-00001E120000}"/>
    <cellStyle name="40% - Énfasis1 23" xfId="3364" xr:uid="{00000000-0005-0000-0000-00001F120000}"/>
    <cellStyle name="40% - Énfasis1 24" xfId="3365" xr:uid="{00000000-0005-0000-0000-000020120000}"/>
    <cellStyle name="40% - Énfasis1 25" xfId="3366" xr:uid="{00000000-0005-0000-0000-000021120000}"/>
    <cellStyle name="40% - Énfasis1 26" xfId="3367" xr:uid="{00000000-0005-0000-0000-000022120000}"/>
    <cellStyle name="40% - Énfasis1 27" xfId="3368" xr:uid="{00000000-0005-0000-0000-000023120000}"/>
    <cellStyle name="40% - Énfasis1 28" xfId="3369" xr:uid="{00000000-0005-0000-0000-000024120000}"/>
    <cellStyle name="40% - Énfasis1 29" xfId="3370" xr:uid="{00000000-0005-0000-0000-000025120000}"/>
    <cellStyle name="40% - Énfasis1 3" xfId="26" xr:uid="{00000000-0005-0000-0000-000026120000}"/>
    <cellStyle name="40% - Énfasis1 3 10" xfId="12579" xr:uid="{00000000-0005-0000-0000-000027120000}"/>
    <cellStyle name="40% - Énfasis1 3 11" xfId="17297" xr:uid="{00000000-0005-0000-0000-000028120000}"/>
    <cellStyle name="40% - Énfasis1 3 12" xfId="3371" xr:uid="{00000000-0005-0000-0000-000029120000}"/>
    <cellStyle name="40% - Énfasis1 3 2" xfId="3372" xr:uid="{00000000-0005-0000-0000-00002A120000}"/>
    <cellStyle name="40% - Énfasis1 3 3" xfId="3373" xr:uid="{00000000-0005-0000-0000-00002B120000}"/>
    <cellStyle name="40% - Énfasis1 3 4" xfId="3374" xr:uid="{00000000-0005-0000-0000-00002C120000}"/>
    <cellStyle name="40% - Énfasis1 3 5" xfId="3375" xr:uid="{00000000-0005-0000-0000-00002D120000}"/>
    <cellStyle name="40% - Énfasis1 3 5 2" xfId="6157" xr:uid="{00000000-0005-0000-0000-00002E120000}"/>
    <cellStyle name="40% - Énfasis1 3 5 2 2" xfId="8053" xr:uid="{00000000-0005-0000-0000-00002F120000}"/>
    <cellStyle name="40% - Énfasis1 3 5 2 3" xfId="10038" xr:uid="{00000000-0005-0000-0000-000030120000}"/>
    <cellStyle name="40% - Énfasis1 3 5 2 4" xfId="7089" xr:uid="{00000000-0005-0000-0000-000031120000}"/>
    <cellStyle name="40% - Énfasis1 3 5 2 5" xfId="12822" xr:uid="{00000000-0005-0000-0000-000032120000}"/>
    <cellStyle name="40% - Énfasis1 3 5 2 6" xfId="14252" xr:uid="{00000000-0005-0000-0000-000033120000}"/>
    <cellStyle name="40% - Énfasis1 3 5 3" xfId="8384" xr:uid="{00000000-0005-0000-0000-000034120000}"/>
    <cellStyle name="40% - Énfasis1 3 5 3 2" xfId="8973" xr:uid="{00000000-0005-0000-0000-000035120000}"/>
    <cellStyle name="40% - Énfasis1 3 5 3 2 2" xfId="11329" xr:uid="{00000000-0005-0000-0000-000036120000}"/>
    <cellStyle name="40% - Énfasis1 3 5 3 2 3" xfId="13472" xr:uid="{00000000-0005-0000-0000-000037120000}"/>
    <cellStyle name="40% - Énfasis1 3 5 3 3" xfId="4685" xr:uid="{00000000-0005-0000-0000-000038120000}"/>
    <cellStyle name="40% - Énfasis1 3 5 3 4" xfId="13055" xr:uid="{00000000-0005-0000-0000-000039120000}"/>
    <cellStyle name="40% - Énfasis1 3 5 3 5" xfId="14253" xr:uid="{00000000-0005-0000-0000-00003A120000}"/>
    <cellStyle name="40% - Énfasis1 3 5 3_Hoja1" xfId="11328" xr:uid="{00000000-0005-0000-0000-00003B120000}"/>
    <cellStyle name="40% - Énfasis1 3 5 4" xfId="5658" xr:uid="{00000000-0005-0000-0000-00003C120000}"/>
    <cellStyle name="40% - Énfasis1 3 5 4 2" xfId="14002" xr:uid="{00000000-0005-0000-0000-00003D120000}"/>
    <cellStyle name="40% - Énfasis1 3 5 5" xfId="5735" xr:uid="{00000000-0005-0000-0000-00003E120000}"/>
    <cellStyle name="40% - Énfasis1 3 5 6" xfId="5622" xr:uid="{00000000-0005-0000-0000-00003F120000}"/>
    <cellStyle name="40% - Énfasis1 3 5 7" xfId="14251" xr:uid="{00000000-0005-0000-0000-000040120000}"/>
    <cellStyle name="40% - Énfasis1 3 5_Hoja1" xfId="11327" xr:uid="{00000000-0005-0000-0000-000041120000}"/>
    <cellStyle name="40% - Énfasis1 3 6" xfId="3376" xr:uid="{00000000-0005-0000-0000-000042120000}"/>
    <cellStyle name="40% - Énfasis1 3 7" xfId="8054" xr:uid="{00000000-0005-0000-0000-000043120000}"/>
    <cellStyle name="40% - Énfasis1 3 8" xfId="12585" xr:uid="{00000000-0005-0000-0000-000044120000}"/>
    <cellStyle name="40% - Énfasis1 3 9" xfId="12567" xr:uid="{00000000-0005-0000-0000-000045120000}"/>
    <cellStyle name="40% - Énfasis1 3_Hoja1" xfId="11326" xr:uid="{00000000-0005-0000-0000-000046120000}"/>
    <cellStyle name="40% - Énfasis1 30" xfId="3377" xr:uid="{00000000-0005-0000-0000-000047120000}"/>
    <cellStyle name="40% - Énfasis1 31" xfId="3378" xr:uid="{00000000-0005-0000-0000-000048120000}"/>
    <cellStyle name="40% - Énfasis1 32" xfId="3379" xr:uid="{00000000-0005-0000-0000-000049120000}"/>
    <cellStyle name="40% - Énfasis1 33" xfId="3380" xr:uid="{00000000-0005-0000-0000-00004A120000}"/>
    <cellStyle name="40% - Énfasis1 34" xfId="3381" xr:uid="{00000000-0005-0000-0000-00004B120000}"/>
    <cellStyle name="40% - Énfasis1 35" xfId="3382" xr:uid="{00000000-0005-0000-0000-00004C120000}"/>
    <cellStyle name="40% - Énfasis1 36" xfId="3383" xr:uid="{00000000-0005-0000-0000-00004D120000}"/>
    <cellStyle name="40% - Énfasis1 37" xfId="3384" xr:uid="{00000000-0005-0000-0000-00004E120000}"/>
    <cellStyle name="40% - Énfasis1 38" xfId="3385" xr:uid="{00000000-0005-0000-0000-00004F120000}"/>
    <cellStyle name="40% - Énfasis1 39" xfId="3386" xr:uid="{00000000-0005-0000-0000-000050120000}"/>
    <cellStyle name="40% - Énfasis1 4" xfId="27" xr:uid="{00000000-0005-0000-0000-000051120000}"/>
    <cellStyle name="40% - Énfasis1 4 2" xfId="3388" xr:uid="{00000000-0005-0000-0000-000052120000}"/>
    <cellStyle name="40% - Énfasis1 4 2 2" xfId="8055" xr:uid="{00000000-0005-0000-0000-000053120000}"/>
    <cellStyle name="40% - Énfasis1 4 2 2 2" xfId="8385" xr:uid="{00000000-0005-0000-0000-000054120000}"/>
    <cellStyle name="40% - Énfasis1 4 2 2 2 2" xfId="8837" xr:uid="{00000000-0005-0000-0000-000055120000}"/>
    <cellStyle name="40% - Énfasis1 4 2 2 2 2 2" xfId="11333" xr:uid="{00000000-0005-0000-0000-000056120000}"/>
    <cellStyle name="40% - Énfasis1 4 2 2 2 2 3" xfId="13473" xr:uid="{00000000-0005-0000-0000-000057120000}"/>
    <cellStyle name="40% - Énfasis1 4 2 2 2 3" xfId="7354" xr:uid="{00000000-0005-0000-0000-000058120000}"/>
    <cellStyle name="40% - Énfasis1 4 2 2 2 4" xfId="12907" xr:uid="{00000000-0005-0000-0000-000059120000}"/>
    <cellStyle name="40% - Énfasis1 4 2 2 2_Hoja1" xfId="11332" xr:uid="{00000000-0005-0000-0000-00005A120000}"/>
    <cellStyle name="40% - Énfasis1 4 2_Hoja1" xfId="11331" xr:uid="{00000000-0005-0000-0000-00005B120000}"/>
    <cellStyle name="40% - Énfasis1 4 3" xfId="3389" xr:uid="{00000000-0005-0000-0000-00005C120000}"/>
    <cellStyle name="40% - Énfasis1 4 3 2" xfId="6159" xr:uid="{00000000-0005-0000-0000-00005D120000}"/>
    <cellStyle name="40% - Énfasis1 4 3 2 2" xfId="8056" xr:uid="{00000000-0005-0000-0000-00005E120000}"/>
    <cellStyle name="40% - Énfasis1 4 3 2 3" xfId="10039" xr:uid="{00000000-0005-0000-0000-00005F120000}"/>
    <cellStyle name="40% - Énfasis1 4 3 2 4" xfId="7091" xr:uid="{00000000-0005-0000-0000-000060120000}"/>
    <cellStyle name="40% - Énfasis1 4 3 2 5" xfId="12823" xr:uid="{00000000-0005-0000-0000-000061120000}"/>
    <cellStyle name="40% - Énfasis1 4 3 2 6" xfId="14255" xr:uid="{00000000-0005-0000-0000-000062120000}"/>
    <cellStyle name="40% - Énfasis1 4 3 3" xfId="8386" xr:uid="{00000000-0005-0000-0000-000063120000}"/>
    <cellStyle name="40% - Énfasis1 4 3 3 2" xfId="8974" xr:uid="{00000000-0005-0000-0000-000064120000}"/>
    <cellStyle name="40% - Énfasis1 4 3 3 2 2" xfId="11336" xr:uid="{00000000-0005-0000-0000-000065120000}"/>
    <cellStyle name="40% - Énfasis1 4 3 3 2 3" xfId="13474" xr:uid="{00000000-0005-0000-0000-000066120000}"/>
    <cellStyle name="40% - Énfasis1 4 3 3 3" xfId="4686" xr:uid="{00000000-0005-0000-0000-000067120000}"/>
    <cellStyle name="40% - Énfasis1 4 3 3 4" xfId="13056" xr:uid="{00000000-0005-0000-0000-000068120000}"/>
    <cellStyle name="40% - Énfasis1 4 3 3 5" xfId="14256" xr:uid="{00000000-0005-0000-0000-000069120000}"/>
    <cellStyle name="40% - Énfasis1 4 3 3_Hoja1" xfId="11335" xr:uid="{00000000-0005-0000-0000-00006A120000}"/>
    <cellStyle name="40% - Énfasis1 4 3 4" xfId="5657" xr:uid="{00000000-0005-0000-0000-00006B120000}"/>
    <cellStyle name="40% - Énfasis1 4 3 4 2" xfId="14003" xr:uid="{00000000-0005-0000-0000-00006C120000}"/>
    <cellStyle name="40% - Énfasis1 4 3 5" xfId="5748" xr:uid="{00000000-0005-0000-0000-00006D120000}"/>
    <cellStyle name="40% - Énfasis1 4 3 6" xfId="5621" xr:uid="{00000000-0005-0000-0000-00006E120000}"/>
    <cellStyle name="40% - Énfasis1 4 3 7" xfId="14254" xr:uid="{00000000-0005-0000-0000-00006F120000}"/>
    <cellStyle name="40% - Énfasis1 4 3_Hoja1" xfId="11334" xr:uid="{00000000-0005-0000-0000-000070120000}"/>
    <cellStyle name="40% - Énfasis1 4 4" xfId="8057" xr:uid="{00000000-0005-0000-0000-000071120000}"/>
    <cellStyle name="40% - Énfasis1 4 5" xfId="17298" xr:uid="{00000000-0005-0000-0000-000072120000}"/>
    <cellStyle name="40% - Énfasis1 4 6" xfId="3387" xr:uid="{00000000-0005-0000-0000-000073120000}"/>
    <cellStyle name="40% - Énfasis1 4_Hoja1" xfId="11330" xr:uid="{00000000-0005-0000-0000-000074120000}"/>
    <cellStyle name="40% - Énfasis1 40" xfId="3390" xr:uid="{00000000-0005-0000-0000-000075120000}"/>
    <cellStyle name="40% - Énfasis1 41" xfId="3391" xr:uid="{00000000-0005-0000-0000-000076120000}"/>
    <cellStyle name="40% - Énfasis1 41 2" xfId="13922" xr:uid="{00000000-0005-0000-0000-000077120000}"/>
    <cellStyle name="40% - Énfasis1 42" xfId="13808" xr:uid="{00000000-0005-0000-0000-000078120000}"/>
    <cellStyle name="40% - Énfasis1 5" xfId="28" xr:uid="{00000000-0005-0000-0000-000079120000}"/>
    <cellStyle name="40% - Énfasis1 5 2" xfId="3393" xr:uid="{00000000-0005-0000-0000-00007A120000}"/>
    <cellStyle name="40% - Énfasis1 5 3" xfId="17299" xr:uid="{00000000-0005-0000-0000-00007B120000}"/>
    <cellStyle name="40% - Énfasis1 5 4" xfId="3392" xr:uid="{00000000-0005-0000-0000-00007C120000}"/>
    <cellStyle name="40% - Énfasis1 6" xfId="3394" xr:uid="{00000000-0005-0000-0000-00007D120000}"/>
    <cellStyle name="40% - Énfasis1 7" xfId="3395" xr:uid="{00000000-0005-0000-0000-00007E120000}"/>
    <cellStyle name="40% - Énfasis1 8" xfId="3396" xr:uid="{00000000-0005-0000-0000-00007F120000}"/>
    <cellStyle name="40% - Énfasis1 9" xfId="3397" xr:uid="{00000000-0005-0000-0000-000080120000}"/>
    <cellStyle name="40% - Énfasis2" xfId="499" builtinId="35" customBuiltin="1"/>
    <cellStyle name="40% - Énfasis2 2" xfId="29" xr:uid="{00000000-0005-0000-0000-000082120000}"/>
    <cellStyle name="40% - Énfasis2 2 10" xfId="12293" xr:uid="{00000000-0005-0000-0000-000083120000}"/>
    <cellStyle name="40% - Énfasis2 2 11" xfId="13260" xr:uid="{00000000-0005-0000-0000-000084120000}"/>
    <cellStyle name="40% - Énfasis2 2 12" xfId="17300" xr:uid="{00000000-0005-0000-0000-000085120000}"/>
    <cellStyle name="40% - Énfasis2 2 13" xfId="3398" xr:uid="{00000000-0005-0000-0000-000086120000}"/>
    <cellStyle name="40% - Énfasis2 2 2" xfId="3399" xr:uid="{00000000-0005-0000-0000-000087120000}"/>
    <cellStyle name="40% - Énfasis2 2 2 2" xfId="3400" xr:uid="{00000000-0005-0000-0000-000088120000}"/>
    <cellStyle name="40% - Énfasis2 2 2 3" xfId="3401" xr:uid="{00000000-0005-0000-0000-000089120000}"/>
    <cellStyle name="40% - Énfasis2 2 2 4" xfId="3402" xr:uid="{00000000-0005-0000-0000-00008A120000}"/>
    <cellStyle name="40% - Énfasis2 2 2_Hoja1" xfId="11337" xr:uid="{00000000-0005-0000-0000-00008B120000}"/>
    <cellStyle name="40% - Énfasis2 2 3" xfId="3403" xr:uid="{00000000-0005-0000-0000-00008C120000}"/>
    <cellStyle name="40% - Énfasis2 2 4" xfId="3404" xr:uid="{00000000-0005-0000-0000-00008D120000}"/>
    <cellStyle name="40% - Énfasis2 2 5" xfId="3405" xr:uid="{00000000-0005-0000-0000-00008E120000}"/>
    <cellStyle name="40% - Énfasis2 2 6" xfId="3406" xr:uid="{00000000-0005-0000-0000-00008F120000}"/>
    <cellStyle name="40% - Énfasis2 2 7" xfId="5453" xr:uid="{00000000-0005-0000-0000-000090120000}"/>
    <cellStyle name="40% - Énfasis2 2 8" xfId="4866" xr:uid="{00000000-0005-0000-0000-000091120000}"/>
    <cellStyle name="40% - Énfasis2 2 9" xfId="10548" xr:uid="{00000000-0005-0000-0000-000092120000}"/>
    <cellStyle name="40% - Énfasis2 2_Hoja1" xfId="14257" xr:uid="{00000000-0005-0000-0000-000093120000}"/>
    <cellStyle name="40% - Énfasis2 3" xfId="30" xr:uid="{00000000-0005-0000-0000-000094120000}"/>
    <cellStyle name="40% - Énfasis2 3 2" xfId="3408" xr:uid="{00000000-0005-0000-0000-000095120000}"/>
    <cellStyle name="40% - Énfasis2 3 3" xfId="3409" xr:uid="{00000000-0005-0000-0000-000096120000}"/>
    <cellStyle name="40% - Énfasis2 3 4" xfId="3410" xr:uid="{00000000-0005-0000-0000-000097120000}"/>
    <cellStyle name="40% - Énfasis2 3 5" xfId="17301" xr:uid="{00000000-0005-0000-0000-000098120000}"/>
    <cellStyle name="40% - Énfasis2 3 6" xfId="3407" xr:uid="{00000000-0005-0000-0000-000099120000}"/>
    <cellStyle name="40% - Énfasis2 3_Hoja1" xfId="11338" xr:uid="{00000000-0005-0000-0000-00009A120000}"/>
    <cellStyle name="40% - Énfasis2 4" xfId="31" xr:uid="{00000000-0005-0000-0000-00009B120000}"/>
    <cellStyle name="40% - Énfasis2 4 2" xfId="17302" xr:uid="{00000000-0005-0000-0000-00009C120000}"/>
    <cellStyle name="40% - Énfasis2 4 3" xfId="3411" xr:uid="{00000000-0005-0000-0000-00009D120000}"/>
    <cellStyle name="40% - Énfasis2 5" xfId="32" xr:uid="{00000000-0005-0000-0000-00009E120000}"/>
    <cellStyle name="40% - Énfasis2 5 2" xfId="17303" xr:uid="{00000000-0005-0000-0000-00009F120000}"/>
    <cellStyle name="40% - Énfasis2 5 3" xfId="3412" xr:uid="{00000000-0005-0000-0000-0000A0120000}"/>
    <cellStyle name="40% - Énfasis2 6" xfId="3413" xr:uid="{00000000-0005-0000-0000-0000A1120000}"/>
    <cellStyle name="40% - Énfasis2 7" xfId="3414" xr:uid="{00000000-0005-0000-0000-0000A2120000}"/>
    <cellStyle name="40% - Énfasis2 8" xfId="3415" xr:uid="{00000000-0005-0000-0000-0000A3120000}"/>
    <cellStyle name="40% - Énfasis2 8 2" xfId="13926" xr:uid="{00000000-0005-0000-0000-0000A4120000}"/>
    <cellStyle name="40% - Énfasis2 9" xfId="13802" xr:uid="{00000000-0005-0000-0000-0000A5120000}"/>
    <cellStyle name="40% - Énfasis3" xfId="502" builtinId="39" customBuiltin="1"/>
    <cellStyle name="40% - Énfasis3 10" xfId="3416" xr:uid="{00000000-0005-0000-0000-0000A7120000}"/>
    <cellStyle name="40% - Énfasis3 11" xfId="3417" xr:uid="{00000000-0005-0000-0000-0000A8120000}"/>
    <cellStyle name="40% - Énfasis3 12" xfId="3418" xr:uid="{00000000-0005-0000-0000-0000A9120000}"/>
    <cellStyle name="40% - Énfasis3 13" xfId="3419" xr:uid="{00000000-0005-0000-0000-0000AA120000}"/>
    <cellStyle name="40% - Énfasis3 14" xfId="3420" xr:uid="{00000000-0005-0000-0000-0000AB120000}"/>
    <cellStyle name="40% - Énfasis3 15" xfId="3421" xr:uid="{00000000-0005-0000-0000-0000AC120000}"/>
    <cellStyle name="40% - Énfasis3 16" xfId="3422" xr:uid="{00000000-0005-0000-0000-0000AD120000}"/>
    <cellStyle name="40% - Énfasis3 17" xfId="3423" xr:uid="{00000000-0005-0000-0000-0000AE120000}"/>
    <cellStyle name="40% - Énfasis3 18" xfId="3424" xr:uid="{00000000-0005-0000-0000-0000AF120000}"/>
    <cellStyle name="40% - Énfasis3 19" xfId="3425" xr:uid="{00000000-0005-0000-0000-0000B0120000}"/>
    <cellStyle name="40% - Énfasis3 2" xfId="33" xr:uid="{00000000-0005-0000-0000-0000B1120000}"/>
    <cellStyle name="40% - Énfasis3 2 10" xfId="8223" xr:uid="{00000000-0005-0000-0000-0000B2120000}"/>
    <cellStyle name="40% - Énfasis3 2 11" xfId="4864" xr:uid="{00000000-0005-0000-0000-0000B3120000}"/>
    <cellStyle name="40% - Énfasis3 2 12" xfId="10882" xr:uid="{00000000-0005-0000-0000-0000B4120000}"/>
    <cellStyle name="40% - Énfasis3 2 13" xfId="12288" xr:uid="{00000000-0005-0000-0000-0000B5120000}"/>
    <cellStyle name="40% - Énfasis3 2 14" xfId="13776" xr:uid="{00000000-0005-0000-0000-0000B6120000}"/>
    <cellStyle name="40% - Énfasis3 2 15" xfId="17304" xr:uid="{00000000-0005-0000-0000-0000B7120000}"/>
    <cellStyle name="40% - Énfasis3 2 16" xfId="3426" xr:uid="{00000000-0005-0000-0000-0000B8120000}"/>
    <cellStyle name="40% - Énfasis3 2 2" xfId="3427" xr:uid="{00000000-0005-0000-0000-0000B9120000}"/>
    <cellStyle name="40% - Énfasis3 2 2 2" xfId="3428" xr:uid="{00000000-0005-0000-0000-0000BA120000}"/>
    <cellStyle name="40% - Énfasis3 2 2 3" xfId="3429" xr:uid="{00000000-0005-0000-0000-0000BB120000}"/>
    <cellStyle name="40% - Énfasis3 2 2 4" xfId="3430" xr:uid="{00000000-0005-0000-0000-0000BC120000}"/>
    <cellStyle name="40% - Énfasis3 2 2_Hoja1" xfId="11339" xr:uid="{00000000-0005-0000-0000-0000BD120000}"/>
    <cellStyle name="40% - Énfasis3 2 3" xfId="3431" xr:uid="{00000000-0005-0000-0000-0000BE120000}"/>
    <cellStyle name="40% - Énfasis3 2 4" xfId="3432" xr:uid="{00000000-0005-0000-0000-0000BF120000}"/>
    <cellStyle name="40% - Énfasis3 2 5" xfId="3433" xr:uid="{00000000-0005-0000-0000-0000C0120000}"/>
    <cellStyle name="40% - Énfasis3 2 6" xfId="3434" xr:uid="{00000000-0005-0000-0000-0000C1120000}"/>
    <cellStyle name="40% - Énfasis3 2 6 2" xfId="6160" xr:uid="{00000000-0005-0000-0000-0000C2120000}"/>
    <cellStyle name="40% - Énfasis3 2 6 2 2" xfId="8058" xr:uid="{00000000-0005-0000-0000-0000C3120000}"/>
    <cellStyle name="40% - Énfasis3 2 6 2 3" xfId="10040" xr:uid="{00000000-0005-0000-0000-0000C4120000}"/>
    <cellStyle name="40% - Énfasis3 2 6 2 4" xfId="7093" xr:uid="{00000000-0005-0000-0000-0000C5120000}"/>
    <cellStyle name="40% - Énfasis3 2 6 2 5" xfId="12824" xr:uid="{00000000-0005-0000-0000-0000C6120000}"/>
    <cellStyle name="40% - Énfasis3 2 6 2 6" xfId="14259" xr:uid="{00000000-0005-0000-0000-0000C7120000}"/>
    <cellStyle name="40% - Énfasis3 2 6 3" xfId="8387" xr:uid="{00000000-0005-0000-0000-0000C8120000}"/>
    <cellStyle name="40% - Énfasis3 2 6 3 2" xfId="8975" xr:uid="{00000000-0005-0000-0000-0000C9120000}"/>
    <cellStyle name="40% - Énfasis3 2 6 3 2 2" xfId="11342" xr:uid="{00000000-0005-0000-0000-0000CA120000}"/>
    <cellStyle name="40% - Énfasis3 2 6 3 2 3" xfId="13475" xr:uid="{00000000-0005-0000-0000-0000CB120000}"/>
    <cellStyle name="40% - Énfasis3 2 6 3 3" xfId="4687" xr:uid="{00000000-0005-0000-0000-0000CC120000}"/>
    <cellStyle name="40% - Énfasis3 2 6 3 4" xfId="13057" xr:uid="{00000000-0005-0000-0000-0000CD120000}"/>
    <cellStyle name="40% - Énfasis3 2 6 3 5" xfId="14260" xr:uid="{00000000-0005-0000-0000-0000CE120000}"/>
    <cellStyle name="40% - Énfasis3 2 6 3_Hoja1" xfId="11341" xr:uid="{00000000-0005-0000-0000-0000CF120000}"/>
    <cellStyle name="40% - Énfasis3 2 6 4" xfId="5656" xr:uid="{00000000-0005-0000-0000-0000D0120000}"/>
    <cellStyle name="40% - Énfasis3 2 6 4 2" xfId="14004" xr:uid="{00000000-0005-0000-0000-0000D1120000}"/>
    <cellStyle name="40% - Énfasis3 2 6 5" xfId="5779" xr:uid="{00000000-0005-0000-0000-0000D2120000}"/>
    <cellStyle name="40% - Énfasis3 2 6 6" xfId="5619" xr:uid="{00000000-0005-0000-0000-0000D3120000}"/>
    <cellStyle name="40% - Énfasis3 2 6 7" xfId="14258" xr:uid="{00000000-0005-0000-0000-0000D4120000}"/>
    <cellStyle name="40% - Énfasis3 2 6_Hoja1" xfId="11340" xr:uid="{00000000-0005-0000-0000-0000D5120000}"/>
    <cellStyle name="40% - Énfasis3 2 7" xfId="3435" xr:uid="{00000000-0005-0000-0000-0000D6120000}"/>
    <cellStyle name="40% - Énfasis3 2 7 2" xfId="8388" xr:uid="{00000000-0005-0000-0000-0000D7120000}"/>
    <cellStyle name="40% - Énfasis3 2 7 2 2" xfId="14261" xr:uid="{00000000-0005-0000-0000-0000D8120000}"/>
    <cellStyle name="40% - Énfasis3 2 7 3" xfId="14262" xr:uid="{00000000-0005-0000-0000-0000D9120000}"/>
    <cellStyle name="40% - Énfasis3 2 7_Hoja1" xfId="11343" xr:uid="{00000000-0005-0000-0000-0000DA120000}"/>
    <cellStyle name="40% - Énfasis3 2 8" xfId="3436" xr:uid="{00000000-0005-0000-0000-0000DB120000}"/>
    <cellStyle name="40% - Énfasis3 2 8 2" xfId="8059" xr:uid="{00000000-0005-0000-0000-0000DC120000}"/>
    <cellStyle name="40% - Énfasis3 2 8 3" xfId="10041" xr:uid="{00000000-0005-0000-0000-0000DD120000}"/>
    <cellStyle name="40% - Énfasis3 2 8 4" xfId="7094" xr:uid="{00000000-0005-0000-0000-0000DE120000}"/>
    <cellStyle name="40% - Énfasis3 2 8 5" xfId="12825" xr:uid="{00000000-0005-0000-0000-0000DF120000}"/>
    <cellStyle name="40% - Énfasis3 2 8 6" xfId="14263" xr:uid="{00000000-0005-0000-0000-0000E0120000}"/>
    <cellStyle name="40% - Énfasis3 2 9" xfId="5455" xr:uid="{00000000-0005-0000-0000-0000E1120000}"/>
    <cellStyle name="40% - Énfasis3 2 9 2" xfId="8218" xr:uid="{00000000-0005-0000-0000-0000E2120000}"/>
    <cellStyle name="40% - Énfasis3 2 9 3" xfId="10128" xr:uid="{00000000-0005-0000-0000-0000E3120000}"/>
    <cellStyle name="40% - Énfasis3 2 9 4" xfId="4556" xr:uid="{00000000-0005-0000-0000-0000E4120000}"/>
    <cellStyle name="40% - Énfasis3 2 9 5" xfId="12939" xr:uid="{00000000-0005-0000-0000-0000E5120000}"/>
    <cellStyle name="40% - Énfasis3 2 9 6" xfId="14264" xr:uid="{00000000-0005-0000-0000-0000E6120000}"/>
    <cellStyle name="40% - Énfasis3 2_morosidad abril12" xfId="14265" xr:uid="{00000000-0005-0000-0000-0000E7120000}"/>
    <cellStyle name="40% - Énfasis3 20" xfId="3437" xr:uid="{00000000-0005-0000-0000-0000E8120000}"/>
    <cellStyle name="40% - Énfasis3 21" xfId="3438" xr:uid="{00000000-0005-0000-0000-0000E9120000}"/>
    <cellStyle name="40% - Énfasis3 22" xfId="3439" xr:uid="{00000000-0005-0000-0000-0000EA120000}"/>
    <cellStyle name="40% - Énfasis3 23" xfId="3440" xr:uid="{00000000-0005-0000-0000-0000EB120000}"/>
    <cellStyle name="40% - Énfasis3 24" xfId="3441" xr:uid="{00000000-0005-0000-0000-0000EC120000}"/>
    <cellStyle name="40% - Énfasis3 25" xfId="3442" xr:uid="{00000000-0005-0000-0000-0000ED120000}"/>
    <cellStyle name="40% - Énfasis3 26" xfId="3443" xr:uid="{00000000-0005-0000-0000-0000EE120000}"/>
    <cellStyle name="40% - Énfasis3 27" xfId="3444" xr:uid="{00000000-0005-0000-0000-0000EF120000}"/>
    <cellStyle name="40% - Énfasis3 28" xfId="3445" xr:uid="{00000000-0005-0000-0000-0000F0120000}"/>
    <cellStyle name="40% - Énfasis3 29" xfId="3446" xr:uid="{00000000-0005-0000-0000-0000F1120000}"/>
    <cellStyle name="40% - Énfasis3 3" xfId="34" xr:uid="{00000000-0005-0000-0000-0000F2120000}"/>
    <cellStyle name="40% - Énfasis3 3 10" xfId="12580" xr:uid="{00000000-0005-0000-0000-0000F3120000}"/>
    <cellStyle name="40% - Énfasis3 3 11" xfId="17305" xr:uid="{00000000-0005-0000-0000-0000F4120000}"/>
    <cellStyle name="40% - Énfasis3 3 12" xfId="3447" xr:uid="{00000000-0005-0000-0000-0000F5120000}"/>
    <cellStyle name="40% - Énfasis3 3 2" xfId="3448" xr:uid="{00000000-0005-0000-0000-0000F6120000}"/>
    <cellStyle name="40% - Énfasis3 3 3" xfId="3449" xr:uid="{00000000-0005-0000-0000-0000F7120000}"/>
    <cellStyle name="40% - Énfasis3 3 4" xfId="3450" xr:uid="{00000000-0005-0000-0000-0000F8120000}"/>
    <cellStyle name="40% - Énfasis3 3 5" xfId="3451" xr:uid="{00000000-0005-0000-0000-0000F9120000}"/>
    <cellStyle name="40% - Énfasis3 3 5 2" xfId="6162" xr:uid="{00000000-0005-0000-0000-0000FA120000}"/>
    <cellStyle name="40% - Énfasis3 3 5 2 2" xfId="8060" xr:uid="{00000000-0005-0000-0000-0000FB120000}"/>
    <cellStyle name="40% - Énfasis3 3 5 2 3" xfId="10042" xr:uid="{00000000-0005-0000-0000-0000FC120000}"/>
    <cellStyle name="40% - Énfasis3 3 5 2 4" xfId="7095" xr:uid="{00000000-0005-0000-0000-0000FD120000}"/>
    <cellStyle name="40% - Énfasis3 3 5 2 5" xfId="12826" xr:uid="{00000000-0005-0000-0000-0000FE120000}"/>
    <cellStyle name="40% - Énfasis3 3 5 2 6" xfId="14267" xr:uid="{00000000-0005-0000-0000-0000FF120000}"/>
    <cellStyle name="40% - Énfasis3 3 5 3" xfId="8389" xr:uid="{00000000-0005-0000-0000-000000130000}"/>
    <cellStyle name="40% - Énfasis3 3 5 3 2" xfId="8976" xr:uid="{00000000-0005-0000-0000-000001130000}"/>
    <cellStyle name="40% - Énfasis3 3 5 3 2 2" xfId="11347" xr:uid="{00000000-0005-0000-0000-000002130000}"/>
    <cellStyle name="40% - Énfasis3 3 5 3 2 3" xfId="13476" xr:uid="{00000000-0005-0000-0000-000003130000}"/>
    <cellStyle name="40% - Énfasis3 3 5 3 3" xfId="4688" xr:uid="{00000000-0005-0000-0000-000004130000}"/>
    <cellStyle name="40% - Énfasis3 3 5 3 4" xfId="13058" xr:uid="{00000000-0005-0000-0000-000005130000}"/>
    <cellStyle name="40% - Énfasis3 3 5 3 5" xfId="14268" xr:uid="{00000000-0005-0000-0000-000006130000}"/>
    <cellStyle name="40% - Énfasis3 3 5 3_Hoja1" xfId="11346" xr:uid="{00000000-0005-0000-0000-000007130000}"/>
    <cellStyle name="40% - Énfasis3 3 5 4" xfId="5654" xr:uid="{00000000-0005-0000-0000-000008130000}"/>
    <cellStyle name="40% - Énfasis3 3 5 4 2" xfId="14005" xr:uid="{00000000-0005-0000-0000-000009130000}"/>
    <cellStyle name="40% - Énfasis3 3 5 5" xfId="5794" xr:uid="{00000000-0005-0000-0000-00000A130000}"/>
    <cellStyle name="40% - Énfasis3 3 5 6" xfId="10113" xr:uid="{00000000-0005-0000-0000-00000B130000}"/>
    <cellStyle name="40% - Énfasis3 3 5 7" xfId="14266" xr:uid="{00000000-0005-0000-0000-00000C130000}"/>
    <cellStyle name="40% - Énfasis3 3 5_Hoja1" xfId="11345" xr:uid="{00000000-0005-0000-0000-00000D130000}"/>
    <cellStyle name="40% - Énfasis3 3 6" xfId="3452" xr:uid="{00000000-0005-0000-0000-00000E130000}"/>
    <cellStyle name="40% - Énfasis3 3 7" xfId="8061" xr:uid="{00000000-0005-0000-0000-00000F130000}"/>
    <cellStyle name="40% - Énfasis3 3 8" xfId="12587" xr:uid="{00000000-0005-0000-0000-000010130000}"/>
    <cellStyle name="40% - Énfasis3 3 9" xfId="12566" xr:uid="{00000000-0005-0000-0000-000011130000}"/>
    <cellStyle name="40% - Énfasis3 3_Hoja1" xfId="11344" xr:uid="{00000000-0005-0000-0000-000012130000}"/>
    <cellStyle name="40% - Énfasis3 30" xfId="3453" xr:uid="{00000000-0005-0000-0000-000013130000}"/>
    <cellStyle name="40% - Énfasis3 31" xfId="3454" xr:uid="{00000000-0005-0000-0000-000014130000}"/>
    <cellStyle name="40% - Énfasis3 32" xfId="3455" xr:uid="{00000000-0005-0000-0000-000015130000}"/>
    <cellStyle name="40% - Énfasis3 33" xfId="3456" xr:uid="{00000000-0005-0000-0000-000016130000}"/>
    <cellStyle name="40% - Énfasis3 34" xfId="3457" xr:uid="{00000000-0005-0000-0000-000017130000}"/>
    <cellStyle name="40% - Énfasis3 35" xfId="3458" xr:uid="{00000000-0005-0000-0000-000018130000}"/>
    <cellStyle name="40% - Énfasis3 36" xfId="3459" xr:uid="{00000000-0005-0000-0000-000019130000}"/>
    <cellStyle name="40% - Énfasis3 37" xfId="3460" xr:uid="{00000000-0005-0000-0000-00001A130000}"/>
    <cellStyle name="40% - Énfasis3 38" xfId="3461" xr:uid="{00000000-0005-0000-0000-00001B130000}"/>
    <cellStyle name="40% - Énfasis3 39" xfId="3462" xr:uid="{00000000-0005-0000-0000-00001C130000}"/>
    <cellStyle name="40% - Énfasis3 4" xfId="35" xr:uid="{00000000-0005-0000-0000-00001D130000}"/>
    <cellStyle name="40% - Énfasis3 4 2" xfId="3464" xr:uid="{00000000-0005-0000-0000-00001E130000}"/>
    <cellStyle name="40% - Énfasis3 4 2 2" xfId="8062" xr:uid="{00000000-0005-0000-0000-00001F130000}"/>
    <cellStyle name="40% - Énfasis3 4 2 2 2" xfId="8390" xr:uid="{00000000-0005-0000-0000-000020130000}"/>
    <cellStyle name="40% - Énfasis3 4 2 2 2 2" xfId="8838" xr:uid="{00000000-0005-0000-0000-000021130000}"/>
    <cellStyle name="40% - Énfasis3 4 2 2 2 2 2" xfId="11351" xr:uid="{00000000-0005-0000-0000-000022130000}"/>
    <cellStyle name="40% - Énfasis3 4 2 2 2 2 3" xfId="13477" xr:uid="{00000000-0005-0000-0000-000023130000}"/>
    <cellStyle name="40% - Énfasis3 4 2 2 2 3" xfId="7355" xr:uid="{00000000-0005-0000-0000-000024130000}"/>
    <cellStyle name="40% - Énfasis3 4 2 2 2 4" xfId="12908" xr:uid="{00000000-0005-0000-0000-000025130000}"/>
    <cellStyle name="40% - Énfasis3 4 2 2 2_Hoja1" xfId="11350" xr:uid="{00000000-0005-0000-0000-000026130000}"/>
    <cellStyle name="40% - Énfasis3 4 2_Hoja1" xfId="11349" xr:uid="{00000000-0005-0000-0000-000027130000}"/>
    <cellStyle name="40% - Énfasis3 4 3" xfId="3465" xr:uid="{00000000-0005-0000-0000-000028130000}"/>
    <cellStyle name="40% - Énfasis3 4 3 2" xfId="6163" xr:uid="{00000000-0005-0000-0000-000029130000}"/>
    <cellStyle name="40% - Énfasis3 4 3 2 2" xfId="8063" xr:uid="{00000000-0005-0000-0000-00002A130000}"/>
    <cellStyle name="40% - Énfasis3 4 3 2 3" xfId="10043" xr:uid="{00000000-0005-0000-0000-00002B130000}"/>
    <cellStyle name="40% - Énfasis3 4 3 2 4" xfId="7098" xr:uid="{00000000-0005-0000-0000-00002C130000}"/>
    <cellStyle name="40% - Énfasis3 4 3 2 5" xfId="12827" xr:uid="{00000000-0005-0000-0000-00002D130000}"/>
    <cellStyle name="40% - Énfasis3 4 3 2 6" xfId="14270" xr:uid="{00000000-0005-0000-0000-00002E130000}"/>
    <cellStyle name="40% - Énfasis3 4 3 3" xfId="8391" xr:uid="{00000000-0005-0000-0000-00002F130000}"/>
    <cellStyle name="40% - Énfasis3 4 3 3 2" xfId="8977" xr:uid="{00000000-0005-0000-0000-000030130000}"/>
    <cellStyle name="40% - Énfasis3 4 3 3 2 2" xfId="11354" xr:uid="{00000000-0005-0000-0000-000031130000}"/>
    <cellStyle name="40% - Énfasis3 4 3 3 2 3" xfId="13478" xr:uid="{00000000-0005-0000-0000-000032130000}"/>
    <cellStyle name="40% - Énfasis3 4 3 3 3" xfId="4689" xr:uid="{00000000-0005-0000-0000-000033130000}"/>
    <cellStyle name="40% - Énfasis3 4 3 3 4" xfId="13059" xr:uid="{00000000-0005-0000-0000-000034130000}"/>
    <cellStyle name="40% - Énfasis3 4 3 3 5" xfId="14271" xr:uid="{00000000-0005-0000-0000-000035130000}"/>
    <cellStyle name="40% - Énfasis3 4 3 3_Hoja1" xfId="11353" xr:uid="{00000000-0005-0000-0000-000036130000}"/>
    <cellStyle name="40% - Énfasis3 4 3 4" xfId="5653" xr:uid="{00000000-0005-0000-0000-000037130000}"/>
    <cellStyle name="40% - Énfasis3 4 3 4 2" xfId="14006" xr:uid="{00000000-0005-0000-0000-000038130000}"/>
    <cellStyle name="40% - Énfasis3 4 3 5" xfId="5806" xr:uid="{00000000-0005-0000-0000-000039130000}"/>
    <cellStyle name="40% - Énfasis3 4 3 6" xfId="10224" xr:uid="{00000000-0005-0000-0000-00003A130000}"/>
    <cellStyle name="40% - Énfasis3 4 3 7" xfId="14269" xr:uid="{00000000-0005-0000-0000-00003B130000}"/>
    <cellStyle name="40% - Énfasis3 4 3_Hoja1" xfId="11352" xr:uid="{00000000-0005-0000-0000-00003C130000}"/>
    <cellStyle name="40% - Énfasis3 4 4" xfId="8064" xr:uid="{00000000-0005-0000-0000-00003D130000}"/>
    <cellStyle name="40% - Énfasis3 4 5" xfId="17306" xr:uid="{00000000-0005-0000-0000-00003E130000}"/>
    <cellStyle name="40% - Énfasis3 4 6" xfId="3463" xr:uid="{00000000-0005-0000-0000-00003F130000}"/>
    <cellStyle name="40% - Énfasis3 4_Hoja1" xfId="11348" xr:uid="{00000000-0005-0000-0000-000040130000}"/>
    <cellStyle name="40% - Énfasis3 40" xfId="3466" xr:uid="{00000000-0005-0000-0000-000041130000}"/>
    <cellStyle name="40% - Énfasis3 41" xfId="3467" xr:uid="{00000000-0005-0000-0000-000042130000}"/>
    <cellStyle name="40% - Énfasis3 41 2" xfId="13930" xr:uid="{00000000-0005-0000-0000-000043130000}"/>
    <cellStyle name="40% - Énfasis3 42" xfId="13799" xr:uid="{00000000-0005-0000-0000-000044130000}"/>
    <cellStyle name="40% - Énfasis3 5" xfId="36" xr:uid="{00000000-0005-0000-0000-000045130000}"/>
    <cellStyle name="40% - Énfasis3 5 2" xfId="3469" xr:uid="{00000000-0005-0000-0000-000046130000}"/>
    <cellStyle name="40% - Énfasis3 5 3" xfId="17307" xr:uid="{00000000-0005-0000-0000-000047130000}"/>
    <cellStyle name="40% - Énfasis3 5 4" xfId="3468" xr:uid="{00000000-0005-0000-0000-000048130000}"/>
    <cellStyle name="40% - Énfasis3 6" xfId="3470" xr:uid="{00000000-0005-0000-0000-000049130000}"/>
    <cellStyle name="40% - Énfasis3 7" xfId="3471" xr:uid="{00000000-0005-0000-0000-00004A130000}"/>
    <cellStyle name="40% - Énfasis3 8" xfId="3472" xr:uid="{00000000-0005-0000-0000-00004B130000}"/>
    <cellStyle name="40% - Énfasis3 9" xfId="3473" xr:uid="{00000000-0005-0000-0000-00004C130000}"/>
    <cellStyle name="40% - Énfasis4" xfId="505" builtinId="43" customBuiltin="1"/>
    <cellStyle name="40% - Énfasis4 10" xfId="3474" xr:uid="{00000000-0005-0000-0000-00004E130000}"/>
    <cellStyle name="40% - Énfasis4 11" xfId="3475" xr:uid="{00000000-0005-0000-0000-00004F130000}"/>
    <cellStyle name="40% - Énfasis4 12" xfId="3476" xr:uid="{00000000-0005-0000-0000-000050130000}"/>
    <cellStyle name="40% - Énfasis4 13" xfId="3477" xr:uid="{00000000-0005-0000-0000-000051130000}"/>
    <cellStyle name="40% - Énfasis4 14" xfId="3478" xr:uid="{00000000-0005-0000-0000-000052130000}"/>
    <cellStyle name="40% - Énfasis4 15" xfId="3479" xr:uid="{00000000-0005-0000-0000-000053130000}"/>
    <cellStyle name="40% - Énfasis4 16" xfId="3480" xr:uid="{00000000-0005-0000-0000-000054130000}"/>
    <cellStyle name="40% - Énfasis4 17" xfId="3481" xr:uid="{00000000-0005-0000-0000-000055130000}"/>
    <cellStyle name="40% - Énfasis4 18" xfId="3482" xr:uid="{00000000-0005-0000-0000-000056130000}"/>
    <cellStyle name="40% - Énfasis4 19" xfId="3483" xr:uid="{00000000-0005-0000-0000-000057130000}"/>
    <cellStyle name="40% - Énfasis4 2" xfId="37" xr:uid="{00000000-0005-0000-0000-000058130000}"/>
    <cellStyle name="40% - Énfasis4 2 10" xfId="8227" xr:uid="{00000000-0005-0000-0000-000059130000}"/>
    <cellStyle name="40% - Énfasis4 2 11" xfId="4862" xr:uid="{00000000-0005-0000-0000-00005A130000}"/>
    <cellStyle name="40% - Énfasis4 2 12" xfId="10540" xr:uid="{00000000-0005-0000-0000-00005B130000}"/>
    <cellStyle name="40% - Énfasis4 2 13" xfId="12283" xr:uid="{00000000-0005-0000-0000-00005C130000}"/>
    <cellStyle name="40% - Énfasis4 2 14" xfId="13775" xr:uid="{00000000-0005-0000-0000-00005D130000}"/>
    <cellStyle name="40% - Énfasis4 2 15" xfId="17308" xr:uid="{00000000-0005-0000-0000-00005E130000}"/>
    <cellStyle name="40% - Énfasis4 2 16" xfId="3484" xr:uid="{00000000-0005-0000-0000-00005F130000}"/>
    <cellStyle name="40% - Énfasis4 2 2" xfId="3485" xr:uid="{00000000-0005-0000-0000-000060130000}"/>
    <cellStyle name="40% - Énfasis4 2 2 2" xfId="3486" xr:uid="{00000000-0005-0000-0000-000061130000}"/>
    <cellStyle name="40% - Énfasis4 2 2 3" xfId="3487" xr:uid="{00000000-0005-0000-0000-000062130000}"/>
    <cellStyle name="40% - Énfasis4 2 2 4" xfId="3488" xr:uid="{00000000-0005-0000-0000-000063130000}"/>
    <cellStyle name="40% - Énfasis4 2 2_Hoja1" xfId="11355" xr:uid="{00000000-0005-0000-0000-000064130000}"/>
    <cellStyle name="40% - Énfasis4 2 3" xfId="3489" xr:uid="{00000000-0005-0000-0000-000065130000}"/>
    <cellStyle name="40% - Énfasis4 2 4" xfId="3490" xr:uid="{00000000-0005-0000-0000-000066130000}"/>
    <cellStyle name="40% - Énfasis4 2 5" xfId="3491" xr:uid="{00000000-0005-0000-0000-000067130000}"/>
    <cellStyle name="40% - Énfasis4 2 6" xfId="3492" xr:uid="{00000000-0005-0000-0000-000068130000}"/>
    <cellStyle name="40% - Énfasis4 2 6 2" xfId="6164" xr:uid="{00000000-0005-0000-0000-000069130000}"/>
    <cellStyle name="40% - Énfasis4 2 6 2 2" xfId="8065" xr:uid="{00000000-0005-0000-0000-00006A130000}"/>
    <cellStyle name="40% - Énfasis4 2 6 2 3" xfId="10044" xr:uid="{00000000-0005-0000-0000-00006B130000}"/>
    <cellStyle name="40% - Énfasis4 2 6 2 4" xfId="7100" xr:uid="{00000000-0005-0000-0000-00006C130000}"/>
    <cellStyle name="40% - Énfasis4 2 6 2 5" xfId="12828" xr:uid="{00000000-0005-0000-0000-00006D130000}"/>
    <cellStyle name="40% - Énfasis4 2 6 2 6" xfId="14273" xr:uid="{00000000-0005-0000-0000-00006E130000}"/>
    <cellStyle name="40% - Énfasis4 2 6 3" xfId="8392" xr:uid="{00000000-0005-0000-0000-00006F130000}"/>
    <cellStyle name="40% - Énfasis4 2 6 3 2" xfId="8978" xr:uid="{00000000-0005-0000-0000-000070130000}"/>
    <cellStyle name="40% - Énfasis4 2 6 3 2 2" xfId="11358" xr:uid="{00000000-0005-0000-0000-000071130000}"/>
    <cellStyle name="40% - Énfasis4 2 6 3 2 3" xfId="13479" xr:uid="{00000000-0005-0000-0000-000072130000}"/>
    <cellStyle name="40% - Énfasis4 2 6 3 3" xfId="4690" xr:uid="{00000000-0005-0000-0000-000073130000}"/>
    <cellStyle name="40% - Énfasis4 2 6 3 4" xfId="13060" xr:uid="{00000000-0005-0000-0000-000074130000}"/>
    <cellStyle name="40% - Énfasis4 2 6 3 5" xfId="14274" xr:uid="{00000000-0005-0000-0000-000075130000}"/>
    <cellStyle name="40% - Énfasis4 2 6 3_Hoja1" xfId="11357" xr:uid="{00000000-0005-0000-0000-000076130000}"/>
    <cellStyle name="40% - Énfasis4 2 6 4" xfId="5652" xr:uid="{00000000-0005-0000-0000-000077130000}"/>
    <cellStyle name="40% - Énfasis4 2 6 4 2" xfId="14007" xr:uid="{00000000-0005-0000-0000-000078130000}"/>
    <cellStyle name="40% - Énfasis4 2 6 5" xfId="5829" xr:uid="{00000000-0005-0000-0000-000079130000}"/>
    <cellStyle name="40% - Énfasis4 2 6 6" xfId="5616" xr:uid="{00000000-0005-0000-0000-00007A130000}"/>
    <cellStyle name="40% - Énfasis4 2 6 7" xfId="14272" xr:uid="{00000000-0005-0000-0000-00007B130000}"/>
    <cellStyle name="40% - Énfasis4 2 6_Hoja1" xfId="11356" xr:uid="{00000000-0005-0000-0000-00007C130000}"/>
    <cellStyle name="40% - Énfasis4 2 7" xfId="3493" xr:uid="{00000000-0005-0000-0000-00007D130000}"/>
    <cellStyle name="40% - Énfasis4 2 7 2" xfId="8393" xr:uid="{00000000-0005-0000-0000-00007E130000}"/>
    <cellStyle name="40% - Énfasis4 2 7 2 2" xfId="14275" xr:uid="{00000000-0005-0000-0000-00007F130000}"/>
    <cellStyle name="40% - Énfasis4 2 7 3" xfId="14276" xr:uid="{00000000-0005-0000-0000-000080130000}"/>
    <cellStyle name="40% - Énfasis4 2 7_Hoja1" xfId="11359" xr:uid="{00000000-0005-0000-0000-000081130000}"/>
    <cellStyle name="40% - Énfasis4 2 8" xfId="3494" xr:uid="{00000000-0005-0000-0000-000082130000}"/>
    <cellStyle name="40% - Énfasis4 2 8 2" xfId="8066" xr:uid="{00000000-0005-0000-0000-000083130000}"/>
    <cellStyle name="40% - Énfasis4 2 8 3" xfId="10045" xr:uid="{00000000-0005-0000-0000-000084130000}"/>
    <cellStyle name="40% - Énfasis4 2 8 4" xfId="7101" xr:uid="{00000000-0005-0000-0000-000085130000}"/>
    <cellStyle name="40% - Énfasis4 2 8 5" xfId="12829" xr:uid="{00000000-0005-0000-0000-000086130000}"/>
    <cellStyle name="40% - Énfasis4 2 8 6" xfId="14277" xr:uid="{00000000-0005-0000-0000-000087130000}"/>
    <cellStyle name="40% - Énfasis4 2 9" xfId="5457" xr:uid="{00000000-0005-0000-0000-000088130000}"/>
    <cellStyle name="40% - Énfasis4 2 9 2" xfId="8217" xr:uid="{00000000-0005-0000-0000-000089130000}"/>
    <cellStyle name="40% - Énfasis4 2 9 3" xfId="10127" xr:uid="{00000000-0005-0000-0000-00008A130000}"/>
    <cellStyle name="40% - Énfasis4 2 9 4" xfId="7394" xr:uid="{00000000-0005-0000-0000-00008B130000}"/>
    <cellStyle name="40% - Énfasis4 2 9 5" xfId="12938" xr:uid="{00000000-0005-0000-0000-00008C130000}"/>
    <cellStyle name="40% - Énfasis4 2 9 6" xfId="14278" xr:uid="{00000000-0005-0000-0000-00008D130000}"/>
    <cellStyle name="40% - Énfasis4 2_morosidad abril12" xfId="14279" xr:uid="{00000000-0005-0000-0000-00008E130000}"/>
    <cellStyle name="40% - Énfasis4 20" xfId="3495" xr:uid="{00000000-0005-0000-0000-00008F130000}"/>
    <cellStyle name="40% - Énfasis4 21" xfId="3496" xr:uid="{00000000-0005-0000-0000-000090130000}"/>
    <cellStyle name="40% - Énfasis4 22" xfId="3497" xr:uid="{00000000-0005-0000-0000-000091130000}"/>
    <cellStyle name="40% - Énfasis4 23" xfId="3498" xr:uid="{00000000-0005-0000-0000-000092130000}"/>
    <cellStyle name="40% - Énfasis4 24" xfId="3499" xr:uid="{00000000-0005-0000-0000-000093130000}"/>
    <cellStyle name="40% - Énfasis4 25" xfId="3500" xr:uid="{00000000-0005-0000-0000-000094130000}"/>
    <cellStyle name="40% - Énfasis4 26" xfId="3501" xr:uid="{00000000-0005-0000-0000-000095130000}"/>
    <cellStyle name="40% - Énfasis4 27" xfId="3502" xr:uid="{00000000-0005-0000-0000-000096130000}"/>
    <cellStyle name="40% - Énfasis4 28" xfId="3503" xr:uid="{00000000-0005-0000-0000-000097130000}"/>
    <cellStyle name="40% - Énfasis4 29" xfId="3504" xr:uid="{00000000-0005-0000-0000-000098130000}"/>
    <cellStyle name="40% - Énfasis4 3" xfId="38" xr:uid="{00000000-0005-0000-0000-000099130000}"/>
    <cellStyle name="40% - Énfasis4 3 10" xfId="12581" xr:uid="{00000000-0005-0000-0000-00009A130000}"/>
    <cellStyle name="40% - Énfasis4 3 11" xfId="17309" xr:uid="{00000000-0005-0000-0000-00009B130000}"/>
    <cellStyle name="40% - Énfasis4 3 12" xfId="3505" xr:uid="{00000000-0005-0000-0000-00009C130000}"/>
    <cellStyle name="40% - Énfasis4 3 2" xfId="3506" xr:uid="{00000000-0005-0000-0000-00009D130000}"/>
    <cellStyle name="40% - Énfasis4 3 3" xfId="3507" xr:uid="{00000000-0005-0000-0000-00009E130000}"/>
    <cellStyle name="40% - Énfasis4 3 4" xfId="3508" xr:uid="{00000000-0005-0000-0000-00009F130000}"/>
    <cellStyle name="40% - Énfasis4 3 5" xfId="3509" xr:uid="{00000000-0005-0000-0000-0000A0130000}"/>
    <cellStyle name="40% - Énfasis4 3 5 2" xfId="6165" xr:uid="{00000000-0005-0000-0000-0000A1130000}"/>
    <cellStyle name="40% - Énfasis4 3 5 2 2" xfId="8067" xr:uid="{00000000-0005-0000-0000-0000A2130000}"/>
    <cellStyle name="40% - Énfasis4 3 5 2 3" xfId="10046" xr:uid="{00000000-0005-0000-0000-0000A3130000}"/>
    <cellStyle name="40% - Énfasis4 3 5 2 4" xfId="7102" xr:uid="{00000000-0005-0000-0000-0000A4130000}"/>
    <cellStyle name="40% - Énfasis4 3 5 2 5" xfId="12830" xr:uid="{00000000-0005-0000-0000-0000A5130000}"/>
    <cellStyle name="40% - Énfasis4 3 5 2 6" xfId="14281" xr:uid="{00000000-0005-0000-0000-0000A6130000}"/>
    <cellStyle name="40% - Énfasis4 3 5 3" xfId="8394" xr:uid="{00000000-0005-0000-0000-0000A7130000}"/>
    <cellStyle name="40% - Énfasis4 3 5 3 2" xfId="8979" xr:uid="{00000000-0005-0000-0000-0000A8130000}"/>
    <cellStyle name="40% - Énfasis4 3 5 3 2 2" xfId="11363" xr:uid="{00000000-0005-0000-0000-0000A9130000}"/>
    <cellStyle name="40% - Énfasis4 3 5 3 2 3" xfId="13480" xr:uid="{00000000-0005-0000-0000-0000AA130000}"/>
    <cellStyle name="40% - Énfasis4 3 5 3 3" xfId="4691" xr:uid="{00000000-0005-0000-0000-0000AB130000}"/>
    <cellStyle name="40% - Énfasis4 3 5 3 4" xfId="13061" xr:uid="{00000000-0005-0000-0000-0000AC130000}"/>
    <cellStyle name="40% - Énfasis4 3 5 3 5" xfId="14282" xr:uid="{00000000-0005-0000-0000-0000AD130000}"/>
    <cellStyle name="40% - Énfasis4 3 5 3_Hoja1" xfId="11362" xr:uid="{00000000-0005-0000-0000-0000AE130000}"/>
    <cellStyle name="40% - Énfasis4 3 5 4" xfId="5651" xr:uid="{00000000-0005-0000-0000-0000AF130000}"/>
    <cellStyle name="40% - Énfasis4 3 5 4 2" xfId="14008" xr:uid="{00000000-0005-0000-0000-0000B0130000}"/>
    <cellStyle name="40% - Énfasis4 3 5 5" xfId="5844" xr:uid="{00000000-0005-0000-0000-0000B1130000}"/>
    <cellStyle name="40% - Énfasis4 3 5 6" xfId="5611" xr:uid="{00000000-0005-0000-0000-0000B2130000}"/>
    <cellStyle name="40% - Énfasis4 3 5 7" xfId="14280" xr:uid="{00000000-0005-0000-0000-0000B3130000}"/>
    <cellStyle name="40% - Énfasis4 3 5_Hoja1" xfId="11361" xr:uid="{00000000-0005-0000-0000-0000B4130000}"/>
    <cellStyle name="40% - Énfasis4 3 6" xfId="3510" xr:uid="{00000000-0005-0000-0000-0000B5130000}"/>
    <cellStyle name="40% - Énfasis4 3 7" xfId="8068" xr:uid="{00000000-0005-0000-0000-0000B6130000}"/>
    <cellStyle name="40% - Énfasis4 3 8" xfId="12588" xr:uid="{00000000-0005-0000-0000-0000B7130000}"/>
    <cellStyle name="40% - Énfasis4 3 9" xfId="12565" xr:uid="{00000000-0005-0000-0000-0000B8130000}"/>
    <cellStyle name="40% - Énfasis4 3_Hoja1" xfId="11360" xr:uid="{00000000-0005-0000-0000-0000B9130000}"/>
    <cellStyle name="40% - Énfasis4 30" xfId="3511" xr:uid="{00000000-0005-0000-0000-0000BA130000}"/>
    <cellStyle name="40% - Énfasis4 31" xfId="3512" xr:uid="{00000000-0005-0000-0000-0000BB130000}"/>
    <cellStyle name="40% - Énfasis4 32" xfId="3513" xr:uid="{00000000-0005-0000-0000-0000BC130000}"/>
    <cellStyle name="40% - Énfasis4 33" xfId="3514" xr:uid="{00000000-0005-0000-0000-0000BD130000}"/>
    <cellStyle name="40% - Énfasis4 34" xfId="3515" xr:uid="{00000000-0005-0000-0000-0000BE130000}"/>
    <cellStyle name="40% - Énfasis4 35" xfId="3516" xr:uid="{00000000-0005-0000-0000-0000BF130000}"/>
    <cellStyle name="40% - Énfasis4 36" xfId="3517" xr:uid="{00000000-0005-0000-0000-0000C0130000}"/>
    <cellStyle name="40% - Énfasis4 37" xfId="3518" xr:uid="{00000000-0005-0000-0000-0000C1130000}"/>
    <cellStyle name="40% - Énfasis4 38" xfId="3519" xr:uid="{00000000-0005-0000-0000-0000C2130000}"/>
    <cellStyle name="40% - Énfasis4 39" xfId="3520" xr:uid="{00000000-0005-0000-0000-0000C3130000}"/>
    <cellStyle name="40% - Énfasis4 4" xfId="39" xr:uid="{00000000-0005-0000-0000-0000C4130000}"/>
    <cellStyle name="40% - Énfasis4 4 2" xfId="3522" xr:uid="{00000000-0005-0000-0000-0000C5130000}"/>
    <cellStyle name="40% - Énfasis4 4 2 2" xfId="8069" xr:uid="{00000000-0005-0000-0000-0000C6130000}"/>
    <cellStyle name="40% - Énfasis4 4 2 2 2" xfId="8395" xr:uid="{00000000-0005-0000-0000-0000C7130000}"/>
    <cellStyle name="40% - Énfasis4 4 2 2 2 2" xfId="8839" xr:uid="{00000000-0005-0000-0000-0000C8130000}"/>
    <cellStyle name="40% - Énfasis4 4 2 2 2 2 2" xfId="11367" xr:uid="{00000000-0005-0000-0000-0000C9130000}"/>
    <cellStyle name="40% - Énfasis4 4 2 2 2 2 3" xfId="13481" xr:uid="{00000000-0005-0000-0000-0000CA130000}"/>
    <cellStyle name="40% - Énfasis4 4 2 2 2 3" xfId="7356" xr:uid="{00000000-0005-0000-0000-0000CB130000}"/>
    <cellStyle name="40% - Énfasis4 4 2 2 2 4" xfId="12909" xr:uid="{00000000-0005-0000-0000-0000CC130000}"/>
    <cellStyle name="40% - Énfasis4 4 2 2 2_Hoja1" xfId="11366" xr:uid="{00000000-0005-0000-0000-0000CD130000}"/>
    <cellStyle name="40% - Énfasis4 4 2_Hoja1" xfId="11365" xr:uid="{00000000-0005-0000-0000-0000CE130000}"/>
    <cellStyle name="40% - Énfasis4 4 3" xfId="3523" xr:uid="{00000000-0005-0000-0000-0000CF130000}"/>
    <cellStyle name="40% - Énfasis4 4 3 2" xfId="6166" xr:uid="{00000000-0005-0000-0000-0000D0130000}"/>
    <cellStyle name="40% - Énfasis4 4 3 2 2" xfId="8070" xr:uid="{00000000-0005-0000-0000-0000D1130000}"/>
    <cellStyle name="40% - Énfasis4 4 3 2 3" xfId="10047" xr:uid="{00000000-0005-0000-0000-0000D2130000}"/>
    <cellStyle name="40% - Énfasis4 4 3 2 4" xfId="7119" xr:uid="{00000000-0005-0000-0000-0000D3130000}"/>
    <cellStyle name="40% - Énfasis4 4 3 2 5" xfId="12831" xr:uid="{00000000-0005-0000-0000-0000D4130000}"/>
    <cellStyle name="40% - Énfasis4 4 3 2 6" xfId="14284" xr:uid="{00000000-0005-0000-0000-0000D5130000}"/>
    <cellStyle name="40% - Énfasis4 4 3 3" xfId="8396" xr:uid="{00000000-0005-0000-0000-0000D6130000}"/>
    <cellStyle name="40% - Énfasis4 4 3 3 2" xfId="8980" xr:uid="{00000000-0005-0000-0000-0000D7130000}"/>
    <cellStyle name="40% - Énfasis4 4 3 3 2 2" xfId="11370" xr:uid="{00000000-0005-0000-0000-0000D8130000}"/>
    <cellStyle name="40% - Énfasis4 4 3 3 2 3" xfId="13482" xr:uid="{00000000-0005-0000-0000-0000D9130000}"/>
    <cellStyle name="40% - Énfasis4 4 3 3 3" xfId="4692" xr:uid="{00000000-0005-0000-0000-0000DA130000}"/>
    <cellStyle name="40% - Énfasis4 4 3 3 4" xfId="13062" xr:uid="{00000000-0005-0000-0000-0000DB130000}"/>
    <cellStyle name="40% - Énfasis4 4 3 3 5" xfId="14285" xr:uid="{00000000-0005-0000-0000-0000DC130000}"/>
    <cellStyle name="40% - Énfasis4 4 3 3_Hoja1" xfId="11369" xr:uid="{00000000-0005-0000-0000-0000DD130000}"/>
    <cellStyle name="40% - Énfasis4 4 3 4" xfId="5646" xr:uid="{00000000-0005-0000-0000-0000DE130000}"/>
    <cellStyle name="40% - Énfasis4 4 3 4 2" xfId="14009" xr:uid="{00000000-0005-0000-0000-0000DF130000}"/>
    <cellStyle name="40% - Énfasis4 4 3 5" xfId="5857" xr:uid="{00000000-0005-0000-0000-0000E0130000}"/>
    <cellStyle name="40% - Énfasis4 4 3 6" xfId="5610" xr:uid="{00000000-0005-0000-0000-0000E1130000}"/>
    <cellStyle name="40% - Énfasis4 4 3 7" xfId="14283" xr:uid="{00000000-0005-0000-0000-0000E2130000}"/>
    <cellStyle name="40% - Énfasis4 4 3_Hoja1" xfId="11368" xr:uid="{00000000-0005-0000-0000-0000E3130000}"/>
    <cellStyle name="40% - Énfasis4 4 4" xfId="8071" xr:uid="{00000000-0005-0000-0000-0000E4130000}"/>
    <cellStyle name="40% - Énfasis4 4 5" xfId="17310" xr:uid="{00000000-0005-0000-0000-0000E5130000}"/>
    <cellStyle name="40% - Énfasis4 4 6" xfId="3521" xr:uid="{00000000-0005-0000-0000-0000E6130000}"/>
    <cellStyle name="40% - Énfasis4 4_Hoja1" xfId="11364" xr:uid="{00000000-0005-0000-0000-0000E7130000}"/>
    <cellStyle name="40% - Énfasis4 40" xfId="3524" xr:uid="{00000000-0005-0000-0000-0000E8130000}"/>
    <cellStyle name="40% - Énfasis4 41" xfId="3525" xr:uid="{00000000-0005-0000-0000-0000E9130000}"/>
    <cellStyle name="40% - Énfasis4 41 2" xfId="13934" xr:uid="{00000000-0005-0000-0000-0000EA130000}"/>
    <cellStyle name="40% - Énfasis4 42" xfId="13791" xr:uid="{00000000-0005-0000-0000-0000EB130000}"/>
    <cellStyle name="40% - Énfasis4 5" xfId="40" xr:uid="{00000000-0005-0000-0000-0000EC130000}"/>
    <cellStyle name="40% - Énfasis4 5 2" xfId="3527" xr:uid="{00000000-0005-0000-0000-0000ED130000}"/>
    <cellStyle name="40% - Énfasis4 5 3" xfId="17311" xr:uid="{00000000-0005-0000-0000-0000EE130000}"/>
    <cellStyle name="40% - Énfasis4 5 4" xfId="3526" xr:uid="{00000000-0005-0000-0000-0000EF130000}"/>
    <cellStyle name="40% - Énfasis4 6" xfId="3528" xr:uid="{00000000-0005-0000-0000-0000F0130000}"/>
    <cellStyle name="40% - Énfasis4 7" xfId="3529" xr:uid="{00000000-0005-0000-0000-0000F1130000}"/>
    <cellStyle name="40% - Énfasis4 8" xfId="3530" xr:uid="{00000000-0005-0000-0000-0000F2130000}"/>
    <cellStyle name="40% - Énfasis4 9" xfId="3531" xr:uid="{00000000-0005-0000-0000-0000F3130000}"/>
    <cellStyle name="40% - Énfasis5" xfId="508" builtinId="47" customBuiltin="1"/>
    <cellStyle name="40% - Énfasis5 2" xfId="41" xr:uid="{00000000-0005-0000-0000-0000F5130000}"/>
    <cellStyle name="40% - Énfasis5 2 10" xfId="12278" xr:uid="{00000000-0005-0000-0000-0000F6130000}"/>
    <cellStyle name="40% - Énfasis5 2 11" xfId="13769" xr:uid="{00000000-0005-0000-0000-0000F7130000}"/>
    <cellStyle name="40% - Énfasis5 2 12" xfId="17312" xr:uid="{00000000-0005-0000-0000-0000F8130000}"/>
    <cellStyle name="40% - Énfasis5 2 13" xfId="3532" xr:uid="{00000000-0005-0000-0000-0000F9130000}"/>
    <cellStyle name="40% - Énfasis5 2 2" xfId="3533" xr:uid="{00000000-0005-0000-0000-0000FA130000}"/>
    <cellStyle name="40% - Énfasis5 2 2 2" xfId="3534" xr:uid="{00000000-0005-0000-0000-0000FB130000}"/>
    <cellStyle name="40% - Énfasis5 2 2 3" xfId="3535" xr:uid="{00000000-0005-0000-0000-0000FC130000}"/>
    <cellStyle name="40% - Énfasis5 2 2 4" xfId="3536" xr:uid="{00000000-0005-0000-0000-0000FD130000}"/>
    <cellStyle name="40% - Énfasis5 2 2_Hoja1" xfId="11371" xr:uid="{00000000-0005-0000-0000-0000FE130000}"/>
    <cellStyle name="40% - Énfasis5 2 3" xfId="3537" xr:uid="{00000000-0005-0000-0000-0000FF130000}"/>
    <cellStyle name="40% - Énfasis5 2 4" xfId="3538" xr:uid="{00000000-0005-0000-0000-000000140000}"/>
    <cellStyle name="40% - Énfasis5 2 5" xfId="3539" xr:uid="{00000000-0005-0000-0000-000001140000}"/>
    <cellStyle name="40% - Énfasis5 2 6" xfId="3540" xr:uid="{00000000-0005-0000-0000-000002140000}"/>
    <cellStyle name="40% - Énfasis5 2 7" xfId="5459" xr:uid="{00000000-0005-0000-0000-000003140000}"/>
    <cellStyle name="40% - Énfasis5 2 8" xfId="4860" xr:uid="{00000000-0005-0000-0000-000004140000}"/>
    <cellStyle name="40% - Énfasis5 2 9" xfId="10542" xr:uid="{00000000-0005-0000-0000-000005140000}"/>
    <cellStyle name="40% - Énfasis5 2_Hoja1" xfId="14286" xr:uid="{00000000-0005-0000-0000-000006140000}"/>
    <cellStyle name="40% - Énfasis5 3" xfId="42" xr:uid="{00000000-0005-0000-0000-000007140000}"/>
    <cellStyle name="40% - Énfasis5 3 2" xfId="3542" xr:uid="{00000000-0005-0000-0000-000008140000}"/>
    <cellStyle name="40% - Énfasis5 3 3" xfId="3543" xr:uid="{00000000-0005-0000-0000-000009140000}"/>
    <cellStyle name="40% - Énfasis5 3 4" xfId="3544" xr:uid="{00000000-0005-0000-0000-00000A140000}"/>
    <cellStyle name="40% - Énfasis5 3 5" xfId="17313" xr:uid="{00000000-0005-0000-0000-00000B140000}"/>
    <cellStyle name="40% - Énfasis5 3 6" xfId="3541" xr:uid="{00000000-0005-0000-0000-00000C140000}"/>
    <cellStyle name="40% - Énfasis5 3_Hoja1" xfId="11372" xr:uid="{00000000-0005-0000-0000-00000D140000}"/>
    <cellStyle name="40% - Énfasis5 4" xfId="43" xr:uid="{00000000-0005-0000-0000-00000E140000}"/>
    <cellStyle name="40% - Énfasis5 4 2" xfId="17314" xr:uid="{00000000-0005-0000-0000-00000F140000}"/>
    <cellStyle name="40% - Énfasis5 4 3" xfId="3545" xr:uid="{00000000-0005-0000-0000-000010140000}"/>
    <cellStyle name="40% - Énfasis5 5" xfId="44" xr:uid="{00000000-0005-0000-0000-000011140000}"/>
    <cellStyle name="40% - Énfasis5 5 2" xfId="17315" xr:uid="{00000000-0005-0000-0000-000012140000}"/>
    <cellStyle name="40% - Énfasis5 5 3" xfId="3546" xr:uid="{00000000-0005-0000-0000-000013140000}"/>
    <cellStyle name="40% - Énfasis5 6" xfId="3547" xr:uid="{00000000-0005-0000-0000-000014140000}"/>
    <cellStyle name="40% - Énfasis5 7" xfId="3548" xr:uid="{00000000-0005-0000-0000-000015140000}"/>
    <cellStyle name="40% - Énfasis5 8" xfId="3549" xr:uid="{00000000-0005-0000-0000-000016140000}"/>
    <cellStyle name="40% - Énfasis5 8 2" xfId="13938" xr:uid="{00000000-0005-0000-0000-000017140000}"/>
    <cellStyle name="40% - Énfasis5 9" xfId="13265" xr:uid="{00000000-0005-0000-0000-000018140000}"/>
    <cellStyle name="40% - Énfasis6" xfId="511" builtinId="51" customBuiltin="1"/>
    <cellStyle name="40% - Énfasis6 10" xfId="3550" xr:uid="{00000000-0005-0000-0000-00001A140000}"/>
    <cellStyle name="40% - Énfasis6 11" xfId="3551" xr:uid="{00000000-0005-0000-0000-00001B140000}"/>
    <cellStyle name="40% - Énfasis6 12" xfId="3552" xr:uid="{00000000-0005-0000-0000-00001C140000}"/>
    <cellStyle name="40% - Énfasis6 13" xfId="3553" xr:uid="{00000000-0005-0000-0000-00001D140000}"/>
    <cellStyle name="40% - Énfasis6 14" xfId="3554" xr:uid="{00000000-0005-0000-0000-00001E140000}"/>
    <cellStyle name="40% - Énfasis6 15" xfId="3555" xr:uid="{00000000-0005-0000-0000-00001F140000}"/>
    <cellStyle name="40% - Énfasis6 16" xfId="3556" xr:uid="{00000000-0005-0000-0000-000020140000}"/>
    <cellStyle name="40% - Énfasis6 17" xfId="3557" xr:uid="{00000000-0005-0000-0000-000021140000}"/>
    <cellStyle name="40% - Énfasis6 18" xfId="3558" xr:uid="{00000000-0005-0000-0000-000022140000}"/>
    <cellStyle name="40% - Énfasis6 19" xfId="3559" xr:uid="{00000000-0005-0000-0000-000023140000}"/>
    <cellStyle name="40% - Énfasis6 2" xfId="45" xr:uid="{00000000-0005-0000-0000-000024140000}"/>
    <cellStyle name="40% - Énfasis6 2 10" xfId="8224" xr:uid="{00000000-0005-0000-0000-000025140000}"/>
    <cellStyle name="40% - Énfasis6 2 11" xfId="4858" xr:uid="{00000000-0005-0000-0000-000026140000}"/>
    <cellStyle name="40% - Énfasis6 2 12" xfId="10878" xr:uid="{00000000-0005-0000-0000-000027140000}"/>
    <cellStyle name="40% - Énfasis6 2 13" xfId="12273" xr:uid="{00000000-0005-0000-0000-000028140000}"/>
    <cellStyle name="40% - Énfasis6 2 14" xfId="13770" xr:uid="{00000000-0005-0000-0000-000029140000}"/>
    <cellStyle name="40% - Énfasis6 2 15" xfId="17316" xr:uid="{00000000-0005-0000-0000-00002A140000}"/>
    <cellStyle name="40% - Énfasis6 2 16" xfId="3560" xr:uid="{00000000-0005-0000-0000-00002B140000}"/>
    <cellStyle name="40% - Énfasis6 2 2" xfId="3561" xr:uid="{00000000-0005-0000-0000-00002C140000}"/>
    <cellStyle name="40% - Énfasis6 2 2 2" xfId="3562" xr:uid="{00000000-0005-0000-0000-00002D140000}"/>
    <cellStyle name="40% - Énfasis6 2 2 3" xfId="3563" xr:uid="{00000000-0005-0000-0000-00002E140000}"/>
    <cellStyle name="40% - Énfasis6 2 2 4" xfId="3564" xr:uid="{00000000-0005-0000-0000-00002F140000}"/>
    <cellStyle name="40% - Énfasis6 2 2_Hoja1" xfId="11373" xr:uid="{00000000-0005-0000-0000-000030140000}"/>
    <cellStyle name="40% - Énfasis6 2 3" xfId="3565" xr:uid="{00000000-0005-0000-0000-000031140000}"/>
    <cellStyle name="40% - Énfasis6 2 4" xfId="3566" xr:uid="{00000000-0005-0000-0000-000032140000}"/>
    <cellStyle name="40% - Énfasis6 2 5" xfId="3567" xr:uid="{00000000-0005-0000-0000-000033140000}"/>
    <cellStyle name="40% - Énfasis6 2 6" xfId="3568" xr:uid="{00000000-0005-0000-0000-000034140000}"/>
    <cellStyle name="40% - Énfasis6 2 6 2" xfId="6172" xr:uid="{00000000-0005-0000-0000-000035140000}"/>
    <cellStyle name="40% - Énfasis6 2 6 2 2" xfId="8072" xr:uid="{00000000-0005-0000-0000-000036140000}"/>
    <cellStyle name="40% - Énfasis6 2 6 2 3" xfId="10048" xr:uid="{00000000-0005-0000-0000-000037140000}"/>
    <cellStyle name="40% - Énfasis6 2 6 2 4" xfId="7134" xr:uid="{00000000-0005-0000-0000-000038140000}"/>
    <cellStyle name="40% - Énfasis6 2 6 2 5" xfId="12832" xr:uid="{00000000-0005-0000-0000-000039140000}"/>
    <cellStyle name="40% - Énfasis6 2 6 2 6" xfId="14288" xr:uid="{00000000-0005-0000-0000-00003A140000}"/>
    <cellStyle name="40% - Énfasis6 2 6 3" xfId="8397" xr:uid="{00000000-0005-0000-0000-00003B140000}"/>
    <cellStyle name="40% - Énfasis6 2 6 3 2" xfId="8981" xr:uid="{00000000-0005-0000-0000-00003C140000}"/>
    <cellStyle name="40% - Énfasis6 2 6 3 2 2" xfId="11376" xr:uid="{00000000-0005-0000-0000-00003D140000}"/>
    <cellStyle name="40% - Énfasis6 2 6 3 2 3" xfId="13483" xr:uid="{00000000-0005-0000-0000-00003E140000}"/>
    <cellStyle name="40% - Énfasis6 2 6 3 3" xfId="4693" xr:uid="{00000000-0005-0000-0000-00003F140000}"/>
    <cellStyle name="40% - Énfasis6 2 6 3 4" xfId="13063" xr:uid="{00000000-0005-0000-0000-000040140000}"/>
    <cellStyle name="40% - Énfasis6 2 6 3 5" xfId="14289" xr:uid="{00000000-0005-0000-0000-000041140000}"/>
    <cellStyle name="40% - Énfasis6 2 6 3_Hoja1" xfId="11375" xr:uid="{00000000-0005-0000-0000-000042140000}"/>
    <cellStyle name="40% - Énfasis6 2 6 4" xfId="5645" xr:uid="{00000000-0005-0000-0000-000043140000}"/>
    <cellStyle name="40% - Énfasis6 2 6 4 2" xfId="14010" xr:uid="{00000000-0005-0000-0000-000044140000}"/>
    <cellStyle name="40% - Énfasis6 2 6 5" xfId="5888" xr:uid="{00000000-0005-0000-0000-000045140000}"/>
    <cellStyle name="40% - Énfasis6 2 6 6" xfId="5608" xr:uid="{00000000-0005-0000-0000-000046140000}"/>
    <cellStyle name="40% - Énfasis6 2 6 7" xfId="14287" xr:uid="{00000000-0005-0000-0000-000047140000}"/>
    <cellStyle name="40% - Énfasis6 2 6_Hoja1" xfId="11374" xr:uid="{00000000-0005-0000-0000-000048140000}"/>
    <cellStyle name="40% - Énfasis6 2 7" xfId="3569" xr:uid="{00000000-0005-0000-0000-000049140000}"/>
    <cellStyle name="40% - Énfasis6 2 7 2" xfId="8398" xr:uid="{00000000-0005-0000-0000-00004A140000}"/>
    <cellStyle name="40% - Énfasis6 2 7 2 2" xfId="14290" xr:uid="{00000000-0005-0000-0000-00004B140000}"/>
    <cellStyle name="40% - Énfasis6 2 7 3" xfId="14291" xr:uid="{00000000-0005-0000-0000-00004C140000}"/>
    <cellStyle name="40% - Énfasis6 2 7_Hoja1" xfId="11377" xr:uid="{00000000-0005-0000-0000-00004D140000}"/>
    <cellStyle name="40% - Énfasis6 2 8" xfId="3570" xr:uid="{00000000-0005-0000-0000-00004E140000}"/>
    <cellStyle name="40% - Énfasis6 2 8 2" xfId="8073" xr:uid="{00000000-0005-0000-0000-00004F140000}"/>
    <cellStyle name="40% - Énfasis6 2 8 3" xfId="10049" xr:uid="{00000000-0005-0000-0000-000050140000}"/>
    <cellStyle name="40% - Énfasis6 2 8 4" xfId="7139" xr:uid="{00000000-0005-0000-0000-000051140000}"/>
    <cellStyle name="40% - Énfasis6 2 8 5" xfId="12833" xr:uid="{00000000-0005-0000-0000-000052140000}"/>
    <cellStyle name="40% - Énfasis6 2 8 6" xfId="14292" xr:uid="{00000000-0005-0000-0000-000053140000}"/>
    <cellStyle name="40% - Énfasis6 2 9" xfId="5461" xr:uid="{00000000-0005-0000-0000-000054140000}"/>
    <cellStyle name="40% - Énfasis6 2 9 2" xfId="8216" xr:uid="{00000000-0005-0000-0000-000055140000}"/>
    <cellStyle name="40% - Énfasis6 2 9 3" xfId="10126" xr:uid="{00000000-0005-0000-0000-000056140000}"/>
    <cellStyle name="40% - Énfasis6 2 9 4" xfId="7393" xr:uid="{00000000-0005-0000-0000-000057140000}"/>
    <cellStyle name="40% - Énfasis6 2 9 5" xfId="12937" xr:uid="{00000000-0005-0000-0000-000058140000}"/>
    <cellStyle name="40% - Énfasis6 2 9 6" xfId="14293" xr:uid="{00000000-0005-0000-0000-000059140000}"/>
    <cellStyle name="40% - Énfasis6 2_morosidad abril12" xfId="14294" xr:uid="{00000000-0005-0000-0000-00005A140000}"/>
    <cellStyle name="40% - Énfasis6 20" xfId="3571" xr:uid="{00000000-0005-0000-0000-00005B140000}"/>
    <cellStyle name="40% - Énfasis6 21" xfId="3572" xr:uid="{00000000-0005-0000-0000-00005C140000}"/>
    <cellStyle name="40% - Énfasis6 22" xfId="3573" xr:uid="{00000000-0005-0000-0000-00005D140000}"/>
    <cellStyle name="40% - Énfasis6 23" xfId="3574" xr:uid="{00000000-0005-0000-0000-00005E140000}"/>
    <cellStyle name="40% - Énfasis6 24" xfId="3575" xr:uid="{00000000-0005-0000-0000-00005F140000}"/>
    <cellStyle name="40% - Énfasis6 25" xfId="3576" xr:uid="{00000000-0005-0000-0000-000060140000}"/>
    <cellStyle name="40% - Énfasis6 26" xfId="3577" xr:uid="{00000000-0005-0000-0000-000061140000}"/>
    <cellStyle name="40% - Énfasis6 27" xfId="3578" xr:uid="{00000000-0005-0000-0000-000062140000}"/>
    <cellStyle name="40% - Énfasis6 28" xfId="3579" xr:uid="{00000000-0005-0000-0000-000063140000}"/>
    <cellStyle name="40% - Énfasis6 29" xfId="3580" xr:uid="{00000000-0005-0000-0000-000064140000}"/>
    <cellStyle name="40% - Énfasis6 3" xfId="46" xr:uid="{00000000-0005-0000-0000-000065140000}"/>
    <cellStyle name="40% - Énfasis6 3 10" xfId="12584" xr:uid="{00000000-0005-0000-0000-000066140000}"/>
    <cellStyle name="40% - Énfasis6 3 11" xfId="17317" xr:uid="{00000000-0005-0000-0000-000067140000}"/>
    <cellStyle name="40% - Énfasis6 3 12" xfId="3581" xr:uid="{00000000-0005-0000-0000-000068140000}"/>
    <cellStyle name="40% - Énfasis6 3 2" xfId="3582" xr:uid="{00000000-0005-0000-0000-000069140000}"/>
    <cellStyle name="40% - Énfasis6 3 3" xfId="3583" xr:uid="{00000000-0005-0000-0000-00006A140000}"/>
    <cellStyle name="40% - Énfasis6 3 4" xfId="3584" xr:uid="{00000000-0005-0000-0000-00006B140000}"/>
    <cellStyle name="40% - Énfasis6 3 5" xfId="3585" xr:uid="{00000000-0005-0000-0000-00006C140000}"/>
    <cellStyle name="40% - Énfasis6 3 5 2" xfId="6173" xr:uid="{00000000-0005-0000-0000-00006D140000}"/>
    <cellStyle name="40% - Énfasis6 3 5 2 2" xfId="8074" xr:uid="{00000000-0005-0000-0000-00006E140000}"/>
    <cellStyle name="40% - Énfasis6 3 5 2 3" xfId="10050" xr:uid="{00000000-0005-0000-0000-00006F140000}"/>
    <cellStyle name="40% - Énfasis6 3 5 2 4" xfId="7140" xr:uid="{00000000-0005-0000-0000-000070140000}"/>
    <cellStyle name="40% - Énfasis6 3 5 2 5" xfId="12834" xr:uid="{00000000-0005-0000-0000-000071140000}"/>
    <cellStyle name="40% - Énfasis6 3 5 2 6" xfId="14296" xr:uid="{00000000-0005-0000-0000-000072140000}"/>
    <cellStyle name="40% - Énfasis6 3 5 3" xfId="8750" xr:uid="{00000000-0005-0000-0000-000073140000}"/>
    <cellStyle name="40% - Énfasis6 3 5 3 2" xfId="8982" xr:uid="{00000000-0005-0000-0000-000074140000}"/>
    <cellStyle name="40% - Énfasis6 3 5 3 2 2" xfId="11381" xr:uid="{00000000-0005-0000-0000-000075140000}"/>
    <cellStyle name="40% - Énfasis6 3 5 3 2 3" xfId="13484" xr:uid="{00000000-0005-0000-0000-000076140000}"/>
    <cellStyle name="40% - Énfasis6 3 5 3 3" xfId="4694" xr:uid="{00000000-0005-0000-0000-000077140000}"/>
    <cellStyle name="40% - Énfasis6 3 5 3 4" xfId="13064" xr:uid="{00000000-0005-0000-0000-000078140000}"/>
    <cellStyle name="40% - Énfasis6 3 5 3 5" xfId="14297" xr:uid="{00000000-0005-0000-0000-000079140000}"/>
    <cellStyle name="40% - Énfasis6 3 5 3_Hoja1" xfId="11380" xr:uid="{00000000-0005-0000-0000-00007A140000}"/>
    <cellStyle name="40% - Énfasis6 3 5 4" xfId="5641" xr:uid="{00000000-0005-0000-0000-00007B140000}"/>
    <cellStyle name="40% - Énfasis6 3 5 4 2" xfId="14011" xr:uid="{00000000-0005-0000-0000-00007C140000}"/>
    <cellStyle name="40% - Énfasis6 3 5 5" xfId="5903" xr:uid="{00000000-0005-0000-0000-00007D140000}"/>
    <cellStyle name="40% - Énfasis6 3 5 6" xfId="10105" xr:uid="{00000000-0005-0000-0000-00007E140000}"/>
    <cellStyle name="40% - Énfasis6 3 5 7" xfId="14295" xr:uid="{00000000-0005-0000-0000-00007F140000}"/>
    <cellStyle name="40% - Énfasis6 3 5_Hoja1" xfId="11379" xr:uid="{00000000-0005-0000-0000-000080140000}"/>
    <cellStyle name="40% - Énfasis6 3 6" xfId="3586" xr:uid="{00000000-0005-0000-0000-000081140000}"/>
    <cellStyle name="40% - Énfasis6 3 7" xfId="8075" xr:uid="{00000000-0005-0000-0000-000082140000}"/>
    <cellStyle name="40% - Énfasis6 3 8" xfId="12591" xr:uid="{00000000-0005-0000-0000-000083140000}"/>
    <cellStyle name="40% - Énfasis6 3 9" xfId="12562" xr:uid="{00000000-0005-0000-0000-000084140000}"/>
    <cellStyle name="40% - Énfasis6 3_Hoja1" xfId="11378" xr:uid="{00000000-0005-0000-0000-000085140000}"/>
    <cellStyle name="40% - Énfasis6 30" xfId="3587" xr:uid="{00000000-0005-0000-0000-000086140000}"/>
    <cellStyle name="40% - Énfasis6 31" xfId="3588" xr:uid="{00000000-0005-0000-0000-000087140000}"/>
    <cellStyle name="40% - Énfasis6 32" xfId="3589" xr:uid="{00000000-0005-0000-0000-000088140000}"/>
    <cellStyle name="40% - Énfasis6 33" xfId="3590" xr:uid="{00000000-0005-0000-0000-000089140000}"/>
    <cellStyle name="40% - Énfasis6 34" xfId="3591" xr:uid="{00000000-0005-0000-0000-00008A140000}"/>
    <cellStyle name="40% - Énfasis6 35" xfId="3592" xr:uid="{00000000-0005-0000-0000-00008B140000}"/>
    <cellStyle name="40% - Énfasis6 36" xfId="3593" xr:uid="{00000000-0005-0000-0000-00008C140000}"/>
    <cellStyle name="40% - Énfasis6 37" xfId="3594" xr:uid="{00000000-0005-0000-0000-00008D140000}"/>
    <cellStyle name="40% - Énfasis6 38" xfId="3595" xr:uid="{00000000-0005-0000-0000-00008E140000}"/>
    <cellStyle name="40% - Énfasis6 39" xfId="3596" xr:uid="{00000000-0005-0000-0000-00008F140000}"/>
    <cellStyle name="40% - Énfasis6 4" xfId="47" xr:uid="{00000000-0005-0000-0000-000090140000}"/>
    <cellStyle name="40% - Énfasis6 4 2" xfId="3598" xr:uid="{00000000-0005-0000-0000-000091140000}"/>
    <cellStyle name="40% - Énfasis6 4 2 2" xfId="8076" xr:uid="{00000000-0005-0000-0000-000092140000}"/>
    <cellStyle name="40% - Énfasis6 4 2 2 2" xfId="8756" xr:uid="{00000000-0005-0000-0000-000093140000}"/>
    <cellStyle name="40% - Énfasis6 4 2 2 2 2" xfId="8840" xr:uid="{00000000-0005-0000-0000-000094140000}"/>
    <cellStyle name="40% - Énfasis6 4 2 2 2 2 2" xfId="11385" xr:uid="{00000000-0005-0000-0000-000095140000}"/>
    <cellStyle name="40% - Énfasis6 4 2 2 2 2 3" xfId="13485" xr:uid="{00000000-0005-0000-0000-000096140000}"/>
    <cellStyle name="40% - Énfasis6 4 2 2 2 3" xfId="7357" xr:uid="{00000000-0005-0000-0000-000097140000}"/>
    <cellStyle name="40% - Énfasis6 4 2 2 2 4" xfId="12910" xr:uid="{00000000-0005-0000-0000-000098140000}"/>
    <cellStyle name="40% - Énfasis6 4 2 2 2_Hoja1" xfId="11384" xr:uid="{00000000-0005-0000-0000-000099140000}"/>
    <cellStyle name="40% - Énfasis6 4 2_Hoja1" xfId="11383" xr:uid="{00000000-0005-0000-0000-00009A140000}"/>
    <cellStyle name="40% - Énfasis6 4 3" xfId="3599" xr:uid="{00000000-0005-0000-0000-00009B140000}"/>
    <cellStyle name="40% - Énfasis6 4 3 2" xfId="6174" xr:uid="{00000000-0005-0000-0000-00009C140000}"/>
    <cellStyle name="40% - Énfasis6 4 3 2 2" xfId="8077" xr:uid="{00000000-0005-0000-0000-00009D140000}"/>
    <cellStyle name="40% - Énfasis6 4 3 2 3" xfId="10051" xr:uid="{00000000-0005-0000-0000-00009E140000}"/>
    <cellStyle name="40% - Énfasis6 4 3 2 4" xfId="7143" xr:uid="{00000000-0005-0000-0000-00009F140000}"/>
    <cellStyle name="40% - Énfasis6 4 3 2 5" xfId="12835" xr:uid="{00000000-0005-0000-0000-0000A0140000}"/>
    <cellStyle name="40% - Énfasis6 4 3 2 6" xfId="14299" xr:uid="{00000000-0005-0000-0000-0000A1140000}"/>
    <cellStyle name="40% - Énfasis6 4 3 3" xfId="8399" xr:uid="{00000000-0005-0000-0000-0000A2140000}"/>
    <cellStyle name="40% - Énfasis6 4 3 3 2" xfId="8983" xr:uid="{00000000-0005-0000-0000-0000A3140000}"/>
    <cellStyle name="40% - Énfasis6 4 3 3 2 2" xfId="11388" xr:uid="{00000000-0005-0000-0000-0000A4140000}"/>
    <cellStyle name="40% - Énfasis6 4 3 3 2 3" xfId="13486" xr:uid="{00000000-0005-0000-0000-0000A5140000}"/>
    <cellStyle name="40% - Énfasis6 4 3 3 3" xfId="4695" xr:uid="{00000000-0005-0000-0000-0000A6140000}"/>
    <cellStyle name="40% - Énfasis6 4 3 3 4" xfId="13065" xr:uid="{00000000-0005-0000-0000-0000A7140000}"/>
    <cellStyle name="40% - Énfasis6 4 3 3 5" xfId="14300" xr:uid="{00000000-0005-0000-0000-0000A8140000}"/>
    <cellStyle name="40% - Énfasis6 4 3 3_Hoja1" xfId="11387" xr:uid="{00000000-0005-0000-0000-0000A9140000}"/>
    <cellStyle name="40% - Énfasis6 4 3 4" xfId="5639" xr:uid="{00000000-0005-0000-0000-0000AA140000}"/>
    <cellStyle name="40% - Énfasis6 4 3 4 2" xfId="14012" xr:uid="{00000000-0005-0000-0000-0000AB140000}"/>
    <cellStyle name="40% - Énfasis6 4 3 5" xfId="5916" xr:uid="{00000000-0005-0000-0000-0000AC140000}"/>
    <cellStyle name="40% - Énfasis6 4 3 6" xfId="5607" xr:uid="{00000000-0005-0000-0000-0000AD140000}"/>
    <cellStyle name="40% - Énfasis6 4 3 7" xfId="14298" xr:uid="{00000000-0005-0000-0000-0000AE140000}"/>
    <cellStyle name="40% - Énfasis6 4 3_Hoja1" xfId="11386" xr:uid="{00000000-0005-0000-0000-0000AF140000}"/>
    <cellStyle name="40% - Énfasis6 4 4" xfId="8078" xr:uid="{00000000-0005-0000-0000-0000B0140000}"/>
    <cellStyle name="40% - Énfasis6 4 5" xfId="17318" xr:uid="{00000000-0005-0000-0000-0000B1140000}"/>
    <cellStyle name="40% - Énfasis6 4 6" xfId="3597" xr:uid="{00000000-0005-0000-0000-0000B2140000}"/>
    <cellStyle name="40% - Énfasis6 4_Hoja1" xfId="11382" xr:uid="{00000000-0005-0000-0000-0000B3140000}"/>
    <cellStyle name="40% - Énfasis6 40" xfId="3600" xr:uid="{00000000-0005-0000-0000-0000B4140000}"/>
    <cellStyle name="40% - Énfasis6 41" xfId="3601" xr:uid="{00000000-0005-0000-0000-0000B5140000}"/>
    <cellStyle name="40% - Énfasis6 41 2" xfId="13942" xr:uid="{00000000-0005-0000-0000-0000B6140000}"/>
    <cellStyle name="40% - Énfasis6 42" xfId="13788" xr:uid="{00000000-0005-0000-0000-0000B7140000}"/>
    <cellStyle name="40% - Énfasis6 5" xfId="48" xr:uid="{00000000-0005-0000-0000-0000B8140000}"/>
    <cellStyle name="40% - Énfasis6 5 2" xfId="3603" xr:uid="{00000000-0005-0000-0000-0000B9140000}"/>
    <cellStyle name="40% - Énfasis6 5 3" xfId="17319" xr:uid="{00000000-0005-0000-0000-0000BA140000}"/>
    <cellStyle name="40% - Énfasis6 5 4" xfId="3602" xr:uid="{00000000-0005-0000-0000-0000BB140000}"/>
    <cellStyle name="40% - Énfasis6 6" xfId="3604" xr:uid="{00000000-0005-0000-0000-0000BC140000}"/>
    <cellStyle name="40% - Énfasis6 7" xfId="3605" xr:uid="{00000000-0005-0000-0000-0000BD140000}"/>
    <cellStyle name="40% - Énfasis6 8" xfId="3606" xr:uid="{00000000-0005-0000-0000-0000BE140000}"/>
    <cellStyle name="40% - Énfasis6 9" xfId="3607" xr:uid="{00000000-0005-0000-0000-0000BF140000}"/>
    <cellStyle name="60% - Énfasis1 10" xfId="3608" xr:uid="{00000000-0005-0000-0000-0000C0140000}"/>
    <cellStyle name="60% - Énfasis1 11" xfId="3609" xr:uid="{00000000-0005-0000-0000-0000C1140000}"/>
    <cellStyle name="60% - Énfasis1 12" xfId="3610" xr:uid="{00000000-0005-0000-0000-0000C2140000}"/>
    <cellStyle name="60% - Énfasis1 13" xfId="3611" xr:uid="{00000000-0005-0000-0000-0000C3140000}"/>
    <cellStyle name="60% - Énfasis1 14" xfId="3612" xr:uid="{00000000-0005-0000-0000-0000C4140000}"/>
    <cellStyle name="60% - Énfasis1 15" xfId="3613" xr:uid="{00000000-0005-0000-0000-0000C5140000}"/>
    <cellStyle name="60% - Énfasis1 16" xfId="3614" xr:uid="{00000000-0005-0000-0000-0000C6140000}"/>
    <cellStyle name="60% - Énfasis1 17" xfId="3615" xr:uid="{00000000-0005-0000-0000-0000C7140000}"/>
    <cellStyle name="60% - Énfasis1 18" xfId="3616" xr:uid="{00000000-0005-0000-0000-0000C8140000}"/>
    <cellStyle name="60% - Énfasis1 19" xfId="3617" xr:uid="{00000000-0005-0000-0000-0000C9140000}"/>
    <cellStyle name="60% - Énfasis1 2" xfId="49" xr:uid="{00000000-0005-0000-0000-0000CA140000}"/>
    <cellStyle name="60% - Énfasis1 2 10" xfId="17320" xr:uid="{00000000-0005-0000-0000-0000CB140000}"/>
    <cellStyle name="60% - Énfasis1 2 11" xfId="3618" xr:uid="{00000000-0005-0000-0000-0000CC140000}"/>
    <cellStyle name="60% - Énfasis1 2 2" xfId="3619" xr:uid="{00000000-0005-0000-0000-0000CD140000}"/>
    <cellStyle name="60% - Énfasis1 2 2 2" xfId="8079" xr:uid="{00000000-0005-0000-0000-0000CE140000}"/>
    <cellStyle name="60% - Énfasis1 2 2 2 2" xfId="8278" xr:uid="{00000000-0005-0000-0000-0000CF140000}"/>
    <cellStyle name="60% - Énfasis1 2 2 2 2 2" xfId="8841" xr:uid="{00000000-0005-0000-0000-0000D0140000}"/>
    <cellStyle name="60% - Énfasis1 2 2 2 2 2 2" xfId="11391" xr:uid="{00000000-0005-0000-0000-0000D1140000}"/>
    <cellStyle name="60% - Énfasis1 2 2 2 2 2 3" xfId="13487" xr:uid="{00000000-0005-0000-0000-0000D2140000}"/>
    <cellStyle name="60% - Énfasis1 2 2 2 2 3" xfId="7358" xr:uid="{00000000-0005-0000-0000-0000D3140000}"/>
    <cellStyle name="60% - Énfasis1 2 2 2 2 4" xfId="12911" xr:uid="{00000000-0005-0000-0000-0000D4140000}"/>
    <cellStyle name="60% - Énfasis1 2 2 2 2_Hoja1" xfId="11390" xr:uid="{00000000-0005-0000-0000-0000D5140000}"/>
    <cellStyle name="60% - Énfasis1 2 2_Hoja1" xfId="11389" xr:uid="{00000000-0005-0000-0000-0000D6140000}"/>
    <cellStyle name="60% - Énfasis1 2 3" xfId="3620" xr:uid="{00000000-0005-0000-0000-0000D7140000}"/>
    <cellStyle name="60% - Énfasis1 2 3 2" xfId="6175" xr:uid="{00000000-0005-0000-0000-0000D8140000}"/>
    <cellStyle name="60% - Énfasis1 2 3 2 2" xfId="8080" xr:uid="{00000000-0005-0000-0000-0000D9140000}"/>
    <cellStyle name="60% - Énfasis1 2 3 2 3" xfId="10052" xr:uid="{00000000-0005-0000-0000-0000DA140000}"/>
    <cellStyle name="60% - Énfasis1 2 3 2 4" xfId="7146" xr:uid="{00000000-0005-0000-0000-0000DB140000}"/>
    <cellStyle name="60% - Énfasis1 2 3 2 5" xfId="12836" xr:uid="{00000000-0005-0000-0000-0000DC140000}"/>
    <cellStyle name="60% - Énfasis1 2 3 2 6" xfId="14302" xr:uid="{00000000-0005-0000-0000-0000DD140000}"/>
    <cellStyle name="60% - Énfasis1 2 3 3" xfId="8276" xr:uid="{00000000-0005-0000-0000-0000DE140000}"/>
    <cellStyle name="60% - Énfasis1 2 3 3 2" xfId="8984" xr:uid="{00000000-0005-0000-0000-0000DF140000}"/>
    <cellStyle name="60% - Énfasis1 2 3 3 2 2" xfId="11394" xr:uid="{00000000-0005-0000-0000-0000E0140000}"/>
    <cellStyle name="60% - Énfasis1 2 3 3 2 3" xfId="13488" xr:uid="{00000000-0005-0000-0000-0000E1140000}"/>
    <cellStyle name="60% - Énfasis1 2 3 3 3" xfId="4696" xr:uid="{00000000-0005-0000-0000-0000E2140000}"/>
    <cellStyle name="60% - Énfasis1 2 3 3 4" xfId="13066" xr:uid="{00000000-0005-0000-0000-0000E3140000}"/>
    <cellStyle name="60% - Énfasis1 2 3 3 5" xfId="14303" xr:uid="{00000000-0005-0000-0000-0000E4140000}"/>
    <cellStyle name="60% - Énfasis1 2 3 3_Hoja1" xfId="11393" xr:uid="{00000000-0005-0000-0000-0000E5140000}"/>
    <cellStyle name="60% - Énfasis1 2 3 4" xfId="5638" xr:uid="{00000000-0005-0000-0000-0000E6140000}"/>
    <cellStyle name="60% - Énfasis1 2 3 4 2" xfId="14013" xr:uid="{00000000-0005-0000-0000-0000E7140000}"/>
    <cellStyle name="60% - Énfasis1 2 3 5" xfId="5934" xr:uid="{00000000-0005-0000-0000-0000E8140000}"/>
    <cellStyle name="60% - Énfasis1 2 3 6" xfId="5605" xr:uid="{00000000-0005-0000-0000-0000E9140000}"/>
    <cellStyle name="60% - Énfasis1 2 3 7" xfId="14301" xr:uid="{00000000-0005-0000-0000-0000EA140000}"/>
    <cellStyle name="60% - Énfasis1 2 3_Hoja1" xfId="11392" xr:uid="{00000000-0005-0000-0000-0000EB140000}"/>
    <cellStyle name="60% - Énfasis1 2 4" xfId="3621" xr:uid="{00000000-0005-0000-0000-0000EC140000}"/>
    <cellStyle name="60% - Énfasis1 2 4 2" xfId="8081" xr:uid="{00000000-0005-0000-0000-0000ED140000}"/>
    <cellStyle name="60% - Énfasis1 2 4 3" xfId="10053" xr:uid="{00000000-0005-0000-0000-0000EE140000}"/>
    <cellStyle name="60% - Énfasis1 2 4 4" xfId="7147" xr:uid="{00000000-0005-0000-0000-0000EF140000}"/>
    <cellStyle name="60% - Énfasis1 2 4 5" xfId="12837" xr:uid="{00000000-0005-0000-0000-0000F0140000}"/>
    <cellStyle name="60% - Énfasis1 2 4 6" xfId="14304" xr:uid="{00000000-0005-0000-0000-0000F1140000}"/>
    <cellStyle name="60% - Énfasis1 2 5" xfId="5432" xr:uid="{00000000-0005-0000-0000-0000F2140000}"/>
    <cellStyle name="60% - Énfasis1 2 6" xfId="4886" xr:uid="{00000000-0005-0000-0000-0000F3140000}"/>
    <cellStyle name="60% - Énfasis1 2 7" xfId="10574" xr:uid="{00000000-0005-0000-0000-0000F4140000}"/>
    <cellStyle name="60% - Énfasis1 2 8" xfId="12363" xr:uid="{00000000-0005-0000-0000-0000F5140000}"/>
    <cellStyle name="60% - Énfasis1 2 9" xfId="13733" xr:uid="{00000000-0005-0000-0000-0000F6140000}"/>
    <cellStyle name="60% - Énfasis1 2_VALIDACION" xfId="14305" xr:uid="{00000000-0005-0000-0000-0000F7140000}"/>
    <cellStyle name="60% - Énfasis1 20" xfId="3622" xr:uid="{00000000-0005-0000-0000-0000F8140000}"/>
    <cellStyle name="60% - Énfasis1 21" xfId="3623" xr:uid="{00000000-0005-0000-0000-0000F9140000}"/>
    <cellStyle name="60% - Énfasis1 22" xfId="3624" xr:uid="{00000000-0005-0000-0000-0000FA140000}"/>
    <cellStyle name="60% - Énfasis1 23" xfId="3625" xr:uid="{00000000-0005-0000-0000-0000FB140000}"/>
    <cellStyle name="60% - Énfasis1 24" xfId="3626" xr:uid="{00000000-0005-0000-0000-0000FC140000}"/>
    <cellStyle name="60% - Énfasis1 25" xfId="3627" xr:uid="{00000000-0005-0000-0000-0000FD140000}"/>
    <cellStyle name="60% - Énfasis1 26" xfId="3628" xr:uid="{00000000-0005-0000-0000-0000FE140000}"/>
    <cellStyle name="60% - Énfasis1 27" xfId="3629" xr:uid="{00000000-0005-0000-0000-0000FF140000}"/>
    <cellStyle name="60% - Énfasis1 28" xfId="3630" xr:uid="{00000000-0005-0000-0000-000000150000}"/>
    <cellStyle name="60% - Énfasis1 29" xfId="3631" xr:uid="{00000000-0005-0000-0000-000001150000}"/>
    <cellStyle name="60% - Énfasis1 3" xfId="50" xr:uid="{00000000-0005-0000-0000-000002150000}"/>
    <cellStyle name="60% - Énfasis1 3 2" xfId="6176" xr:uid="{00000000-0005-0000-0000-000003150000}"/>
    <cellStyle name="60% - Énfasis1 3 3" xfId="6177" xr:uid="{00000000-0005-0000-0000-000004150000}"/>
    <cellStyle name="60% - Énfasis1 3 4" xfId="17321" xr:uid="{00000000-0005-0000-0000-000005150000}"/>
    <cellStyle name="60% - Énfasis1 3 5" xfId="3632" xr:uid="{00000000-0005-0000-0000-000006150000}"/>
    <cellStyle name="60% - Énfasis1 30" xfId="3633" xr:uid="{00000000-0005-0000-0000-000007150000}"/>
    <cellStyle name="60% - Énfasis1 31" xfId="3634" xr:uid="{00000000-0005-0000-0000-000008150000}"/>
    <cellStyle name="60% - Énfasis1 32" xfId="3635" xr:uid="{00000000-0005-0000-0000-000009150000}"/>
    <cellStyle name="60% - Énfasis1 33" xfId="3636" xr:uid="{00000000-0005-0000-0000-00000A150000}"/>
    <cellStyle name="60% - Énfasis1 34" xfId="3637" xr:uid="{00000000-0005-0000-0000-00000B150000}"/>
    <cellStyle name="60% - Énfasis1 35" xfId="3638" xr:uid="{00000000-0005-0000-0000-00000C150000}"/>
    <cellStyle name="60% - Énfasis1 36" xfId="3639" xr:uid="{00000000-0005-0000-0000-00000D150000}"/>
    <cellStyle name="60% - Énfasis1 37" xfId="3640" xr:uid="{00000000-0005-0000-0000-00000E150000}"/>
    <cellStyle name="60% - Énfasis1 38" xfId="3641" xr:uid="{00000000-0005-0000-0000-00000F150000}"/>
    <cellStyle name="60% - Énfasis1 39" xfId="3642" xr:uid="{00000000-0005-0000-0000-000010150000}"/>
    <cellStyle name="60% - Énfasis1 4" xfId="527" xr:uid="{00000000-0005-0000-0000-000011150000}"/>
    <cellStyle name="60% - Énfasis1 4 2" xfId="6178" xr:uid="{00000000-0005-0000-0000-000012150000}"/>
    <cellStyle name="60% - Énfasis1 4 3" xfId="6179" xr:uid="{00000000-0005-0000-0000-000013150000}"/>
    <cellStyle name="60% - Énfasis1 4 4" xfId="3643" xr:uid="{00000000-0005-0000-0000-000014150000}"/>
    <cellStyle name="60% - Énfasis1 40" xfId="3644" xr:uid="{00000000-0005-0000-0000-000015150000}"/>
    <cellStyle name="60% - Énfasis1 41" xfId="3645" xr:uid="{00000000-0005-0000-0000-000016150000}"/>
    <cellStyle name="60% - Énfasis1 41 2" xfId="13923" xr:uid="{00000000-0005-0000-0000-000017150000}"/>
    <cellStyle name="60% - Énfasis1 42" xfId="13809" xr:uid="{00000000-0005-0000-0000-000018150000}"/>
    <cellStyle name="60% - Énfasis1 43" xfId="17556" xr:uid="{00000000-0005-0000-0000-000019150000}"/>
    <cellStyle name="60% - Énfasis1 5" xfId="3646" xr:uid="{00000000-0005-0000-0000-00001A150000}"/>
    <cellStyle name="60% - Énfasis1 6" xfId="3647" xr:uid="{00000000-0005-0000-0000-00001B150000}"/>
    <cellStyle name="60% - Énfasis1 7" xfId="3648" xr:uid="{00000000-0005-0000-0000-00001C150000}"/>
    <cellStyle name="60% - Énfasis1 8" xfId="3649" xr:uid="{00000000-0005-0000-0000-00001D150000}"/>
    <cellStyle name="60% - Énfasis1 9" xfId="3650" xr:uid="{00000000-0005-0000-0000-00001E150000}"/>
    <cellStyle name="60% - Énfasis2 2" xfId="51" xr:uid="{00000000-0005-0000-0000-00001F150000}"/>
    <cellStyle name="60% - Énfasis2 2 10" xfId="3651" xr:uid="{00000000-0005-0000-0000-000020150000}"/>
    <cellStyle name="60% - Énfasis2 2 2" xfId="3652" xr:uid="{00000000-0005-0000-0000-000021150000}"/>
    <cellStyle name="60% - Énfasis2 2 3" xfId="3653" xr:uid="{00000000-0005-0000-0000-000022150000}"/>
    <cellStyle name="60% - Énfasis2 2 4" xfId="5435" xr:uid="{00000000-0005-0000-0000-000023150000}"/>
    <cellStyle name="60% - Énfasis2 2 5" xfId="4883" xr:uid="{00000000-0005-0000-0000-000024150000}"/>
    <cellStyle name="60% - Énfasis2 2 6" xfId="10567" xr:uid="{00000000-0005-0000-0000-000025150000}"/>
    <cellStyle name="60% - Énfasis2 2 7" xfId="12354" xr:uid="{00000000-0005-0000-0000-000026150000}"/>
    <cellStyle name="60% - Énfasis2 2 8" xfId="13731" xr:uid="{00000000-0005-0000-0000-000027150000}"/>
    <cellStyle name="60% - Énfasis2 2 9" xfId="17322" xr:uid="{00000000-0005-0000-0000-000028150000}"/>
    <cellStyle name="60% - Énfasis2 3" xfId="52" xr:uid="{00000000-0005-0000-0000-000029150000}"/>
    <cellStyle name="60% - Énfasis2 3 2" xfId="17323" xr:uid="{00000000-0005-0000-0000-00002A150000}"/>
    <cellStyle name="60% - Énfasis2 3 3" xfId="3654" xr:uid="{00000000-0005-0000-0000-00002B150000}"/>
    <cellStyle name="60% - Énfasis2 4" xfId="531" xr:uid="{00000000-0005-0000-0000-00002C150000}"/>
    <cellStyle name="60% - Énfasis2 4 2" xfId="3655" xr:uid="{00000000-0005-0000-0000-00002D150000}"/>
    <cellStyle name="60% - Énfasis2 5" xfId="3656" xr:uid="{00000000-0005-0000-0000-00002E150000}"/>
    <cellStyle name="60% - Énfasis2 6" xfId="3657" xr:uid="{00000000-0005-0000-0000-00002F150000}"/>
    <cellStyle name="60% - Énfasis2 6 2" xfId="13927" xr:uid="{00000000-0005-0000-0000-000030150000}"/>
    <cellStyle name="60% - Énfasis2 7" xfId="13803" xr:uid="{00000000-0005-0000-0000-000031150000}"/>
    <cellStyle name="60% - Énfasis3 10" xfId="3658" xr:uid="{00000000-0005-0000-0000-000032150000}"/>
    <cellStyle name="60% - Énfasis3 11" xfId="3659" xr:uid="{00000000-0005-0000-0000-000033150000}"/>
    <cellStyle name="60% - Énfasis3 12" xfId="3660" xr:uid="{00000000-0005-0000-0000-000034150000}"/>
    <cellStyle name="60% - Énfasis3 13" xfId="3661" xr:uid="{00000000-0005-0000-0000-000035150000}"/>
    <cellStyle name="60% - Énfasis3 14" xfId="3662" xr:uid="{00000000-0005-0000-0000-000036150000}"/>
    <cellStyle name="60% - Énfasis3 15" xfId="3663" xr:uid="{00000000-0005-0000-0000-000037150000}"/>
    <cellStyle name="60% - Énfasis3 16" xfId="3664" xr:uid="{00000000-0005-0000-0000-000038150000}"/>
    <cellStyle name="60% - Énfasis3 17" xfId="3665" xr:uid="{00000000-0005-0000-0000-000039150000}"/>
    <cellStyle name="60% - Énfasis3 18" xfId="3666" xr:uid="{00000000-0005-0000-0000-00003A150000}"/>
    <cellStyle name="60% - Énfasis3 19" xfId="3667" xr:uid="{00000000-0005-0000-0000-00003B150000}"/>
    <cellStyle name="60% - Énfasis3 2" xfId="53" xr:uid="{00000000-0005-0000-0000-00003C150000}"/>
    <cellStyle name="60% - Énfasis3 2 10" xfId="17324" xr:uid="{00000000-0005-0000-0000-00003D150000}"/>
    <cellStyle name="60% - Énfasis3 2 11" xfId="3668" xr:uid="{00000000-0005-0000-0000-00003E150000}"/>
    <cellStyle name="60% - Énfasis3 2 2" xfId="3669" xr:uid="{00000000-0005-0000-0000-00003F150000}"/>
    <cellStyle name="60% - Énfasis3 2 2 2" xfId="8082" xr:uid="{00000000-0005-0000-0000-000040150000}"/>
    <cellStyle name="60% - Énfasis3 2 2 2 2" xfId="8766" xr:uid="{00000000-0005-0000-0000-000041150000}"/>
    <cellStyle name="60% - Énfasis3 2 2 2 2 2" xfId="8842" xr:uid="{00000000-0005-0000-0000-000042150000}"/>
    <cellStyle name="60% - Énfasis3 2 2 2 2 2 2" xfId="11397" xr:uid="{00000000-0005-0000-0000-000043150000}"/>
    <cellStyle name="60% - Énfasis3 2 2 2 2 2 3" xfId="13489" xr:uid="{00000000-0005-0000-0000-000044150000}"/>
    <cellStyle name="60% - Énfasis3 2 2 2 2 3" xfId="7359" xr:uid="{00000000-0005-0000-0000-000045150000}"/>
    <cellStyle name="60% - Énfasis3 2 2 2 2 4" xfId="12912" xr:uid="{00000000-0005-0000-0000-000046150000}"/>
    <cellStyle name="60% - Énfasis3 2 2 2 2_Hoja1" xfId="11396" xr:uid="{00000000-0005-0000-0000-000047150000}"/>
    <cellStyle name="60% - Énfasis3 2 2_Hoja1" xfId="11395" xr:uid="{00000000-0005-0000-0000-000048150000}"/>
    <cellStyle name="60% - Énfasis3 2 3" xfId="3670" xr:uid="{00000000-0005-0000-0000-000049150000}"/>
    <cellStyle name="60% - Énfasis3 2 3 2" xfId="6186" xr:uid="{00000000-0005-0000-0000-00004A150000}"/>
    <cellStyle name="60% - Énfasis3 2 3 2 2" xfId="8083" xr:uid="{00000000-0005-0000-0000-00004B150000}"/>
    <cellStyle name="60% - Énfasis3 2 3 2 3" xfId="10054" xr:uid="{00000000-0005-0000-0000-00004C150000}"/>
    <cellStyle name="60% - Énfasis3 2 3 2 4" xfId="7149" xr:uid="{00000000-0005-0000-0000-00004D150000}"/>
    <cellStyle name="60% - Énfasis3 2 3 2 5" xfId="12838" xr:uid="{00000000-0005-0000-0000-00004E150000}"/>
    <cellStyle name="60% - Énfasis3 2 3 2 6" xfId="14307" xr:uid="{00000000-0005-0000-0000-00004F150000}"/>
    <cellStyle name="60% - Énfasis3 2 3 3" xfId="8400" xr:uid="{00000000-0005-0000-0000-000050150000}"/>
    <cellStyle name="60% - Énfasis3 2 3 3 2" xfId="8985" xr:uid="{00000000-0005-0000-0000-000051150000}"/>
    <cellStyle name="60% - Énfasis3 2 3 3 2 2" xfId="11400" xr:uid="{00000000-0005-0000-0000-000052150000}"/>
    <cellStyle name="60% - Énfasis3 2 3 3 2 3" xfId="13490" xr:uid="{00000000-0005-0000-0000-000053150000}"/>
    <cellStyle name="60% - Énfasis3 2 3 3 3" xfId="10124" xr:uid="{00000000-0005-0000-0000-000054150000}"/>
    <cellStyle name="60% - Énfasis3 2 3 3 4" xfId="13067" xr:uid="{00000000-0005-0000-0000-000055150000}"/>
    <cellStyle name="60% - Énfasis3 2 3 3 5" xfId="14308" xr:uid="{00000000-0005-0000-0000-000056150000}"/>
    <cellStyle name="60% - Énfasis3 2 3 3_Hoja1" xfId="11399" xr:uid="{00000000-0005-0000-0000-000057150000}"/>
    <cellStyle name="60% - Énfasis3 2 3 4" xfId="5637" xr:uid="{00000000-0005-0000-0000-000058150000}"/>
    <cellStyle name="60% - Énfasis3 2 3 4 2" xfId="14014" xr:uid="{00000000-0005-0000-0000-000059150000}"/>
    <cellStyle name="60% - Énfasis3 2 3 5" xfId="5979" xr:uid="{00000000-0005-0000-0000-00005A150000}"/>
    <cellStyle name="60% - Énfasis3 2 3 6" xfId="10642" xr:uid="{00000000-0005-0000-0000-00005B150000}"/>
    <cellStyle name="60% - Énfasis3 2 3 7" xfId="14306" xr:uid="{00000000-0005-0000-0000-00005C150000}"/>
    <cellStyle name="60% - Énfasis3 2 3_Hoja1" xfId="11398" xr:uid="{00000000-0005-0000-0000-00005D150000}"/>
    <cellStyle name="60% - Énfasis3 2 4" xfId="3671" xr:uid="{00000000-0005-0000-0000-00005E150000}"/>
    <cellStyle name="60% - Énfasis3 2 4 2" xfId="8084" xr:uid="{00000000-0005-0000-0000-00005F150000}"/>
    <cellStyle name="60% - Énfasis3 2 4 3" xfId="10055" xr:uid="{00000000-0005-0000-0000-000060150000}"/>
    <cellStyle name="60% - Énfasis3 2 4 4" xfId="7150" xr:uid="{00000000-0005-0000-0000-000061150000}"/>
    <cellStyle name="60% - Énfasis3 2 4 5" xfId="12839" xr:uid="{00000000-0005-0000-0000-000062150000}"/>
    <cellStyle name="60% - Énfasis3 2 4 6" xfId="14309" xr:uid="{00000000-0005-0000-0000-000063150000}"/>
    <cellStyle name="60% - Énfasis3 2 5" xfId="5438" xr:uid="{00000000-0005-0000-0000-000064150000}"/>
    <cellStyle name="60% - Énfasis3 2 6" xfId="4881" xr:uid="{00000000-0005-0000-0000-000065150000}"/>
    <cellStyle name="60% - Énfasis3 2 7" xfId="10896" xr:uid="{00000000-0005-0000-0000-000066150000}"/>
    <cellStyle name="60% - Énfasis3 2 8" xfId="12344" xr:uid="{00000000-0005-0000-0000-000067150000}"/>
    <cellStyle name="60% - Énfasis3 2 9" xfId="13727" xr:uid="{00000000-0005-0000-0000-000068150000}"/>
    <cellStyle name="60% - Énfasis3 2_VALIDACION" xfId="14310" xr:uid="{00000000-0005-0000-0000-000069150000}"/>
    <cellStyle name="60% - Énfasis3 20" xfId="3672" xr:uid="{00000000-0005-0000-0000-00006A150000}"/>
    <cellStyle name="60% - Énfasis3 21" xfId="3673" xr:uid="{00000000-0005-0000-0000-00006B150000}"/>
    <cellStyle name="60% - Énfasis3 22" xfId="3674" xr:uid="{00000000-0005-0000-0000-00006C150000}"/>
    <cellStyle name="60% - Énfasis3 23" xfId="3675" xr:uid="{00000000-0005-0000-0000-00006D150000}"/>
    <cellStyle name="60% - Énfasis3 24" xfId="3676" xr:uid="{00000000-0005-0000-0000-00006E150000}"/>
    <cellStyle name="60% - Énfasis3 25" xfId="3677" xr:uid="{00000000-0005-0000-0000-00006F150000}"/>
    <cellStyle name="60% - Énfasis3 26" xfId="3678" xr:uid="{00000000-0005-0000-0000-000070150000}"/>
    <cellStyle name="60% - Énfasis3 27" xfId="3679" xr:uid="{00000000-0005-0000-0000-000071150000}"/>
    <cellStyle name="60% - Énfasis3 28" xfId="3680" xr:uid="{00000000-0005-0000-0000-000072150000}"/>
    <cellStyle name="60% - Énfasis3 29" xfId="3681" xr:uid="{00000000-0005-0000-0000-000073150000}"/>
    <cellStyle name="60% - Énfasis3 3" xfId="54" xr:uid="{00000000-0005-0000-0000-000074150000}"/>
    <cellStyle name="60% - Énfasis3 3 2" xfId="6198" xr:uid="{00000000-0005-0000-0000-000075150000}"/>
    <cellStyle name="60% - Énfasis3 3 3" xfId="6199" xr:uid="{00000000-0005-0000-0000-000076150000}"/>
    <cellStyle name="60% - Énfasis3 3 4" xfId="17325" xr:uid="{00000000-0005-0000-0000-000077150000}"/>
    <cellStyle name="60% - Énfasis3 3 5" xfId="3682" xr:uid="{00000000-0005-0000-0000-000078150000}"/>
    <cellStyle name="60% - Énfasis3 30" xfId="3683" xr:uid="{00000000-0005-0000-0000-000079150000}"/>
    <cellStyle name="60% - Énfasis3 31" xfId="3684" xr:uid="{00000000-0005-0000-0000-00007A150000}"/>
    <cellStyle name="60% - Énfasis3 32" xfId="3685" xr:uid="{00000000-0005-0000-0000-00007B150000}"/>
    <cellStyle name="60% - Énfasis3 33" xfId="3686" xr:uid="{00000000-0005-0000-0000-00007C150000}"/>
    <cellStyle name="60% - Énfasis3 34" xfId="3687" xr:uid="{00000000-0005-0000-0000-00007D150000}"/>
    <cellStyle name="60% - Énfasis3 35" xfId="3688" xr:uid="{00000000-0005-0000-0000-00007E150000}"/>
    <cellStyle name="60% - Énfasis3 36" xfId="3689" xr:uid="{00000000-0005-0000-0000-00007F150000}"/>
    <cellStyle name="60% - Énfasis3 37" xfId="3690" xr:uid="{00000000-0005-0000-0000-000080150000}"/>
    <cellStyle name="60% - Énfasis3 38" xfId="3691" xr:uid="{00000000-0005-0000-0000-000081150000}"/>
    <cellStyle name="60% - Énfasis3 39" xfId="3692" xr:uid="{00000000-0005-0000-0000-000082150000}"/>
    <cellStyle name="60% - Énfasis3 4" xfId="533" xr:uid="{00000000-0005-0000-0000-000083150000}"/>
    <cellStyle name="60% - Énfasis3 4 2" xfId="6211" xr:uid="{00000000-0005-0000-0000-000084150000}"/>
    <cellStyle name="60% - Énfasis3 4 3" xfId="6212" xr:uid="{00000000-0005-0000-0000-000085150000}"/>
    <cellStyle name="60% - Énfasis3 4 4" xfId="3693" xr:uid="{00000000-0005-0000-0000-000086150000}"/>
    <cellStyle name="60% - Énfasis3 40" xfId="3694" xr:uid="{00000000-0005-0000-0000-000087150000}"/>
    <cellStyle name="60% - Énfasis3 41" xfId="3695" xr:uid="{00000000-0005-0000-0000-000088150000}"/>
    <cellStyle name="60% - Énfasis3 41 2" xfId="13931" xr:uid="{00000000-0005-0000-0000-000089150000}"/>
    <cellStyle name="60% - Énfasis3 42" xfId="13797" xr:uid="{00000000-0005-0000-0000-00008A150000}"/>
    <cellStyle name="60% - Énfasis3 43" xfId="17538" xr:uid="{00000000-0005-0000-0000-00008B150000}"/>
    <cellStyle name="60% - Énfasis3 5" xfId="3696" xr:uid="{00000000-0005-0000-0000-00008C150000}"/>
    <cellStyle name="60% - Énfasis3 6" xfId="3697" xr:uid="{00000000-0005-0000-0000-00008D150000}"/>
    <cellStyle name="60% - Énfasis3 7" xfId="3698" xr:uid="{00000000-0005-0000-0000-00008E150000}"/>
    <cellStyle name="60% - Énfasis3 8" xfId="3699" xr:uid="{00000000-0005-0000-0000-00008F150000}"/>
    <cellStyle name="60% - Énfasis3 9" xfId="3700" xr:uid="{00000000-0005-0000-0000-000090150000}"/>
    <cellStyle name="60% - Énfasis4 10" xfId="3701" xr:uid="{00000000-0005-0000-0000-000091150000}"/>
    <cellStyle name="60% - Énfasis4 11" xfId="3702" xr:uid="{00000000-0005-0000-0000-000092150000}"/>
    <cellStyle name="60% - Énfasis4 12" xfId="3703" xr:uid="{00000000-0005-0000-0000-000093150000}"/>
    <cellStyle name="60% - Énfasis4 13" xfId="3704" xr:uid="{00000000-0005-0000-0000-000094150000}"/>
    <cellStyle name="60% - Énfasis4 14" xfId="3705" xr:uid="{00000000-0005-0000-0000-000095150000}"/>
    <cellStyle name="60% - Énfasis4 15" xfId="3706" xr:uid="{00000000-0005-0000-0000-000096150000}"/>
    <cellStyle name="60% - Énfasis4 16" xfId="3707" xr:uid="{00000000-0005-0000-0000-000097150000}"/>
    <cellStyle name="60% - Énfasis4 17" xfId="3708" xr:uid="{00000000-0005-0000-0000-000098150000}"/>
    <cellStyle name="60% - Énfasis4 18" xfId="3709" xr:uid="{00000000-0005-0000-0000-000099150000}"/>
    <cellStyle name="60% - Énfasis4 19" xfId="3710" xr:uid="{00000000-0005-0000-0000-00009A150000}"/>
    <cellStyle name="60% - Énfasis4 2" xfId="55" xr:uid="{00000000-0005-0000-0000-00009B150000}"/>
    <cellStyle name="60% - Énfasis4 2 10" xfId="17326" xr:uid="{00000000-0005-0000-0000-00009C150000}"/>
    <cellStyle name="60% - Énfasis4 2 11" xfId="3711" xr:uid="{00000000-0005-0000-0000-00009D150000}"/>
    <cellStyle name="60% - Énfasis4 2 2" xfId="3712" xr:uid="{00000000-0005-0000-0000-00009E150000}"/>
    <cellStyle name="60% - Énfasis4 2 2 2" xfId="8085" xr:uid="{00000000-0005-0000-0000-00009F150000}"/>
    <cellStyle name="60% - Énfasis4 2 2 2 2" xfId="8401" xr:uid="{00000000-0005-0000-0000-0000A0150000}"/>
    <cellStyle name="60% - Énfasis4 2 2 2 2 2" xfId="8843" xr:uid="{00000000-0005-0000-0000-0000A1150000}"/>
    <cellStyle name="60% - Énfasis4 2 2 2 2 2 2" xfId="11403" xr:uid="{00000000-0005-0000-0000-0000A2150000}"/>
    <cellStyle name="60% - Énfasis4 2 2 2 2 2 3" xfId="13491" xr:uid="{00000000-0005-0000-0000-0000A3150000}"/>
    <cellStyle name="60% - Énfasis4 2 2 2 2 3" xfId="7360" xr:uid="{00000000-0005-0000-0000-0000A4150000}"/>
    <cellStyle name="60% - Énfasis4 2 2 2 2 4" xfId="12913" xr:uid="{00000000-0005-0000-0000-0000A5150000}"/>
    <cellStyle name="60% - Énfasis4 2 2 2 2_Hoja1" xfId="11402" xr:uid="{00000000-0005-0000-0000-0000A6150000}"/>
    <cellStyle name="60% - Énfasis4 2 2_Hoja1" xfId="11401" xr:uid="{00000000-0005-0000-0000-0000A7150000}"/>
    <cellStyle name="60% - Énfasis4 2 3" xfId="3713" xr:uid="{00000000-0005-0000-0000-0000A8150000}"/>
    <cellStyle name="60% - Énfasis4 2 3 2" xfId="6229" xr:uid="{00000000-0005-0000-0000-0000A9150000}"/>
    <cellStyle name="60% - Énfasis4 2 3 2 2" xfId="8086" xr:uid="{00000000-0005-0000-0000-0000AA150000}"/>
    <cellStyle name="60% - Énfasis4 2 3 2 3" xfId="10056" xr:uid="{00000000-0005-0000-0000-0000AB150000}"/>
    <cellStyle name="60% - Énfasis4 2 3 2 4" xfId="7157" xr:uid="{00000000-0005-0000-0000-0000AC150000}"/>
    <cellStyle name="60% - Énfasis4 2 3 2 5" xfId="12840" xr:uid="{00000000-0005-0000-0000-0000AD150000}"/>
    <cellStyle name="60% - Énfasis4 2 3 2 6" xfId="14312" xr:uid="{00000000-0005-0000-0000-0000AE150000}"/>
    <cellStyle name="60% - Énfasis4 2 3 3" xfId="8402" xr:uid="{00000000-0005-0000-0000-0000AF150000}"/>
    <cellStyle name="60% - Énfasis4 2 3 3 2" xfId="8986" xr:uid="{00000000-0005-0000-0000-0000B0150000}"/>
    <cellStyle name="60% - Énfasis4 2 3 3 2 2" xfId="11406" xr:uid="{00000000-0005-0000-0000-0000B1150000}"/>
    <cellStyle name="60% - Énfasis4 2 3 3 2 3" xfId="13492" xr:uid="{00000000-0005-0000-0000-0000B2150000}"/>
    <cellStyle name="60% - Énfasis4 2 3 3 3" xfId="10177" xr:uid="{00000000-0005-0000-0000-0000B3150000}"/>
    <cellStyle name="60% - Énfasis4 2 3 3 4" xfId="13068" xr:uid="{00000000-0005-0000-0000-0000B4150000}"/>
    <cellStyle name="60% - Énfasis4 2 3 3 5" xfId="14313" xr:uid="{00000000-0005-0000-0000-0000B5150000}"/>
    <cellStyle name="60% - Énfasis4 2 3 3_Hoja1" xfId="11405" xr:uid="{00000000-0005-0000-0000-0000B6150000}"/>
    <cellStyle name="60% - Énfasis4 2 3 4" xfId="5631" xr:uid="{00000000-0005-0000-0000-0000B7150000}"/>
    <cellStyle name="60% - Énfasis4 2 3 4 2" xfId="14015" xr:uid="{00000000-0005-0000-0000-0000B8150000}"/>
    <cellStyle name="60% - Énfasis4 2 3 5" xfId="6022" xr:uid="{00000000-0005-0000-0000-0000B9150000}"/>
    <cellStyle name="60% - Énfasis4 2 3 6" xfId="10710" xr:uid="{00000000-0005-0000-0000-0000BA150000}"/>
    <cellStyle name="60% - Énfasis4 2 3 7" xfId="14311" xr:uid="{00000000-0005-0000-0000-0000BB150000}"/>
    <cellStyle name="60% - Énfasis4 2 3_Hoja1" xfId="11404" xr:uid="{00000000-0005-0000-0000-0000BC150000}"/>
    <cellStyle name="60% - Énfasis4 2 4" xfId="3714" xr:uid="{00000000-0005-0000-0000-0000BD150000}"/>
    <cellStyle name="60% - Énfasis4 2 4 2" xfId="8087" xr:uid="{00000000-0005-0000-0000-0000BE150000}"/>
    <cellStyle name="60% - Énfasis4 2 4 3" xfId="10057" xr:uid="{00000000-0005-0000-0000-0000BF150000}"/>
    <cellStyle name="60% - Énfasis4 2 4 4" xfId="7170" xr:uid="{00000000-0005-0000-0000-0000C0150000}"/>
    <cellStyle name="60% - Énfasis4 2 4 5" xfId="12841" xr:uid="{00000000-0005-0000-0000-0000C1150000}"/>
    <cellStyle name="60% - Énfasis4 2 4 6" xfId="14314" xr:uid="{00000000-0005-0000-0000-0000C2150000}"/>
    <cellStyle name="60% - Énfasis4 2 5" xfId="5440" xr:uid="{00000000-0005-0000-0000-0000C3150000}"/>
    <cellStyle name="60% - Énfasis4 2 6" xfId="4878" xr:uid="{00000000-0005-0000-0000-0000C4150000}"/>
    <cellStyle name="60% - Énfasis4 2 7" xfId="10563" xr:uid="{00000000-0005-0000-0000-0000C5150000}"/>
    <cellStyle name="60% - Énfasis4 2 8" xfId="12335" xr:uid="{00000000-0005-0000-0000-0000C6150000}"/>
    <cellStyle name="60% - Énfasis4 2 9" xfId="13230" xr:uid="{00000000-0005-0000-0000-0000C7150000}"/>
    <cellStyle name="60% - Énfasis4 2_VALIDACION" xfId="14315" xr:uid="{00000000-0005-0000-0000-0000C8150000}"/>
    <cellStyle name="60% - Énfasis4 20" xfId="3715" xr:uid="{00000000-0005-0000-0000-0000C9150000}"/>
    <cellStyle name="60% - Énfasis4 21" xfId="3716" xr:uid="{00000000-0005-0000-0000-0000CA150000}"/>
    <cellStyle name="60% - Énfasis4 22" xfId="3717" xr:uid="{00000000-0005-0000-0000-0000CB150000}"/>
    <cellStyle name="60% - Énfasis4 23" xfId="3718" xr:uid="{00000000-0005-0000-0000-0000CC150000}"/>
    <cellStyle name="60% - Énfasis4 24" xfId="3719" xr:uid="{00000000-0005-0000-0000-0000CD150000}"/>
    <cellStyle name="60% - Énfasis4 25" xfId="3720" xr:uid="{00000000-0005-0000-0000-0000CE150000}"/>
    <cellStyle name="60% - Énfasis4 26" xfId="3721" xr:uid="{00000000-0005-0000-0000-0000CF150000}"/>
    <cellStyle name="60% - Énfasis4 27" xfId="3722" xr:uid="{00000000-0005-0000-0000-0000D0150000}"/>
    <cellStyle name="60% - Énfasis4 28" xfId="3723" xr:uid="{00000000-0005-0000-0000-0000D1150000}"/>
    <cellStyle name="60% - Énfasis4 29" xfId="3724" xr:uid="{00000000-0005-0000-0000-0000D2150000}"/>
    <cellStyle name="60% - Énfasis4 3" xfId="56" xr:uid="{00000000-0005-0000-0000-0000D3150000}"/>
    <cellStyle name="60% - Énfasis4 3 2" xfId="6241" xr:uid="{00000000-0005-0000-0000-0000D4150000}"/>
    <cellStyle name="60% - Énfasis4 3 3" xfId="6242" xr:uid="{00000000-0005-0000-0000-0000D5150000}"/>
    <cellStyle name="60% - Énfasis4 3 4" xfId="17327" xr:uid="{00000000-0005-0000-0000-0000D6150000}"/>
    <cellStyle name="60% - Énfasis4 3 5" xfId="3725" xr:uid="{00000000-0005-0000-0000-0000D7150000}"/>
    <cellStyle name="60% - Énfasis4 30" xfId="3726" xr:uid="{00000000-0005-0000-0000-0000D8150000}"/>
    <cellStyle name="60% - Énfasis4 31" xfId="3727" xr:uid="{00000000-0005-0000-0000-0000D9150000}"/>
    <cellStyle name="60% - Énfasis4 32" xfId="3728" xr:uid="{00000000-0005-0000-0000-0000DA150000}"/>
    <cellStyle name="60% - Énfasis4 33" xfId="3729" xr:uid="{00000000-0005-0000-0000-0000DB150000}"/>
    <cellStyle name="60% - Énfasis4 34" xfId="3730" xr:uid="{00000000-0005-0000-0000-0000DC150000}"/>
    <cellStyle name="60% - Énfasis4 35" xfId="3731" xr:uid="{00000000-0005-0000-0000-0000DD150000}"/>
    <cellStyle name="60% - Énfasis4 36" xfId="3732" xr:uid="{00000000-0005-0000-0000-0000DE150000}"/>
    <cellStyle name="60% - Énfasis4 37" xfId="3733" xr:uid="{00000000-0005-0000-0000-0000DF150000}"/>
    <cellStyle name="60% - Énfasis4 38" xfId="3734" xr:uid="{00000000-0005-0000-0000-0000E0150000}"/>
    <cellStyle name="60% - Énfasis4 39" xfId="3735" xr:uid="{00000000-0005-0000-0000-0000E1150000}"/>
    <cellStyle name="60% - Énfasis4 4" xfId="536" xr:uid="{00000000-0005-0000-0000-0000E2150000}"/>
    <cellStyle name="60% - Énfasis4 4 2" xfId="6254" xr:uid="{00000000-0005-0000-0000-0000E3150000}"/>
    <cellStyle name="60% - Énfasis4 4 3" xfId="6255" xr:uid="{00000000-0005-0000-0000-0000E4150000}"/>
    <cellStyle name="60% - Énfasis4 4 4" xfId="3736" xr:uid="{00000000-0005-0000-0000-0000E5150000}"/>
    <cellStyle name="60% - Énfasis4 40" xfId="3737" xr:uid="{00000000-0005-0000-0000-0000E6150000}"/>
    <cellStyle name="60% - Énfasis4 41" xfId="3738" xr:uid="{00000000-0005-0000-0000-0000E7150000}"/>
    <cellStyle name="60% - Énfasis4 41 2" xfId="13935" xr:uid="{00000000-0005-0000-0000-0000E8150000}"/>
    <cellStyle name="60% - Énfasis4 42" xfId="13794" xr:uid="{00000000-0005-0000-0000-0000E9150000}"/>
    <cellStyle name="60% - Énfasis4 43" xfId="17537" xr:uid="{00000000-0005-0000-0000-0000EA150000}"/>
    <cellStyle name="60% - Énfasis4 5" xfId="3739" xr:uid="{00000000-0005-0000-0000-0000EB150000}"/>
    <cellStyle name="60% - Énfasis4 6" xfId="3740" xr:uid="{00000000-0005-0000-0000-0000EC150000}"/>
    <cellStyle name="60% - Énfasis4 7" xfId="3741" xr:uid="{00000000-0005-0000-0000-0000ED150000}"/>
    <cellStyle name="60% - Énfasis4 8" xfId="3742" xr:uid="{00000000-0005-0000-0000-0000EE150000}"/>
    <cellStyle name="60% - Énfasis4 9" xfId="3743" xr:uid="{00000000-0005-0000-0000-0000EF150000}"/>
    <cellStyle name="60% - Énfasis5 2" xfId="57" xr:uid="{00000000-0005-0000-0000-0000F0150000}"/>
    <cellStyle name="60% - Énfasis5 2 10" xfId="3744" xr:uid="{00000000-0005-0000-0000-0000F1150000}"/>
    <cellStyle name="60% - Énfasis5 2 2" xfId="3745" xr:uid="{00000000-0005-0000-0000-0000F2150000}"/>
    <cellStyle name="60% - Énfasis5 2 3" xfId="3746" xr:uid="{00000000-0005-0000-0000-0000F3150000}"/>
    <cellStyle name="60% - Énfasis5 2 4" xfId="5442" xr:uid="{00000000-0005-0000-0000-0000F4150000}"/>
    <cellStyle name="60% - Énfasis5 2 5" xfId="4875" xr:uid="{00000000-0005-0000-0000-0000F5150000}"/>
    <cellStyle name="60% - Énfasis5 2 6" xfId="10556" xr:uid="{00000000-0005-0000-0000-0000F6150000}"/>
    <cellStyle name="60% - Énfasis5 2 7" xfId="12326" xr:uid="{00000000-0005-0000-0000-0000F7150000}"/>
    <cellStyle name="60% - Énfasis5 2 8" xfId="13725" xr:uid="{00000000-0005-0000-0000-0000F8150000}"/>
    <cellStyle name="60% - Énfasis5 2 9" xfId="17328" xr:uid="{00000000-0005-0000-0000-0000F9150000}"/>
    <cellStyle name="60% - Énfasis5 3" xfId="58" xr:uid="{00000000-0005-0000-0000-0000FA150000}"/>
    <cellStyle name="60% - Énfasis5 3 2" xfId="17329" xr:uid="{00000000-0005-0000-0000-0000FB150000}"/>
    <cellStyle name="60% - Énfasis5 3 3" xfId="3747" xr:uid="{00000000-0005-0000-0000-0000FC150000}"/>
    <cellStyle name="60% - Énfasis5 4" xfId="538" xr:uid="{00000000-0005-0000-0000-0000FD150000}"/>
    <cellStyle name="60% - Énfasis5 4 2" xfId="3748" xr:uid="{00000000-0005-0000-0000-0000FE150000}"/>
    <cellStyle name="60% - Énfasis5 5" xfId="3749" xr:uid="{00000000-0005-0000-0000-0000FF150000}"/>
    <cellStyle name="60% - Énfasis5 6" xfId="3750" xr:uid="{00000000-0005-0000-0000-000000160000}"/>
    <cellStyle name="60% - Énfasis5 6 2" xfId="13939" xr:uid="{00000000-0005-0000-0000-000001160000}"/>
    <cellStyle name="60% - Énfasis5 7" xfId="13786" xr:uid="{00000000-0005-0000-0000-000002160000}"/>
    <cellStyle name="60% - Énfasis6 10" xfId="3751" xr:uid="{00000000-0005-0000-0000-000003160000}"/>
    <cellStyle name="60% - Énfasis6 11" xfId="3752" xr:uid="{00000000-0005-0000-0000-000004160000}"/>
    <cellStyle name="60% - Énfasis6 12" xfId="3753" xr:uid="{00000000-0005-0000-0000-000005160000}"/>
    <cellStyle name="60% - Énfasis6 13" xfId="3754" xr:uid="{00000000-0005-0000-0000-000006160000}"/>
    <cellStyle name="60% - Énfasis6 14" xfId="3755" xr:uid="{00000000-0005-0000-0000-000007160000}"/>
    <cellStyle name="60% - Énfasis6 15" xfId="3756" xr:uid="{00000000-0005-0000-0000-000008160000}"/>
    <cellStyle name="60% - Énfasis6 16" xfId="3757" xr:uid="{00000000-0005-0000-0000-000009160000}"/>
    <cellStyle name="60% - Énfasis6 17" xfId="3758" xr:uid="{00000000-0005-0000-0000-00000A160000}"/>
    <cellStyle name="60% - Énfasis6 18" xfId="3759" xr:uid="{00000000-0005-0000-0000-00000B160000}"/>
    <cellStyle name="60% - Énfasis6 19" xfId="3760" xr:uid="{00000000-0005-0000-0000-00000C160000}"/>
    <cellStyle name="60% - Énfasis6 2" xfId="59" xr:uid="{00000000-0005-0000-0000-00000D160000}"/>
    <cellStyle name="60% - Énfasis6 2 10" xfId="17330" xr:uid="{00000000-0005-0000-0000-00000E160000}"/>
    <cellStyle name="60% - Énfasis6 2 11" xfId="3761" xr:uid="{00000000-0005-0000-0000-00000F160000}"/>
    <cellStyle name="60% - Énfasis6 2 2" xfId="3762" xr:uid="{00000000-0005-0000-0000-000010160000}"/>
    <cellStyle name="60% - Énfasis6 2 2 2" xfId="8088" xr:uid="{00000000-0005-0000-0000-000011160000}"/>
    <cellStyle name="60% - Énfasis6 2 2 2 2" xfId="8403" xr:uid="{00000000-0005-0000-0000-000012160000}"/>
    <cellStyle name="60% - Énfasis6 2 2 2 2 2" xfId="8844" xr:uid="{00000000-0005-0000-0000-000013160000}"/>
    <cellStyle name="60% - Énfasis6 2 2 2 2 2 2" xfId="11409" xr:uid="{00000000-0005-0000-0000-000014160000}"/>
    <cellStyle name="60% - Énfasis6 2 2 2 2 2 3" xfId="13493" xr:uid="{00000000-0005-0000-0000-000015160000}"/>
    <cellStyle name="60% - Énfasis6 2 2 2 2 3" xfId="7361" xr:uid="{00000000-0005-0000-0000-000016160000}"/>
    <cellStyle name="60% - Énfasis6 2 2 2 2 4" xfId="12914" xr:uid="{00000000-0005-0000-0000-000017160000}"/>
    <cellStyle name="60% - Énfasis6 2 2 2 2_Hoja1" xfId="11408" xr:uid="{00000000-0005-0000-0000-000018160000}"/>
    <cellStyle name="60% - Énfasis6 2 2_Hoja1" xfId="11407" xr:uid="{00000000-0005-0000-0000-000019160000}"/>
    <cellStyle name="60% - Énfasis6 2 3" xfId="3763" xr:uid="{00000000-0005-0000-0000-00001A160000}"/>
    <cellStyle name="60% - Énfasis6 2 3 2" xfId="6274" xr:uid="{00000000-0005-0000-0000-00001B160000}"/>
    <cellStyle name="60% - Énfasis6 2 3 2 2" xfId="8089" xr:uid="{00000000-0005-0000-0000-00001C160000}"/>
    <cellStyle name="60% - Énfasis6 2 3 2 3" xfId="10059" xr:uid="{00000000-0005-0000-0000-00001D160000}"/>
    <cellStyle name="60% - Énfasis6 2 3 2 4" xfId="7186" xr:uid="{00000000-0005-0000-0000-00001E160000}"/>
    <cellStyle name="60% - Énfasis6 2 3 2 5" xfId="12842" xr:uid="{00000000-0005-0000-0000-00001F160000}"/>
    <cellStyle name="60% - Énfasis6 2 3 2 6" xfId="14317" xr:uid="{00000000-0005-0000-0000-000020160000}"/>
    <cellStyle name="60% - Énfasis6 2 3 3" xfId="8404" xr:uid="{00000000-0005-0000-0000-000021160000}"/>
    <cellStyle name="60% - Énfasis6 2 3 3 2" xfId="8987" xr:uid="{00000000-0005-0000-0000-000022160000}"/>
    <cellStyle name="60% - Énfasis6 2 3 3 2 2" xfId="11412" xr:uid="{00000000-0005-0000-0000-000023160000}"/>
    <cellStyle name="60% - Énfasis6 2 3 3 2 3" xfId="13494" xr:uid="{00000000-0005-0000-0000-000024160000}"/>
    <cellStyle name="60% - Énfasis6 2 3 3 3" xfId="10719" xr:uid="{00000000-0005-0000-0000-000025160000}"/>
    <cellStyle name="60% - Énfasis6 2 3 3 4" xfId="13069" xr:uid="{00000000-0005-0000-0000-000026160000}"/>
    <cellStyle name="60% - Énfasis6 2 3 3 5" xfId="14318" xr:uid="{00000000-0005-0000-0000-000027160000}"/>
    <cellStyle name="60% - Énfasis6 2 3 3_Hoja1" xfId="11411" xr:uid="{00000000-0005-0000-0000-000028160000}"/>
    <cellStyle name="60% - Énfasis6 2 3 4" xfId="5630" xr:uid="{00000000-0005-0000-0000-000029160000}"/>
    <cellStyle name="60% - Énfasis6 2 3 4 2" xfId="14016" xr:uid="{00000000-0005-0000-0000-00002A160000}"/>
    <cellStyle name="60% - Énfasis6 2 3 5" xfId="4879" xr:uid="{00000000-0005-0000-0000-00002B160000}"/>
    <cellStyle name="60% - Énfasis6 2 3 6" xfId="5585" xr:uid="{00000000-0005-0000-0000-00002C160000}"/>
    <cellStyle name="60% - Énfasis6 2 3 7" xfId="14316" xr:uid="{00000000-0005-0000-0000-00002D160000}"/>
    <cellStyle name="60% - Énfasis6 2 3_Hoja1" xfId="11410" xr:uid="{00000000-0005-0000-0000-00002E160000}"/>
    <cellStyle name="60% - Énfasis6 2 4" xfId="3764" xr:uid="{00000000-0005-0000-0000-00002F160000}"/>
    <cellStyle name="60% - Énfasis6 2 4 2" xfId="8090" xr:uid="{00000000-0005-0000-0000-000030160000}"/>
    <cellStyle name="60% - Énfasis6 2 4 3" xfId="10060" xr:uid="{00000000-0005-0000-0000-000031160000}"/>
    <cellStyle name="60% - Énfasis6 2 4 4" xfId="7192" xr:uid="{00000000-0005-0000-0000-000032160000}"/>
    <cellStyle name="60% - Énfasis6 2 4 5" xfId="12843" xr:uid="{00000000-0005-0000-0000-000033160000}"/>
    <cellStyle name="60% - Énfasis6 2 4 6" xfId="14319" xr:uid="{00000000-0005-0000-0000-000034160000}"/>
    <cellStyle name="60% - Énfasis6 2 5" xfId="5444" xr:uid="{00000000-0005-0000-0000-000035160000}"/>
    <cellStyle name="60% - Énfasis6 2 6" xfId="4873" xr:uid="{00000000-0005-0000-0000-000036160000}"/>
    <cellStyle name="60% - Énfasis6 2 7" xfId="10889" xr:uid="{00000000-0005-0000-0000-000037160000}"/>
    <cellStyle name="60% - Énfasis6 2 8" xfId="12317" xr:uid="{00000000-0005-0000-0000-000038160000}"/>
    <cellStyle name="60% - Énfasis6 2 9" xfId="13722" xr:uid="{00000000-0005-0000-0000-000039160000}"/>
    <cellStyle name="60% - Énfasis6 2_VALIDACION" xfId="14320" xr:uid="{00000000-0005-0000-0000-00003A160000}"/>
    <cellStyle name="60% - Énfasis6 20" xfId="3765" xr:uid="{00000000-0005-0000-0000-00003B160000}"/>
    <cellStyle name="60% - Énfasis6 21" xfId="3766" xr:uid="{00000000-0005-0000-0000-00003C160000}"/>
    <cellStyle name="60% - Énfasis6 22" xfId="3767" xr:uid="{00000000-0005-0000-0000-00003D160000}"/>
    <cellStyle name="60% - Énfasis6 23" xfId="3768" xr:uid="{00000000-0005-0000-0000-00003E160000}"/>
    <cellStyle name="60% - Énfasis6 24" xfId="3769" xr:uid="{00000000-0005-0000-0000-00003F160000}"/>
    <cellStyle name="60% - Énfasis6 25" xfId="3770" xr:uid="{00000000-0005-0000-0000-000040160000}"/>
    <cellStyle name="60% - Énfasis6 26" xfId="3771" xr:uid="{00000000-0005-0000-0000-000041160000}"/>
    <cellStyle name="60% - Énfasis6 27" xfId="3772" xr:uid="{00000000-0005-0000-0000-000042160000}"/>
    <cellStyle name="60% - Énfasis6 28" xfId="3773" xr:uid="{00000000-0005-0000-0000-000043160000}"/>
    <cellStyle name="60% - Énfasis6 29" xfId="3774" xr:uid="{00000000-0005-0000-0000-000044160000}"/>
    <cellStyle name="60% - Énfasis6 3" xfId="60" xr:uid="{00000000-0005-0000-0000-000045160000}"/>
    <cellStyle name="60% - Énfasis6 3 2" xfId="6286" xr:uid="{00000000-0005-0000-0000-000046160000}"/>
    <cellStyle name="60% - Énfasis6 3 3" xfId="6287" xr:uid="{00000000-0005-0000-0000-000047160000}"/>
    <cellStyle name="60% - Énfasis6 3 4" xfId="17331" xr:uid="{00000000-0005-0000-0000-000048160000}"/>
    <cellStyle name="60% - Énfasis6 3 5" xfId="3775" xr:uid="{00000000-0005-0000-0000-000049160000}"/>
    <cellStyle name="60% - Énfasis6 30" xfId="3776" xr:uid="{00000000-0005-0000-0000-00004A160000}"/>
    <cellStyle name="60% - Énfasis6 31" xfId="3777" xr:uid="{00000000-0005-0000-0000-00004B160000}"/>
    <cellStyle name="60% - Énfasis6 32" xfId="3778" xr:uid="{00000000-0005-0000-0000-00004C160000}"/>
    <cellStyle name="60% - Énfasis6 33" xfId="3779" xr:uid="{00000000-0005-0000-0000-00004D160000}"/>
    <cellStyle name="60% - Énfasis6 34" xfId="3780" xr:uid="{00000000-0005-0000-0000-00004E160000}"/>
    <cellStyle name="60% - Énfasis6 35" xfId="3781" xr:uid="{00000000-0005-0000-0000-00004F160000}"/>
    <cellStyle name="60% - Énfasis6 36" xfId="3782" xr:uid="{00000000-0005-0000-0000-000050160000}"/>
    <cellStyle name="60% - Énfasis6 37" xfId="3783" xr:uid="{00000000-0005-0000-0000-000051160000}"/>
    <cellStyle name="60% - Énfasis6 38" xfId="3784" xr:uid="{00000000-0005-0000-0000-000052160000}"/>
    <cellStyle name="60% - Énfasis6 39" xfId="3785" xr:uid="{00000000-0005-0000-0000-000053160000}"/>
    <cellStyle name="60% - Énfasis6 4" xfId="541" xr:uid="{00000000-0005-0000-0000-000054160000}"/>
    <cellStyle name="60% - Énfasis6 4 2" xfId="6299" xr:uid="{00000000-0005-0000-0000-000055160000}"/>
    <cellStyle name="60% - Énfasis6 4 3" xfId="6300" xr:uid="{00000000-0005-0000-0000-000056160000}"/>
    <cellStyle name="60% - Énfasis6 4 4" xfId="3786" xr:uid="{00000000-0005-0000-0000-000057160000}"/>
    <cellStyle name="60% - Énfasis6 40" xfId="3787" xr:uid="{00000000-0005-0000-0000-000058160000}"/>
    <cellStyle name="60% - Énfasis6 41" xfId="3788" xr:uid="{00000000-0005-0000-0000-000059160000}"/>
    <cellStyle name="60% - Énfasis6 41 2" xfId="13943" xr:uid="{00000000-0005-0000-0000-00005A160000}"/>
    <cellStyle name="60% - Énfasis6 42" xfId="13263" xr:uid="{00000000-0005-0000-0000-00005B160000}"/>
    <cellStyle name="60% - Énfasis6 43" xfId="17499" xr:uid="{00000000-0005-0000-0000-00005C160000}"/>
    <cellStyle name="60% - Énfasis6 5" xfId="3789" xr:uid="{00000000-0005-0000-0000-00005D160000}"/>
    <cellStyle name="60% - Énfasis6 6" xfId="3790" xr:uid="{00000000-0005-0000-0000-00005E160000}"/>
    <cellStyle name="60% - Énfasis6 7" xfId="3791" xr:uid="{00000000-0005-0000-0000-00005F160000}"/>
    <cellStyle name="60% - Énfasis6 8" xfId="3792" xr:uid="{00000000-0005-0000-0000-000060160000}"/>
    <cellStyle name="60% - Énfasis6 9" xfId="3793" xr:uid="{00000000-0005-0000-0000-000061160000}"/>
    <cellStyle name="Buena 2" xfId="61" xr:uid="{00000000-0005-0000-0000-000062160000}"/>
    <cellStyle name="Buena 2 10" xfId="3794" xr:uid="{00000000-0005-0000-0000-000063160000}"/>
    <cellStyle name="Buena 2 2" xfId="3795" xr:uid="{00000000-0005-0000-0000-000064160000}"/>
    <cellStyle name="Buena 2 3" xfId="3796" xr:uid="{00000000-0005-0000-0000-000065160000}"/>
    <cellStyle name="Buena 2 4" xfId="5420" xr:uid="{00000000-0005-0000-0000-000066160000}"/>
    <cellStyle name="Buena 2 5" xfId="4899" xr:uid="{00000000-0005-0000-0000-000067160000}"/>
    <cellStyle name="Buena 2 6" xfId="10586" xr:uid="{00000000-0005-0000-0000-000068160000}"/>
    <cellStyle name="Buena 2 7" xfId="12402" xr:uid="{00000000-0005-0000-0000-000069160000}"/>
    <cellStyle name="Buena 2 8" xfId="13749" xr:uid="{00000000-0005-0000-0000-00006A160000}"/>
    <cellStyle name="Buena 2 9" xfId="17332" xr:uid="{00000000-0005-0000-0000-00006B160000}"/>
    <cellStyle name="Buena 3" xfId="62" xr:uid="{00000000-0005-0000-0000-00006C160000}"/>
    <cellStyle name="Buena 3 2" xfId="17333" xr:uid="{00000000-0005-0000-0000-00006D160000}"/>
    <cellStyle name="Buena 3 3" xfId="3797" xr:uid="{00000000-0005-0000-0000-00006E160000}"/>
    <cellStyle name="Buena 4" xfId="3798" xr:uid="{00000000-0005-0000-0000-00006F160000}"/>
    <cellStyle name="Buena 5" xfId="3799" xr:uid="{00000000-0005-0000-0000-000070160000}"/>
    <cellStyle name="Buena 6" xfId="3800" xr:uid="{00000000-0005-0000-0000-000071160000}"/>
    <cellStyle name="Buena 6 2" xfId="13909" xr:uid="{00000000-0005-0000-0000-000072160000}"/>
    <cellStyle name="Buena 7" xfId="13835" xr:uid="{00000000-0005-0000-0000-000073160000}"/>
    <cellStyle name="Bueno" xfId="484" builtinId="26" customBuiltin="1"/>
    <cellStyle name="Cálculo" xfId="488" builtinId="22" customBuiltin="1"/>
    <cellStyle name="Cálculo 10" xfId="3801" xr:uid="{00000000-0005-0000-0000-000076160000}"/>
    <cellStyle name="Cálculo 11" xfId="3802" xr:uid="{00000000-0005-0000-0000-000077160000}"/>
    <cellStyle name="Cálculo 12" xfId="3803" xr:uid="{00000000-0005-0000-0000-000078160000}"/>
    <cellStyle name="Cálculo 13" xfId="3804" xr:uid="{00000000-0005-0000-0000-000079160000}"/>
    <cellStyle name="Cálculo 14" xfId="3805" xr:uid="{00000000-0005-0000-0000-00007A160000}"/>
    <cellStyle name="Cálculo 15" xfId="3806" xr:uid="{00000000-0005-0000-0000-00007B160000}"/>
    <cellStyle name="Cálculo 16" xfId="3807" xr:uid="{00000000-0005-0000-0000-00007C160000}"/>
    <cellStyle name="Cálculo 17" xfId="3808" xr:uid="{00000000-0005-0000-0000-00007D160000}"/>
    <cellStyle name="Cálculo 18" xfId="3809" xr:uid="{00000000-0005-0000-0000-00007E160000}"/>
    <cellStyle name="Cálculo 19" xfId="3810" xr:uid="{00000000-0005-0000-0000-00007F160000}"/>
    <cellStyle name="Cálculo 2" xfId="63" xr:uid="{00000000-0005-0000-0000-000080160000}"/>
    <cellStyle name="Cálculo 2 10" xfId="17334" xr:uid="{00000000-0005-0000-0000-000081160000}"/>
    <cellStyle name="Cálculo 2 11" xfId="3811" xr:uid="{00000000-0005-0000-0000-000082160000}"/>
    <cellStyle name="Cálculo 2 2" xfId="3812" xr:uid="{00000000-0005-0000-0000-000083160000}"/>
    <cellStyle name="Cálculo 2 2 2" xfId="8091" xr:uid="{00000000-0005-0000-0000-000084160000}"/>
    <cellStyle name="Cálculo 2 2 2 2" xfId="8405" xr:uid="{00000000-0005-0000-0000-000085160000}"/>
    <cellStyle name="Cálculo 2 2 2 2 2" xfId="8845" xr:uid="{00000000-0005-0000-0000-000086160000}"/>
    <cellStyle name="Cálculo 2 2 2 2 2 2" xfId="11415" xr:uid="{00000000-0005-0000-0000-000087160000}"/>
    <cellStyle name="Cálculo 2 2 2 2 2 3" xfId="13495" xr:uid="{00000000-0005-0000-0000-000088160000}"/>
    <cellStyle name="Cálculo 2 2 2 2 3" xfId="7362" xr:uid="{00000000-0005-0000-0000-000089160000}"/>
    <cellStyle name="Cálculo 2 2 2 2 4" xfId="12915" xr:uid="{00000000-0005-0000-0000-00008A160000}"/>
    <cellStyle name="Cálculo 2 2 2 2_Hoja1" xfId="11414" xr:uid="{00000000-0005-0000-0000-00008B160000}"/>
    <cellStyle name="Cálculo 2 2_Hoja1" xfId="11413" xr:uid="{00000000-0005-0000-0000-00008C160000}"/>
    <cellStyle name="Cálculo 2 3" xfId="3813" xr:uid="{00000000-0005-0000-0000-00008D160000}"/>
    <cellStyle name="Cálculo 2 3 2" xfId="6319" xr:uid="{00000000-0005-0000-0000-00008E160000}"/>
    <cellStyle name="Cálculo 2 3 2 2" xfId="8092" xr:uid="{00000000-0005-0000-0000-00008F160000}"/>
    <cellStyle name="Cálculo 2 3 2 3" xfId="10061" xr:uid="{00000000-0005-0000-0000-000090160000}"/>
    <cellStyle name="Cálculo 2 3 2 4" xfId="7193" xr:uid="{00000000-0005-0000-0000-000091160000}"/>
    <cellStyle name="Cálculo 2 3 2 5" xfId="12844" xr:uid="{00000000-0005-0000-0000-000092160000}"/>
    <cellStyle name="Cálculo 2 3 2 6" xfId="14322" xr:uid="{00000000-0005-0000-0000-000093160000}"/>
    <cellStyle name="Cálculo 2 3 3" xfId="8292" xr:uid="{00000000-0005-0000-0000-000094160000}"/>
    <cellStyle name="Cálculo 2 3 3 2" xfId="9083" xr:uid="{00000000-0005-0000-0000-000095160000}"/>
    <cellStyle name="Cálculo 2 3 3 2 2" xfId="11418" xr:uid="{00000000-0005-0000-0000-000096160000}"/>
    <cellStyle name="Cálculo 2 3 3 2 3" xfId="13496" xr:uid="{00000000-0005-0000-0000-000097160000}"/>
    <cellStyle name="Cálculo 2 3 3 3" xfId="4765" xr:uid="{00000000-0005-0000-0000-000098160000}"/>
    <cellStyle name="Cálculo 2 3 3 4" xfId="13149" xr:uid="{00000000-0005-0000-0000-000099160000}"/>
    <cellStyle name="Cálculo 2 3 3 5" xfId="14323" xr:uid="{00000000-0005-0000-0000-00009A160000}"/>
    <cellStyle name="Cálculo 2 3 3_Hoja1" xfId="11417" xr:uid="{00000000-0005-0000-0000-00009B160000}"/>
    <cellStyle name="Cálculo 2 3 4" xfId="5628" xr:uid="{00000000-0005-0000-0000-00009C160000}"/>
    <cellStyle name="Cálculo 2 3 4 2" xfId="14017" xr:uid="{00000000-0005-0000-0000-00009D160000}"/>
    <cellStyle name="Cálculo 2 3 5" xfId="6058" xr:uid="{00000000-0005-0000-0000-00009E160000}"/>
    <cellStyle name="Cálculo 2 3 6" xfId="5576" xr:uid="{00000000-0005-0000-0000-00009F160000}"/>
    <cellStyle name="Cálculo 2 3 7" xfId="14321" xr:uid="{00000000-0005-0000-0000-0000A0160000}"/>
    <cellStyle name="Cálculo 2 3_Hoja1" xfId="11416" xr:uid="{00000000-0005-0000-0000-0000A1160000}"/>
    <cellStyle name="Cálculo 2 4" xfId="3814" xr:uid="{00000000-0005-0000-0000-0000A2160000}"/>
    <cellStyle name="Cálculo 2 4 2" xfId="8093" xr:uid="{00000000-0005-0000-0000-0000A3160000}"/>
    <cellStyle name="Cálculo 2 4 3" xfId="10062" xr:uid="{00000000-0005-0000-0000-0000A4160000}"/>
    <cellStyle name="Cálculo 2 4 4" xfId="7194" xr:uid="{00000000-0005-0000-0000-0000A5160000}"/>
    <cellStyle name="Cálculo 2 4 5" xfId="12845" xr:uid="{00000000-0005-0000-0000-0000A6160000}"/>
    <cellStyle name="Cálculo 2 4 6" xfId="14324" xr:uid="{00000000-0005-0000-0000-0000A7160000}"/>
    <cellStyle name="Cálculo 2 5" xfId="5425" xr:uid="{00000000-0005-0000-0000-0000A8160000}"/>
    <cellStyle name="Cálculo 2 6" xfId="4894" xr:uid="{00000000-0005-0000-0000-0000A9160000}"/>
    <cellStyle name="Cálculo 2 7" xfId="10582" xr:uid="{00000000-0005-0000-0000-0000AA160000}"/>
    <cellStyle name="Cálculo 2 8" xfId="4824" xr:uid="{00000000-0005-0000-0000-0000AB160000}"/>
    <cellStyle name="Cálculo 2 9" xfId="13743" xr:uid="{00000000-0005-0000-0000-0000AC160000}"/>
    <cellStyle name="Cálculo 2_VALIDACION" xfId="14325" xr:uid="{00000000-0005-0000-0000-0000AD160000}"/>
    <cellStyle name="Cálculo 20" xfId="3815" xr:uid="{00000000-0005-0000-0000-0000AE160000}"/>
    <cellStyle name="Cálculo 21" xfId="3816" xr:uid="{00000000-0005-0000-0000-0000AF160000}"/>
    <cellStyle name="Cálculo 22" xfId="3817" xr:uid="{00000000-0005-0000-0000-0000B0160000}"/>
    <cellStyle name="Cálculo 23" xfId="3818" xr:uid="{00000000-0005-0000-0000-0000B1160000}"/>
    <cellStyle name="Cálculo 24" xfId="3819" xr:uid="{00000000-0005-0000-0000-0000B2160000}"/>
    <cellStyle name="Cálculo 25" xfId="3820" xr:uid="{00000000-0005-0000-0000-0000B3160000}"/>
    <cellStyle name="Cálculo 26" xfId="3821" xr:uid="{00000000-0005-0000-0000-0000B4160000}"/>
    <cellStyle name="Cálculo 27" xfId="3822" xr:uid="{00000000-0005-0000-0000-0000B5160000}"/>
    <cellStyle name="Cálculo 28" xfId="3823" xr:uid="{00000000-0005-0000-0000-0000B6160000}"/>
    <cellStyle name="Cálculo 29" xfId="3824" xr:uid="{00000000-0005-0000-0000-0000B7160000}"/>
    <cellStyle name="Cálculo 3" xfId="64" xr:uid="{00000000-0005-0000-0000-0000B8160000}"/>
    <cellStyle name="Cálculo 3 2" xfId="6331" xr:uid="{00000000-0005-0000-0000-0000B9160000}"/>
    <cellStyle name="Cálculo 3 3" xfId="6332" xr:uid="{00000000-0005-0000-0000-0000BA160000}"/>
    <cellStyle name="Cálculo 3 4" xfId="17335" xr:uid="{00000000-0005-0000-0000-0000BB160000}"/>
    <cellStyle name="Cálculo 3 5" xfId="3825" xr:uid="{00000000-0005-0000-0000-0000BC160000}"/>
    <cellStyle name="Cálculo 30" xfId="3826" xr:uid="{00000000-0005-0000-0000-0000BD160000}"/>
    <cellStyle name="Cálculo 31" xfId="3827" xr:uid="{00000000-0005-0000-0000-0000BE160000}"/>
    <cellStyle name="Cálculo 32" xfId="3828" xr:uid="{00000000-0005-0000-0000-0000BF160000}"/>
    <cellStyle name="Cálculo 33" xfId="3829" xr:uid="{00000000-0005-0000-0000-0000C0160000}"/>
    <cellStyle name="Cálculo 34" xfId="3830" xr:uid="{00000000-0005-0000-0000-0000C1160000}"/>
    <cellStyle name="Cálculo 35" xfId="3831" xr:uid="{00000000-0005-0000-0000-0000C2160000}"/>
    <cellStyle name="Cálculo 36" xfId="3832" xr:uid="{00000000-0005-0000-0000-0000C3160000}"/>
    <cellStyle name="Cálculo 37" xfId="3833" xr:uid="{00000000-0005-0000-0000-0000C4160000}"/>
    <cellStyle name="Cálculo 38" xfId="3834" xr:uid="{00000000-0005-0000-0000-0000C5160000}"/>
    <cellStyle name="Cálculo 39" xfId="3835" xr:uid="{00000000-0005-0000-0000-0000C6160000}"/>
    <cellStyle name="Cálculo 4" xfId="3836" xr:uid="{00000000-0005-0000-0000-0000C7160000}"/>
    <cellStyle name="Cálculo 4 2" xfId="6344" xr:uid="{00000000-0005-0000-0000-0000C8160000}"/>
    <cellStyle name="Cálculo 4 3" xfId="6345" xr:uid="{00000000-0005-0000-0000-0000C9160000}"/>
    <cellStyle name="Cálculo 40" xfId="3837" xr:uid="{00000000-0005-0000-0000-0000CA160000}"/>
    <cellStyle name="Cálculo 41" xfId="3838" xr:uid="{00000000-0005-0000-0000-0000CB160000}"/>
    <cellStyle name="Cálculo 41 2" xfId="13914" xr:uid="{00000000-0005-0000-0000-0000CC160000}"/>
    <cellStyle name="Cálculo 42" xfId="13824" xr:uid="{00000000-0005-0000-0000-0000CD160000}"/>
    <cellStyle name="Cálculo 5" xfId="3839" xr:uid="{00000000-0005-0000-0000-0000CE160000}"/>
    <cellStyle name="Cálculo 6" xfId="3840" xr:uid="{00000000-0005-0000-0000-0000CF160000}"/>
    <cellStyle name="Cálculo 7" xfId="3841" xr:uid="{00000000-0005-0000-0000-0000D0160000}"/>
    <cellStyle name="Cálculo 8" xfId="3842" xr:uid="{00000000-0005-0000-0000-0000D1160000}"/>
    <cellStyle name="Cálculo 9" xfId="3843" xr:uid="{00000000-0005-0000-0000-0000D2160000}"/>
    <cellStyle name="CARA" xfId="546" xr:uid="{00000000-0005-0000-0000-0000D3160000}"/>
    <cellStyle name="Celda de comprobación" xfId="490" builtinId="23" customBuiltin="1"/>
    <cellStyle name="Celda de comprobación 2" xfId="65" xr:uid="{00000000-0005-0000-0000-0000D5160000}"/>
    <cellStyle name="Celda de comprobación 2 10" xfId="3844" xr:uid="{00000000-0005-0000-0000-0000D6160000}"/>
    <cellStyle name="Celda de comprobación 2 2" xfId="3845" xr:uid="{00000000-0005-0000-0000-0000D7160000}"/>
    <cellStyle name="Celda de comprobación 2 3" xfId="3846" xr:uid="{00000000-0005-0000-0000-0000D8160000}"/>
    <cellStyle name="Celda de comprobación 2 4" xfId="5427" xr:uid="{00000000-0005-0000-0000-0000D9160000}"/>
    <cellStyle name="Celda de comprobación 2 5" xfId="4892" xr:uid="{00000000-0005-0000-0000-0000DA160000}"/>
    <cellStyle name="Celda de comprobación 2 6" xfId="10905" xr:uid="{00000000-0005-0000-0000-0000DB160000}"/>
    <cellStyle name="Celda de comprobación 2 7" xfId="4822" xr:uid="{00000000-0005-0000-0000-0000DC160000}"/>
    <cellStyle name="Celda de comprobación 2 8" xfId="13736" xr:uid="{00000000-0005-0000-0000-0000DD160000}"/>
    <cellStyle name="Celda de comprobación 2 9" xfId="17336" xr:uid="{00000000-0005-0000-0000-0000DE160000}"/>
    <cellStyle name="Celda de comprobación 3" xfId="66" xr:uid="{00000000-0005-0000-0000-0000DF160000}"/>
    <cellStyle name="Celda de comprobación 3 2" xfId="17337" xr:uid="{00000000-0005-0000-0000-0000E0160000}"/>
    <cellStyle name="Celda de comprobación 3 3" xfId="3847" xr:uid="{00000000-0005-0000-0000-0000E1160000}"/>
    <cellStyle name="Celda de comprobación 4" xfId="3848" xr:uid="{00000000-0005-0000-0000-0000E2160000}"/>
    <cellStyle name="Celda de comprobación 5" xfId="3849" xr:uid="{00000000-0005-0000-0000-0000E3160000}"/>
    <cellStyle name="Celda de comprobación 6" xfId="3850" xr:uid="{00000000-0005-0000-0000-0000E4160000}"/>
    <cellStyle name="Celda de comprobación 6 2" xfId="13916" xr:uid="{00000000-0005-0000-0000-0000E5160000}"/>
    <cellStyle name="Celda de comprobación 7" xfId="13823" xr:uid="{00000000-0005-0000-0000-0000E6160000}"/>
    <cellStyle name="Celda vinculada" xfId="489" builtinId="24" customBuiltin="1"/>
    <cellStyle name="Celda vinculada 2" xfId="67" xr:uid="{00000000-0005-0000-0000-0000E8160000}"/>
    <cellStyle name="Celda vinculada 2 10" xfId="3851" xr:uid="{00000000-0005-0000-0000-0000E9160000}"/>
    <cellStyle name="Celda vinculada 2 2" xfId="3852" xr:uid="{00000000-0005-0000-0000-0000EA160000}"/>
    <cellStyle name="Celda vinculada 2 3" xfId="3853" xr:uid="{00000000-0005-0000-0000-0000EB160000}"/>
    <cellStyle name="Celda vinculada 2 4" xfId="5426" xr:uid="{00000000-0005-0000-0000-0000EC160000}"/>
    <cellStyle name="Celda vinculada 2 5" xfId="4893" xr:uid="{00000000-0005-0000-0000-0000ED160000}"/>
    <cellStyle name="Celda vinculada 2 6" xfId="10578" xr:uid="{00000000-0005-0000-0000-0000EE160000}"/>
    <cellStyle name="Celda vinculada 2 7" xfId="12387" xr:uid="{00000000-0005-0000-0000-0000EF160000}"/>
    <cellStyle name="Celda vinculada 2 8" xfId="13744" xr:uid="{00000000-0005-0000-0000-0000F0160000}"/>
    <cellStyle name="Celda vinculada 2 9" xfId="17338" xr:uid="{00000000-0005-0000-0000-0000F1160000}"/>
    <cellStyle name="Celda vinculada 3" xfId="68" xr:uid="{00000000-0005-0000-0000-0000F2160000}"/>
    <cellStyle name="Celda vinculada 3 2" xfId="17339" xr:uid="{00000000-0005-0000-0000-0000F3160000}"/>
    <cellStyle name="Celda vinculada 3 3" xfId="3854" xr:uid="{00000000-0005-0000-0000-0000F4160000}"/>
    <cellStyle name="Celda vinculada 4" xfId="3855" xr:uid="{00000000-0005-0000-0000-0000F5160000}"/>
    <cellStyle name="Celda vinculada 5" xfId="3856" xr:uid="{00000000-0005-0000-0000-0000F6160000}"/>
    <cellStyle name="Celda vinculada 6" xfId="3857" xr:uid="{00000000-0005-0000-0000-0000F7160000}"/>
    <cellStyle name="Celda vinculada 6 2" xfId="13915" xr:uid="{00000000-0005-0000-0000-0000F8160000}"/>
    <cellStyle name="Celda vinculada 7" xfId="13822" xr:uid="{00000000-0005-0000-0000-0000F9160000}"/>
    <cellStyle name="Comma [0]_NUM-LETH" xfId="547" xr:uid="{00000000-0005-0000-0000-0000FA160000}"/>
    <cellStyle name="Comma 10" xfId="418" xr:uid="{00000000-0005-0000-0000-0000FB160000}"/>
    <cellStyle name="Comma 10 2" xfId="17624" xr:uid="{00000000-0005-0000-0000-0000FC160000}"/>
    <cellStyle name="Comma 2" xfId="69" xr:uid="{00000000-0005-0000-0000-0000FD160000}"/>
    <cellStyle name="Comma 2 2" xfId="70" xr:uid="{00000000-0005-0000-0000-0000FE160000}"/>
    <cellStyle name="Comma 2 2 2" xfId="17341" xr:uid="{00000000-0005-0000-0000-0000FF160000}"/>
    <cellStyle name="Comma 2 3" xfId="71" xr:uid="{00000000-0005-0000-0000-000000170000}"/>
    <cellStyle name="Comma 2 3 2" xfId="17342" xr:uid="{00000000-0005-0000-0000-000001170000}"/>
    <cellStyle name="Comma 2 4" xfId="414" xr:uid="{00000000-0005-0000-0000-000002170000}"/>
    <cellStyle name="Comma 2 4 2" xfId="17620" xr:uid="{00000000-0005-0000-0000-000003170000}"/>
    <cellStyle name="Comma 2 5" xfId="17340" xr:uid="{00000000-0005-0000-0000-000004170000}"/>
    <cellStyle name="Comma 3" xfId="72" xr:uid="{00000000-0005-0000-0000-000005170000}"/>
    <cellStyle name="Comma 3 2" xfId="73" xr:uid="{00000000-0005-0000-0000-000006170000}"/>
    <cellStyle name="Comma 3 2 2" xfId="17344" xr:uid="{00000000-0005-0000-0000-000007170000}"/>
    <cellStyle name="Comma 3 2 3" xfId="424" xr:uid="{00000000-0005-0000-0000-000008170000}"/>
    <cellStyle name="Comma 3 2 3 2" xfId="17630" xr:uid="{00000000-0005-0000-0000-000009170000}"/>
    <cellStyle name="Comma 3 3" xfId="17343" xr:uid="{00000000-0005-0000-0000-00000A170000}"/>
    <cellStyle name="Comma 4" xfId="74" xr:uid="{00000000-0005-0000-0000-00000B170000}"/>
    <cellStyle name="Comma 4 2" xfId="17345" xr:uid="{00000000-0005-0000-0000-00000C170000}"/>
    <cellStyle name="Comma_EV-Mty-078_99" xfId="548" xr:uid="{00000000-0005-0000-0000-00000D170000}"/>
    <cellStyle name="Currency [0]_NUM-LETH" xfId="549" xr:uid="{00000000-0005-0000-0000-00000E170000}"/>
    <cellStyle name="Currency 2" xfId="75" xr:uid="{00000000-0005-0000-0000-00000F170000}"/>
    <cellStyle name="Currency 2 2" xfId="17346" xr:uid="{00000000-0005-0000-0000-000010170000}"/>
    <cellStyle name="Currency 3" xfId="76" xr:uid="{00000000-0005-0000-0000-000011170000}"/>
    <cellStyle name="Currency 3 2" xfId="77" xr:uid="{00000000-0005-0000-0000-000012170000}"/>
    <cellStyle name="Currency 3 2 2" xfId="17348" xr:uid="{00000000-0005-0000-0000-000013170000}"/>
    <cellStyle name="Currency 3 3" xfId="17347" xr:uid="{00000000-0005-0000-0000-000014170000}"/>
    <cellStyle name="Currency_EV-Mty-078_99" xfId="550" xr:uid="{00000000-0005-0000-0000-000015170000}"/>
    <cellStyle name="Encabezado 1" xfId="480" builtinId="16" customBuiltin="1"/>
    <cellStyle name="Encabezado 4" xfId="483" builtinId="19" customBuiltin="1"/>
    <cellStyle name="Encabezado 4 10" xfId="3858" xr:uid="{00000000-0005-0000-0000-000018170000}"/>
    <cellStyle name="Encabezado 4 11" xfId="3859" xr:uid="{00000000-0005-0000-0000-000019170000}"/>
    <cellStyle name="Encabezado 4 12" xfId="3860" xr:uid="{00000000-0005-0000-0000-00001A170000}"/>
    <cellStyle name="Encabezado 4 13" xfId="3861" xr:uid="{00000000-0005-0000-0000-00001B170000}"/>
    <cellStyle name="Encabezado 4 14" xfId="3862" xr:uid="{00000000-0005-0000-0000-00001C170000}"/>
    <cellStyle name="Encabezado 4 15" xfId="3863" xr:uid="{00000000-0005-0000-0000-00001D170000}"/>
    <cellStyle name="Encabezado 4 16" xfId="3864" xr:uid="{00000000-0005-0000-0000-00001E170000}"/>
    <cellStyle name="Encabezado 4 17" xfId="3865" xr:uid="{00000000-0005-0000-0000-00001F170000}"/>
    <cellStyle name="Encabezado 4 18" xfId="3866" xr:uid="{00000000-0005-0000-0000-000020170000}"/>
    <cellStyle name="Encabezado 4 19" xfId="3867" xr:uid="{00000000-0005-0000-0000-000021170000}"/>
    <cellStyle name="Encabezado 4 2" xfId="78" xr:uid="{00000000-0005-0000-0000-000022170000}"/>
    <cellStyle name="Encabezado 4 2 2" xfId="17349" xr:uid="{00000000-0005-0000-0000-000023170000}"/>
    <cellStyle name="Encabezado 4 2 3" xfId="3868" xr:uid="{00000000-0005-0000-0000-000024170000}"/>
    <cellStyle name="Encabezado 4 20" xfId="3869" xr:uid="{00000000-0005-0000-0000-000025170000}"/>
    <cellStyle name="Encabezado 4 21" xfId="3870" xr:uid="{00000000-0005-0000-0000-000026170000}"/>
    <cellStyle name="Encabezado 4 22" xfId="3871" xr:uid="{00000000-0005-0000-0000-000027170000}"/>
    <cellStyle name="Encabezado 4 23" xfId="3872" xr:uid="{00000000-0005-0000-0000-000028170000}"/>
    <cellStyle name="Encabezado 4 24" xfId="3873" xr:uid="{00000000-0005-0000-0000-000029170000}"/>
    <cellStyle name="Encabezado 4 25" xfId="3874" xr:uid="{00000000-0005-0000-0000-00002A170000}"/>
    <cellStyle name="Encabezado 4 26" xfId="3875" xr:uid="{00000000-0005-0000-0000-00002B170000}"/>
    <cellStyle name="Encabezado 4 27" xfId="3876" xr:uid="{00000000-0005-0000-0000-00002C170000}"/>
    <cellStyle name="Encabezado 4 28" xfId="3877" xr:uid="{00000000-0005-0000-0000-00002D170000}"/>
    <cellStyle name="Encabezado 4 29" xfId="3878" xr:uid="{00000000-0005-0000-0000-00002E170000}"/>
    <cellStyle name="Encabezado 4 3" xfId="79" xr:uid="{00000000-0005-0000-0000-00002F170000}"/>
    <cellStyle name="Encabezado 4 3 2" xfId="17350" xr:uid="{00000000-0005-0000-0000-000030170000}"/>
    <cellStyle name="Encabezado 4 3 3" xfId="3879" xr:uid="{00000000-0005-0000-0000-000031170000}"/>
    <cellStyle name="Encabezado 4 30" xfId="3880" xr:uid="{00000000-0005-0000-0000-000032170000}"/>
    <cellStyle name="Encabezado 4 31" xfId="3881" xr:uid="{00000000-0005-0000-0000-000033170000}"/>
    <cellStyle name="Encabezado 4 32" xfId="3882" xr:uid="{00000000-0005-0000-0000-000034170000}"/>
    <cellStyle name="Encabezado 4 33" xfId="3883" xr:uid="{00000000-0005-0000-0000-000035170000}"/>
    <cellStyle name="Encabezado 4 34" xfId="3884" xr:uid="{00000000-0005-0000-0000-000036170000}"/>
    <cellStyle name="Encabezado 4 35" xfId="3885" xr:uid="{00000000-0005-0000-0000-000037170000}"/>
    <cellStyle name="Encabezado 4 36" xfId="3886" xr:uid="{00000000-0005-0000-0000-000038170000}"/>
    <cellStyle name="Encabezado 4 4" xfId="3887" xr:uid="{00000000-0005-0000-0000-000039170000}"/>
    <cellStyle name="Encabezado 4 5" xfId="3888" xr:uid="{00000000-0005-0000-0000-00003A170000}"/>
    <cellStyle name="Encabezado 4 6" xfId="3889" xr:uid="{00000000-0005-0000-0000-00003B170000}"/>
    <cellStyle name="Encabezado 4 7" xfId="3890" xr:uid="{00000000-0005-0000-0000-00003C170000}"/>
    <cellStyle name="Encabezado 4 8" xfId="3891" xr:uid="{00000000-0005-0000-0000-00003D170000}"/>
    <cellStyle name="Encabezado 4 9" xfId="3892" xr:uid="{00000000-0005-0000-0000-00003E170000}"/>
    <cellStyle name="Énfasis1" xfId="494" builtinId="29" customBuiltin="1"/>
    <cellStyle name="Énfasis1 10" xfId="3893" xr:uid="{00000000-0005-0000-0000-000040170000}"/>
    <cellStyle name="Énfasis1 11" xfId="3894" xr:uid="{00000000-0005-0000-0000-000041170000}"/>
    <cellStyle name="Énfasis1 12" xfId="3895" xr:uid="{00000000-0005-0000-0000-000042170000}"/>
    <cellStyle name="Énfasis1 13" xfId="3896" xr:uid="{00000000-0005-0000-0000-000043170000}"/>
    <cellStyle name="Énfasis1 14" xfId="3897" xr:uid="{00000000-0005-0000-0000-000044170000}"/>
    <cellStyle name="Énfasis1 15" xfId="3898" xr:uid="{00000000-0005-0000-0000-000045170000}"/>
    <cellStyle name="Énfasis1 16" xfId="3899" xr:uid="{00000000-0005-0000-0000-000046170000}"/>
    <cellStyle name="Énfasis1 17" xfId="3900" xr:uid="{00000000-0005-0000-0000-000047170000}"/>
    <cellStyle name="Énfasis1 18" xfId="3901" xr:uid="{00000000-0005-0000-0000-000048170000}"/>
    <cellStyle name="Énfasis1 19" xfId="3902" xr:uid="{00000000-0005-0000-0000-000049170000}"/>
    <cellStyle name="Énfasis1 2" xfId="80" xr:uid="{00000000-0005-0000-0000-00004A170000}"/>
    <cellStyle name="Énfasis1 2 10" xfId="17351" xr:uid="{00000000-0005-0000-0000-00004B170000}"/>
    <cellStyle name="Énfasis1 2 11" xfId="3903" xr:uid="{00000000-0005-0000-0000-00004C170000}"/>
    <cellStyle name="Énfasis1 2 2" xfId="3904" xr:uid="{00000000-0005-0000-0000-00004D170000}"/>
    <cellStyle name="Énfasis1 2 2 2" xfId="8094" xr:uid="{00000000-0005-0000-0000-00004E170000}"/>
    <cellStyle name="Énfasis1 2 2 2 2" xfId="8775" xr:uid="{00000000-0005-0000-0000-00004F170000}"/>
    <cellStyle name="Énfasis1 2 2 2 2 2" xfId="8846" xr:uid="{00000000-0005-0000-0000-000050170000}"/>
    <cellStyle name="Énfasis1 2 2 2 2 2 2" xfId="11421" xr:uid="{00000000-0005-0000-0000-000051170000}"/>
    <cellStyle name="Énfasis1 2 2 2 2 2 3" xfId="13497" xr:uid="{00000000-0005-0000-0000-000052170000}"/>
    <cellStyle name="Énfasis1 2 2 2 2 3" xfId="7363" xr:uid="{00000000-0005-0000-0000-000053170000}"/>
    <cellStyle name="Énfasis1 2 2 2 2 4" xfId="12916" xr:uid="{00000000-0005-0000-0000-000054170000}"/>
    <cellStyle name="Énfasis1 2 2 2 2_Hoja1" xfId="11420" xr:uid="{00000000-0005-0000-0000-000055170000}"/>
    <cellStyle name="Énfasis1 2 2_Hoja1" xfId="11419" xr:uid="{00000000-0005-0000-0000-000056170000}"/>
    <cellStyle name="Énfasis1 2 3" xfId="3905" xr:uid="{00000000-0005-0000-0000-000057170000}"/>
    <cellStyle name="Énfasis1 2 3 2" xfId="6401" xr:uid="{00000000-0005-0000-0000-000058170000}"/>
    <cellStyle name="Énfasis1 2 3 2 2" xfId="8095" xr:uid="{00000000-0005-0000-0000-000059170000}"/>
    <cellStyle name="Énfasis1 2 3 2 3" xfId="10063" xr:uid="{00000000-0005-0000-0000-00005A170000}"/>
    <cellStyle name="Énfasis1 2 3 2 4" xfId="7195" xr:uid="{00000000-0005-0000-0000-00005B170000}"/>
    <cellStyle name="Énfasis1 2 3 2 5" xfId="12846" xr:uid="{00000000-0005-0000-0000-00005C170000}"/>
    <cellStyle name="Énfasis1 2 3 2 6" xfId="14327" xr:uid="{00000000-0005-0000-0000-00005D170000}"/>
    <cellStyle name="Énfasis1 2 3 3" xfId="8406" xr:uid="{00000000-0005-0000-0000-00005E170000}"/>
    <cellStyle name="Énfasis1 2 3 3 2" xfId="8988" xr:uid="{00000000-0005-0000-0000-00005F170000}"/>
    <cellStyle name="Énfasis1 2 3 3 2 2" xfId="11424" xr:uid="{00000000-0005-0000-0000-000060170000}"/>
    <cellStyle name="Énfasis1 2 3 3 2 3" xfId="13498" xr:uid="{00000000-0005-0000-0000-000061170000}"/>
    <cellStyle name="Énfasis1 2 3 3 3" xfId="10178" xr:uid="{00000000-0005-0000-0000-000062170000}"/>
    <cellStyle name="Énfasis1 2 3 3 4" xfId="13070" xr:uid="{00000000-0005-0000-0000-000063170000}"/>
    <cellStyle name="Énfasis1 2 3 3 5" xfId="14328" xr:uid="{00000000-0005-0000-0000-000064170000}"/>
    <cellStyle name="Énfasis1 2 3 3_Hoja1" xfId="11423" xr:uid="{00000000-0005-0000-0000-000065170000}"/>
    <cellStyle name="Énfasis1 2 3 4" xfId="5625" xr:uid="{00000000-0005-0000-0000-000066170000}"/>
    <cellStyle name="Énfasis1 2 3 4 2" xfId="14018" xr:uid="{00000000-0005-0000-0000-000067170000}"/>
    <cellStyle name="Énfasis1 2 3 5" xfId="6068" xr:uid="{00000000-0005-0000-0000-000068170000}"/>
    <cellStyle name="Énfasis1 2 3 6" xfId="10232" xr:uid="{00000000-0005-0000-0000-000069170000}"/>
    <cellStyle name="Énfasis1 2 3 7" xfId="14326" xr:uid="{00000000-0005-0000-0000-00006A170000}"/>
    <cellStyle name="Énfasis1 2 3_Hoja1" xfId="11422" xr:uid="{00000000-0005-0000-0000-00006B170000}"/>
    <cellStyle name="Énfasis1 2 4" xfId="3906" xr:uid="{00000000-0005-0000-0000-00006C170000}"/>
    <cellStyle name="Énfasis1 2 4 2" xfId="8096" xr:uid="{00000000-0005-0000-0000-00006D170000}"/>
    <cellStyle name="Énfasis1 2 4 3" xfId="10064" xr:uid="{00000000-0005-0000-0000-00006E170000}"/>
    <cellStyle name="Énfasis1 2 4 4" xfId="7196" xr:uid="{00000000-0005-0000-0000-00006F170000}"/>
    <cellStyle name="Énfasis1 2 4 5" xfId="12847" xr:uid="{00000000-0005-0000-0000-000070170000}"/>
    <cellStyle name="Énfasis1 2 4 6" xfId="14329" xr:uid="{00000000-0005-0000-0000-000071170000}"/>
    <cellStyle name="Énfasis1 2 5" xfId="5431" xr:uid="{00000000-0005-0000-0000-000072170000}"/>
    <cellStyle name="Énfasis1 2 6" xfId="4888" xr:uid="{00000000-0005-0000-0000-000073170000}"/>
    <cellStyle name="Énfasis1 2 7" xfId="10577" xr:uid="{00000000-0005-0000-0000-000074170000}"/>
    <cellStyle name="Énfasis1 2 8" xfId="12373" xr:uid="{00000000-0005-0000-0000-000075170000}"/>
    <cellStyle name="Énfasis1 2 9" xfId="13234" xr:uid="{00000000-0005-0000-0000-000076170000}"/>
    <cellStyle name="Énfasis1 2_VALIDACION" xfId="14330" xr:uid="{00000000-0005-0000-0000-000077170000}"/>
    <cellStyle name="Énfasis1 20" xfId="3907" xr:uid="{00000000-0005-0000-0000-000078170000}"/>
    <cellStyle name="Énfasis1 21" xfId="3908" xr:uid="{00000000-0005-0000-0000-000079170000}"/>
    <cellStyle name="Énfasis1 22" xfId="3909" xr:uid="{00000000-0005-0000-0000-00007A170000}"/>
    <cellStyle name="Énfasis1 23" xfId="3910" xr:uid="{00000000-0005-0000-0000-00007B170000}"/>
    <cellStyle name="Énfasis1 24" xfId="3911" xr:uid="{00000000-0005-0000-0000-00007C170000}"/>
    <cellStyle name="Énfasis1 25" xfId="3912" xr:uid="{00000000-0005-0000-0000-00007D170000}"/>
    <cellStyle name="Énfasis1 26" xfId="3913" xr:uid="{00000000-0005-0000-0000-00007E170000}"/>
    <cellStyle name="Énfasis1 27" xfId="3914" xr:uid="{00000000-0005-0000-0000-00007F170000}"/>
    <cellStyle name="Énfasis1 28" xfId="3915" xr:uid="{00000000-0005-0000-0000-000080170000}"/>
    <cellStyle name="Énfasis1 29" xfId="3916" xr:uid="{00000000-0005-0000-0000-000081170000}"/>
    <cellStyle name="Énfasis1 3" xfId="81" xr:uid="{00000000-0005-0000-0000-000082170000}"/>
    <cellStyle name="Énfasis1 3 2" xfId="6413" xr:uid="{00000000-0005-0000-0000-000083170000}"/>
    <cellStyle name="Énfasis1 3 3" xfId="6414" xr:uid="{00000000-0005-0000-0000-000084170000}"/>
    <cellStyle name="Énfasis1 3 4" xfId="17352" xr:uid="{00000000-0005-0000-0000-000085170000}"/>
    <cellStyle name="Énfasis1 3 5" xfId="3917" xr:uid="{00000000-0005-0000-0000-000086170000}"/>
    <cellStyle name="Énfasis1 30" xfId="3918" xr:uid="{00000000-0005-0000-0000-000087170000}"/>
    <cellStyle name="Énfasis1 31" xfId="3919" xr:uid="{00000000-0005-0000-0000-000088170000}"/>
    <cellStyle name="Énfasis1 32" xfId="3920" xr:uid="{00000000-0005-0000-0000-000089170000}"/>
    <cellStyle name="Énfasis1 33" xfId="3921" xr:uid="{00000000-0005-0000-0000-00008A170000}"/>
    <cellStyle name="Énfasis1 34" xfId="3922" xr:uid="{00000000-0005-0000-0000-00008B170000}"/>
    <cellStyle name="Énfasis1 35" xfId="3923" xr:uid="{00000000-0005-0000-0000-00008C170000}"/>
    <cellStyle name="Énfasis1 36" xfId="3924" xr:uid="{00000000-0005-0000-0000-00008D170000}"/>
    <cellStyle name="Énfasis1 37" xfId="3925" xr:uid="{00000000-0005-0000-0000-00008E170000}"/>
    <cellStyle name="Énfasis1 38" xfId="3926" xr:uid="{00000000-0005-0000-0000-00008F170000}"/>
    <cellStyle name="Énfasis1 39" xfId="3927" xr:uid="{00000000-0005-0000-0000-000090170000}"/>
    <cellStyle name="Énfasis1 4" xfId="3928" xr:uid="{00000000-0005-0000-0000-000091170000}"/>
    <cellStyle name="Énfasis1 4 2" xfId="6426" xr:uid="{00000000-0005-0000-0000-000092170000}"/>
    <cellStyle name="Énfasis1 4 3" xfId="6427" xr:uid="{00000000-0005-0000-0000-000093170000}"/>
    <cellStyle name="Énfasis1 40" xfId="3929" xr:uid="{00000000-0005-0000-0000-000094170000}"/>
    <cellStyle name="Énfasis1 41" xfId="3930" xr:uid="{00000000-0005-0000-0000-000095170000}"/>
    <cellStyle name="Énfasis1 41 2" xfId="13920" xr:uid="{00000000-0005-0000-0000-000096170000}"/>
    <cellStyle name="Énfasis1 42" xfId="12773" xr:uid="{00000000-0005-0000-0000-000097170000}"/>
    <cellStyle name="Énfasis1 5" xfId="3931" xr:uid="{00000000-0005-0000-0000-000098170000}"/>
    <cellStyle name="Énfasis1 6" xfId="3932" xr:uid="{00000000-0005-0000-0000-000099170000}"/>
    <cellStyle name="Énfasis1 7" xfId="3933" xr:uid="{00000000-0005-0000-0000-00009A170000}"/>
    <cellStyle name="Énfasis1 8" xfId="3934" xr:uid="{00000000-0005-0000-0000-00009B170000}"/>
    <cellStyle name="Énfasis1 9" xfId="3935" xr:uid="{00000000-0005-0000-0000-00009C170000}"/>
    <cellStyle name="Énfasis2" xfId="497" builtinId="33" customBuiltin="1"/>
    <cellStyle name="Énfasis2 2" xfId="82" xr:uid="{00000000-0005-0000-0000-00009E170000}"/>
    <cellStyle name="Énfasis2 2 10" xfId="3936" xr:uid="{00000000-0005-0000-0000-00009F170000}"/>
    <cellStyle name="Énfasis2 2 2" xfId="3937" xr:uid="{00000000-0005-0000-0000-0000A0170000}"/>
    <cellStyle name="Énfasis2 2 3" xfId="3938" xr:uid="{00000000-0005-0000-0000-0000A1170000}"/>
    <cellStyle name="Énfasis2 2 4" xfId="5433" xr:uid="{00000000-0005-0000-0000-0000A2170000}"/>
    <cellStyle name="Énfasis2 2 5" xfId="4885" xr:uid="{00000000-0005-0000-0000-0000A3170000}"/>
    <cellStyle name="Énfasis2 2 6" xfId="10569" xr:uid="{00000000-0005-0000-0000-0000A4170000}"/>
    <cellStyle name="Énfasis2 2 7" xfId="4814" xr:uid="{00000000-0005-0000-0000-0000A5170000}"/>
    <cellStyle name="Énfasis2 2 8" xfId="13734" xr:uid="{00000000-0005-0000-0000-0000A6170000}"/>
    <cellStyle name="Énfasis2 2 9" xfId="17353" xr:uid="{00000000-0005-0000-0000-0000A7170000}"/>
    <cellStyle name="Énfasis2 3" xfId="83" xr:uid="{00000000-0005-0000-0000-0000A8170000}"/>
    <cellStyle name="Énfasis2 3 2" xfId="17354" xr:uid="{00000000-0005-0000-0000-0000A9170000}"/>
    <cellStyle name="Énfasis2 3 3" xfId="3939" xr:uid="{00000000-0005-0000-0000-0000AA170000}"/>
    <cellStyle name="Énfasis2 4" xfId="3940" xr:uid="{00000000-0005-0000-0000-0000AB170000}"/>
    <cellStyle name="Énfasis2 5" xfId="3941" xr:uid="{00000000-0005-0000-0000-0000AC170000}"/>
    <cellStyle name="Énfasis2 6" xfId="3942" xr:uid="{00000000-0005-0000-0000-0000AD170000}"/>
    <cellStyle name="Énfasis2 6 2" xfId="13924" xr:uid="{00000000-0005-0000-0000-0000AE170000}"/>
    <cellStyle name="Énfasis2 7" xfId="13801" xr:uid="{00000000-0005-0000-0000-0000AF170000}"/>
    <cellStyle name="Énfasis3" xfId="500" builtinId="37" customBuiltin="1"/>
    <cellStyle name="Énfasis3 2" xfId="84" xr:uid="{00000000-0005-0000-0000-0000B1170000}"/>
    <cellStyle name="Énfasis3 2 10" xfId="3943" xr:uid="{00000000-0005-0000-0000-0000B2170000}"/>
    <cellStyle name="Énfasis3 2 2" xfId="3944" xr:uid="{00000000-0005-0000-0000-0000B3170000}"/>
    <cellStyle name="Énfasis3 2 3" xfId="3945" xr:uid="{00000000-0005-0000-0000-0000B4170000}"/>
    <cellStyle name="Énfasis3 2 4" xfId="5436" xr:uid="{00000000-0005-0000-0000-0000B5170000}"/>
    <cellStyle name="Énfasis3 2 5" xfId="4882" xr:uid="{00000000-0005-0000-0000-0000B6170000}"/>
    <cellStyle name="Énfasis3 2 6" xfId="10898" xr:uid="{00000000-0005-0000-0000-0000B7170000}"/>
    <cellStyle name="Énfasis3 2 7" xfId="4811" xr:uid="{00000000-0005-0000-0000-0000B8170000}"/>
    <cellStyle name="Énfasis3 2 8" xfId="13730" xr:uid="{00000000-0005-0000-0000-0000B9170000}"/>
    <cellStyle name="Énfasis3 2 9" xfId="17355" xr:uid="{00000000-0005-0000-0000-0000BA170000}"/>
    <cellStyle name="Énfasis3 3" xfId="85" xr:uid="{00000000-0005-0000-0000-0000BB170000}"/>
    <cellStyle name="Énfasis3 3 2" xfId="17356" xr:uid="{00000000-0005-0000-0000-0000BC170000}"/>
    <cellStyle name="Énfasis3 3 3" xfId="3946" xr:uid="{00000000-0005-0000-0000-0000BD170000}"/>
    <cellStyle name="Énfasis3 4" xfId="3947" xr:uid="{00000000-0005-0000-0000-0000BE170000}"/>
    <cellStyle name="Énfasis3 5" xfId="3948" xr:uid="{00000000-0005-0000-0000-0000BF170000}"/>
    <cellStyle name="Énfasis3 6" xfId="3949" xr:uid="{00000000-0005-0000-0000-0000C0170000}"/>
    <cellStyle name="Énfasis3 6 2" xfId="13928" xr:uid="{00000000-0005-0000-0000-0000C1170000}"/>
    <cellStyle name="Énfasis3 7" xfId="13269" xr:uid="{00000000-0005-0000-0000-0000C2170000}"/>
    <cellStyle name="Énfasis4" xfId="503" builtinId="41" customBuiltin="1"/>
    <cellStyle name="Énfasis4 10" xfId="3950" xr:uid="{00000000-0005-0000-0000-0000C4170000}"/>
    <cellStyle name="Énfasis4 11" xfId="3951" xr:uid="{00000000-0005-0000-0000-0000C5170000}"/>
    <cellStyle name="Énfasis4 12" xfId="3952" xr:uid="{00000000-0005-0000-0000-0000C6170000}"/>
    <cellStyle name="Énfasis4 13" xfId="3953" xr:uid="{00000000-0005-0000-0000-0000C7170000}"/>
    <cellStyle name="Énfasis4 14" xfId="3954" xr:uid="{00000000-0005-0000-0000-0000C8170000}"/>
    <cellStyle name="Énfasis4 15" xfId="3955" xr:uid="{00000000-0005-0000-0000-0000C9170000}"/>
    <cellStyle name="Énfasis4 16" xfId="3956" xr:uid="{00000000-0005-0000-0000-0000CA170000}"/>
    <cellStyle name="Énfasis4 17" xfId="3957" xr:uid="{00000000-0005-0000-0000-0000CB170000}"/>
    <cellStyle name="Énfasis4 18" xfId="3958" xr:uid="{00000000-0005-0000-0000-0000CC170000}"/>
    <cellStyle name="Énfasis4 19" xfId="3959" xr:uid="{00000000-0005-0000-0000-0000CD170000}"/>
    <cellStyle name="Énfasis4 2" xfId="86" xr:uid="{00000000-0005-0000-0000-0000CE170000}"/>
    <cellStyle name="Énfasis4 2 10" xfId="17357" xr:uid="{00000000-0005-0000-0000-0000CF170000}"/>
    <cellStyle name="Énfasis4 2 11" xfId="3960" xr:uid="{00000000-0005-0000-0000-0000D0170000}"/>
    <cellStyle name="Énfasis4 2 2" xfId="3961" xr:uid="{00000000-0005-0000-0000-0000D1170000}"/>
    <cellStyle name="Énfasis4 2 2 2" xfId="8097" xr:uid="{00000000-0005-0000-0000-0000D2170000}"/>
    <cellStyle name="Énfasis4 2 2 2 2" xfId="8407" xr:uid="{00000000-0005-0000-0000-0000D3170000}"/>
    <cellStyle name="Énfasis4 2 2 2 2 2" xfId="8847" xr:uid="{00000000-0005-0000-0000-0000D4170000}"/>
    <cellStyle name="Énfasis4 2 2 2 2 2 2" xfId="11428" xr:uid="{00000000-0005-0000-0000-0000D5170000}"/>
    <cellStyle name="Énfasis4 2 2 2 2 2 3" xfId="13499" xr:uid="{00000000-0005-0000-0000-0000D6170000}"/>
    <cellStyle name="Énfasis4 2 2 2 2 3" xfId="7364" xr:uid="{00000000-0005-0000-0000-0000D7170000}"/>
    <cellStyle name="Énfasis4 2 2 2 2 4" xfId="12917" xr:uid="{00000000-0005-0000-0000-0000D8170000}"/>
    <cellStyle name="Énfasis4 2 2 2 2_Hoja1" xfId="11427" xr:uid="{00000000-0005-0000-0000-0000D9170000}"/>
    <cellStyle name="Énfasis4 2 2 2_Hoja1" xfId="11426" xr:uid="{00000000-0005-0000-0000-0000DA170000}"/>
    <cellStyle name="Énfasis4 2 2_Hoja1" xfId="11425" xr:uid="{00000000-0005-0000-0000-0000DB170000}"/>
    <cellStyle name="Énfasis4 2 3" xfId="3962" xr:uid="{00000000-0005-0000-0000-0000DC170000}"/>
    <cellStyle name="Énfasis4 2 3 2" xfId="6435" xr:uid="{00000000-0005-0000-0000-0000DD170000}"/>
    <cellStyle name="Énfasis4 2 3 2 2" xfId="8098" xr:uid="{00000000-0005-0000-0000-0000DE170000}"/>
    <cellStyle name="Énfasis4 2 3 2 3" xfId="10065" xr:uid="{00000000-0005-0000-0000-0000DF170000}"/>
    <cellStyle name="Énfasis4 2 3 2 4" xfId="7197" xr:uid="{00000000-0005-0000-0000-0000E0170000}"/>
    <cellStyle name="Énfasis4 2 3 2 5" xfId="12848" xr:uid="{00000000-0005-0000-0000-0000E1170000}"/>
    <cellStyle name="Énfasis4 2 3 2 6" xfId="14332" xr:uid="{00000000-0005-0000-0000-0000E2170000}"/>
    <cellStyle name="Énfasis4 2 3 3" xfId="8760" xr:uid="{00000000-0005-0000-0000-0000E3170000}"/>
    <cellStyle name="Énfasis4 2 3 3 2" xfId="8989" xr:uid="{00000000-0005-0000-0000-0000E4170000}"/>
    <cellStyle name="Énfasis4 2 3 3 2 2" xfId="11431" xr:uid="{00000000-0005-0000-0000-0000E5170000}"/>
    <cellStyle name="Énfasis4 2 3 3 2 3" xfId="13500" xr:uid="{00000000-0005-0000-0000-0000E6170000}"/>
    <cellStyle name="Énfasis4 2 3 3 3" xfId="4698" xr:uid="{00000000-0005-0000-0000-0000E7170000}"/>
    <cellStyle name="Énfasis4 2 3 3 4" xfId="13071" xr:uid="{00000000-0005-0000-0000-0000E8170000}"/>
    <cellStyle name="Énfasis4 2 3 3 5" xfId="14333" xr:uid="{00000000-0005-0000-0000-0000E9170000}"/>
    <cellStyle name="Énfasis4 2 3 3_Hoja1" xfId="11430" xr:uid="{00000000-0005-0000-0000-0000EA170000}"/>
    <cellStyle name="Énfasis4 2 3 4" xfId="5620" xr:uid="{00000000-0005-0000-0000-0000EB170000}"/>
    <cellStyle name="Énfasis4 2 3 4 2" xfId="14019" xr:uid="{00000000-0005-0000-0000-0000EC170000}"/>
    <cellStyle name="Énfasis4 2 3 5" xfId="6069" xr:uid="{00000000-0005-0000-0000-0000ED170000}"/>
    <cellStyle name="Énfasis4 2 3 6" xfId="5563" xr:uid="{00000000-0005-0000-0000-0000EE170000}"/>
    <cellStyle name="Énfasis4 2 3 7" xfId="14331" xr:uid="{00000000-0005-0000-0000-0000EF170000}"/>
    <cellStyle name="Énfasis4 2 3_Hoja1" xfId="11429" xr:uid="{00000000-0005-0000-0000-0000F0170000}"/>
    <cellStyle name="Énfasis4 2 4" xfId="3963" xr:uid="{00000000-0005-0000-0000-0000F1170000}"/>
    <cellStyle name="Énfasis4 2 4 2" xfId="8099" xr:uid="{00000000-0005-0000-0000-0000F2170000}"/>
    <cellStyle name="Énfasis4 2 4 3" xfId="10066" xr:uid="{00000000-0005-0000-0000-0000F3170000}"/>
    <cellStyle name="Énfasis4 2 4 4" xfId="7198" xr:uid="{00000000-0005-0000-0000-0000F4170000}"/>
    <cellStyle name="Énfasis4 2 4 5" xfId="12849" xr:uid="{00000000-0005-0000-0000-0000F5170000}"/>
    <cellStyle name="Énfasis4 2 4 6" xfId="14334" xr:uid="{00000000-0005-0000-0000-0000F6170000}"/>
    <cellStyle name="Énfasis4 2 5" xfId="5439" xr:uid="{00000000-0005-0000-0000-0000F7170000}"/>
    <cellStyle name="Énfasis4 2 6" xfId="4880" xr:uid="{00000000-0005-0000-0000-0000F8170000}"/>
    <cellStyle name="Énfasis4 2 7" xfId="10566" xr:uid="{00000000-0005-0000-0000-0000F9170000}"/>
    <cellStyle name="Énfasis4 2 8" xfId="4808" xr:uid="{00000000-0005-0000-0000-0000FA170000}"/>
    <cellStyle name="Énfasis4 2 9" xfId="13728" xr:uid="{00000000-0005-0000-0000-0000FB170000}"/>
    <cellStyle name="Énfasis4 2_VALIDACION" xfId="14335" xr:uid="{00000000-0005-0000-0000-0000FC170000}"/>
    <cellStyle name="Énfasis4 20" xfId="3964" xr:uid="{00000000-0005-0000-0000-0000FD170000}"/>
    <cellStyle name="Énfasis4 21" xfId="3965" xr:uid="{00000000-0005-0000-0000-0000FE170000}"/>
    <cellStyle name="Énfasis4 22" xfId="3966" xr:uid="{00000000-0005-0000-0000-0000FF170000}"/>
    <cellStyle name="Énfasis4 23" xfId="3967" xr:uid="{00000000-0005-0000-0000-000000180000}"/>
    <cellStyle name="Énfasis4 24" xfId="3968" xr:uid="{00000000-0005-0000-0000-000001180000}"/>
    <cellStyle name="Énfasis4 25" xfId="3969" xr:uid="{00000000-0005-0000-0000-000002180000}"/>
    <cellStyle name="Énfasis4 26" xfId="3970" xr:uid="{00000000-0005-0000-0000-000003180000}"/>
    <cellStyle name="Énfasis4 27" xfId="3971" xr:uid="{00000000-0005-0000-0000-000004180000}"/>
    <cellStyle name="Énfasis4 28" xfId="3972" xr:uid="{00000000-0005-0000-0000-000005180000}"/>
    <cellStyle name="Énfasis4 29" xfId="3973" xr:uid="{00000000-0005-0000-0000-000006180000}"/>
    <cellStyle name="Énfasis4 3" xfId="87" xr:uid="{00000000-0005-0000-0000-000007180000}"/>
    <cellStyle name="Énfasis4 3 2" xfId="6442" xr:uid="{00000000-0005-0000-0000-000008180000}"/>
    <cellStyle name="Énfasis4 3 3" xfId="6443" xr:uid="{00000000-0005-0000-0000-000009180000}"/>
    <cellStyle name="Énfasis4 3 4" xfId="17358" xr:uid="{00000000-0005-0000-0000-00000A180000}"/>
    <cellStyle name="Énfasis4 3 5" xfId="3974" xr:uid="{00000000-0005-0000-0000-00000B180000}"/>
    <cellStyle name="Énfasis4 3_Hoja1" xfId="11432" xr:uid="{00000000-0005-0000-0000-00000C180000}"/>
    <cellStyle name="Énfasis4 30" xfId="3975" xr:uid="{00000000-0005-0000-0000-00000D180000}"/>
    <cellStyle name="Énfasis4 31" xfId="3976" xr:uid="{00000000-0005-0000-0000-00000E180000}"/>
    <cellStyle name="Énfasis4 32" xfId="3977" xr:uid="{00000000-0005-0000-0000-00000F180000}"/>
    <cellStyle name="Énfasis4 33" xfId="3978" xr:uid="{00000000-0005-0000-0000-000010180000}"/>
    <cellStyle name="Énfasis4 34" xfId="3979" xr:uid="{00000000-0005-0000-0000-000011180000}"/>
    <cellStyle name="Énfasis4 35" xfId="3980" xr:uid="{00000000-0005-0000-0000-000012180000}"/>
    <cellStyle name="Énfasis4 36" xfId="3981" xr:uid="{00000000-0005-0000-0000-000013180000}"/>
    <cellStyle name="Énfasis4 37" xfId="3982" xr:uid="{00000000-0005-0000-0000-000014180000}"/>
    <cellStyle name="Énfasis4 38" xfId="3983" xr:uid="{00000000-0005-0000-0000-000015180000}"/>
    <cellStyle name="Énfasis4 39" xfId="3984" xr:uid="{00000000-0005-0000-0000-000016180000}"/>
    <cellStyle name="Énfasis4 4" xfId="3985" xr:uid="{00000000-0005-0000-0000-000017180000}"/>
    <cellStyle name="Énfasis4 4 2" xfId="6455" xr:uid="{00000000-0005-0000-0000-000018180000}"/>
    <cellStyle name="Énfasis4 4 3" xfId="6456" xr:uid="{00000000-0005-0000-0000-000019180000}"/>
    <cellStyle name="Énfasis4 4_Hoja1" xfId="11433" xr:uid="{00000000-0005-0000-0000-00001A180000}"/>
    <cellStyle name="Énfasis4 40" xfId="3986" xr:uid="{00000000-0005-0000-0000-00001B180000}"/>
    <cellStyle name="Énfasis4 41" xfId="3987" xr:uid="{00000000-0005-0000-0000-00001C180000}"/>
    <cellStyle name="Énfasis4 41 2" xfId="13932" xr:uid="{00000000-0005-0000-0000-00001D180000}"/>
    <cellStyle name="Énfasis4 42" xfId="13798" xr:uid="{00000000-0005-0000-0000-00001E180000}"/>
    <cellStyle name="Énfasis4 5" xfId="3988" xr:uid="{00000000-0005-0000-0000-00001F180000}"/>
    <cellStyle name="Énfasis4 6" xfId="3989" xr:uid="{00000000-0005-0000-0000-000020180000}"/>
    <cellStyle name="Énfasis4 7" xfId="3990" xr:uid="{00000000-0005-0000-0000-000021180000}"/>
    <cellStyle name="Énfasis4 8" xfId="3991" xr:uid="{00000000-0005-0000-0000-000022180000}"/>
    <cellStyle name="Énfasis4 9" xfId="3992" xr:uid="{00000000-0005-0000-0000-000023180000}"/>
    <cellStyle name="Énfasis5" xfId="506" builtinId="45" customBuiltin="1"/>
    <cellStyle name="Énfasis5 2" xfId="88" xr:uid="{00000000-0005-0000-0000-000025180000}"/>
    <cellStyle name="Énfasis5 2 10" xfId="3993" xr:uid="{00000000-0005-0000-0000-000026180000}"/>
    <cellStyle name="Énfasis5 2 2" xfId="3994" xr:uid="{00000000-0005-0000-0000-000027180000}"/>
    <cellStyle name="Énfasis5 2 3" xfId="3995" xr:uid="{00000000-0005-0000-0000-000028180000}"/>
    <cellStyle name="Énfasis5 2 4" xfId="5441" xr:uid="{00000000-0005-0000-0000-000029180000}"/>
    <cellStyle name="Énfasis5 2 5" xfId="4877" xr:uid="{00000000-0005-0000-0000-00002A180000}"/>
    <cellStyle name="Énfasis5 2 6" xfId="10559" xr:uid="{00000000-0005-0000-0000-00002B180000}"/>
    <cellStyle name="Énfasis5 2 7" xfId="4805" xr:uid="{00000000-0005-0000-0000-00002C180000}"/>
    <cellStyle name="Énfasis5 2 8" xfId="13724" xr:uid="{00000000-0005-0000-0000-00002D180000}"/>
    <cellStyle name="Énfasis5 2 9" xfId="17359" xr:uid="{00000000-0005-0000-0000-00002E180000}"/>
    <cellStyle name="Énfasis5 3" xfId="89" xr:uid="{00000000-0005-0000-0000-00002F180000}"/>
    <cellStyle name="Énfasis5 3 2" xfId="17360" xr:uid="{00000000-0005-0000-0000-000030180000}"/>
    <cellStyle name="Énfasis5 3 3" xfId="3996" xr:uid="{00000000-0005-0000-0000-000031180000}"/>
    <cellStyle name="Énfasis5 4" xfId="3997" xr:uid="{00000000-0005-0000-0000-000032180000}"/>
    <cellStyle name="Énfasis5 5" xfId="3998" xr:uid="{00000000-0005-0000-0000-000033180000}"/>
    <cellStyle name="Énfasis5 6" xfId="3999" xr:uid="{00000000-0005-0000-0000-000034180000}"/>
    <cellStyle name="Énfasis5 6 2" xfId="13936" xr:uid="{00000000-0005-0000-0000-000035180000}"/>
    <cellStyle name="Énfasis5 7" xfId="13792" xr:uid="{00000000-0005-0000-0000-000036180000}"/>
    <cellStyle name="Énfasis6" xfId="509" builtinId="49" customBuiltin="1"/>
    <cellStyle name="Énfasis6 10" xfId="4000" xr:uid="{00000000-0005-0000-0000-000038180000}"/>
    <cellStyle name="Énfasis6 11" xfId="4001" xr:uid="{00000000-0005-0000-0000-000039180000}"/>
    <cellStyle name="Énfasis6 12" xfId="4002" xr:uid="{00000000-0005-0000-0000-00003A180000}"/>
    <cellStyle name="Énfasis6 13" xfId="4003" xr:uid="{00000000-0005-0000-0000-00003B180000}"/>
    <cellStyle name="Énfasis6 14" xfId="4004" xr:uid="{00000000-0005-0000-0000-00003C180000}"/>
    <cellStyle name="Énfasis6 15" xfId="4005" xr:uid="{00000000-0005-0000-0000-00003D180000}"/>
    <cellStyle name="Énfasis6 16" xfId="4006" xr:uid="{00000000-0005-0000-0000-00003E180000}"/>
    <cellStyle name="Énfasis6 17" xfId="4007" xr:uid="{00000000-0005-0000-0000-00003F180000}"/>
    <cellStyle name="Énfasis6 18" xfId="4008" xr:uid="{00000000-0005-0000-0000-000040180000}"/>
    <cellStyle name="Énfasis6 19" xfId="4009" xr:uid="{00000000-0005-0000-0000-000041180000}"/>
    <cellStyle name="Énfasis6 2" xfId="90" xr:uid="{00000000-0005-0000-0000-000042180000}"/>
    <cellStyle name="Énfasis6 2 10" xfId="17361" xr:uid="{00000000-0005-0000-0000-000043180000}"/>
    <cellStyle name="Énfasis6 2 11" xfId="4010" xr:uid="{00000000-0005-0000-0000-000044180000}"/>
    <cellStyle name="Énfasis6 2 2" xfId="4011" xr:uid="{00000000-0005-0000-0000-000045180000}"/>
    <cellStyle name="Énfasis6 2 2 2" xfId="8100" xr:uid="{00000000-0005-0000-0000-000046180000}"/>
    <cellStyle name="Énfasis6 2 2 2 2" xfId="8408" xr:uid="{00000000-0005-0000-0000-000047180000}"/>
    <cellStyle name="Énfasis6 2 2 2 2 2" xfId="8848" xr:uid="{00000000-0005-0000-0000-000048180000}"/>
    <cellStyle name="Énfasis6 2 2 2 2 2 2" xfId="11437" xr:uid="{00000000-0005-0000-0000-000049180000}"/>
    <cellStyle name="Énfasis6 2 2 2 2 2 3" xfId="13501" xr:uid="{00000000-0005-0000-0000-00004A180000}"/>
    <cellStyle name="Énfasis6 2 2 2 2 3" xfId="7365" xr:uid="{00000000-0005-0000-0000-00004B180000}"/>
    <cellStyle name="Énfasis6 2 2 2 2 4" xfId="12918" xr:uid="{00000000-0005-0000-0000-00004C180000}"/>
    <cellStyle name="Énfasis6 2 2 2 2_Hoja1" xfId="11436" xr:uid="{00000000-0005-0000-0000-00004D180000}"/>
    <cellStyle name="Énfasis6 2 2 2_Hoja1" xfId="11435" xr:uid="{00000000-0005-0000-0000-00004E180000}"/>
    <cellStyle name="Énfasis6 2 2_Hoja1" xfId="11434" xr:uid="{00000000-0005-0000-0000-00004F180000}"/>
    <cellStyle name="Énfasis6 2 3" xfId="4012" xr:uid="{00000000-0005-0000-0000-000050180000}"/>
    <cellStyle name="Énfasis6 2 3 2" xfId="6473" xr:uid="{00000000-0005-0000-0000-000051180000}"/>
    <cellStyle name="Énfasis6 2 3 2 2" xfId="8101" xr:uid="{00000000-0005-0000-0000-000052180000}"/>
    <cellStyle name="Énfasis6 2 3 2 3" xfId="10067" xr:uid="{00000000-0005-0000-0000-000053180000}"/>
    <cellStyle name="Énfasis6 2 3 2 4" xfId="7236" xr:uid="{00000000-0005-0000-0000-000054180000}"/>
    <cellStyle name="Énfasis6 2 3 2 5" xfId="12850" xr:uid="{00000000-0005-0000-0000-000055180000}"/>
    <cellStyle name="Énfasis6 2 3 2 6" xfId="14337" xr:uid="{00000000-0005-0000-0000-000056180000}"/>
    <cellStyle name="Énfasis6 2 3 3" xfId="8776" xr:uid="{00000000-0005-0000-0000-000057180000}"/>
    <cellStyle name="Énfasis6 2 3 3 2" xfId="8990" xr:uid="{00000000-0005-0000-0000-000058180000}"/>
    <cellStyle name="Énfasis6 2 3 3 2 2" xfId="11440" xr:uid="{00000000-0005-0000-0000-000059180000}"/>
    <cellStyle name="Énfasis6 2 3 3 2 3" xfId="13502" xr:uid="{00000000-0005-0000-0000-00005A180000}"/>
    <cellStyle name="Énfasis6 2 3 3 3" xfId="10119" xr:uid="{00000000-0005-0000-0000-00005B180000}"/>
    <cellStyle name="Énfasis6 2 3 3 4" xfId="13072" xr:uid="{00000000-0005-0000-0000-00005C180000}"/>
    <cellStyle name="Énfasis6 2 3 3 5" xfId="14338" xr:uid="{00000000-0005-0000-0000-00005D180000}"/>
    <cellStyle name="Énfasis6 2 3 3_Hoja1" xfId="11439" xr:uid="{00000000-0005-0000-0000-00005E180000}"/>
    <cellStyle name="Énfasis6 2 3 4" xfId="5618" xr:uid="{00000000-0005-0000-0000-00005F180000}"/>
    <cellStyle name="Énfasis6 2 3 4 2" xfId="14020" xr:uid="{00000000-0005-0000-0000-000060180000}"/>
    <cellStyle name="Énfasis6 2 3 5" xfId="6074" xr:uid="{00000000-0005-0000-0000-000061180000}"/>
    <cellStyle name="Énfasis6 2 3 6" xfId="6809" xr:uid="{00000000-0005-0000-0000-000062180000}"/>
    <cellStyle name="Énfasis6 2 3 7" xfId="14336" xr:uid="{00000000-0005-0000-0000-000063180000}"/>
    <cellStyle name="Énfasis6 2 3_Hoja1" xfId="11438" xr:uid="{00000000-0005-0000-0000-000064180000}"/>
    <cellStyle name="Énfasis6 2 4" xfId="4013" xr:uid="{00000000-0005-0000-0000-000065180000}"/>
    <cellStyle name="Énfasis6 2 4 2" xfId="8102" xr:uid="{00000000-0005-0000-0000-000066180000}"/>
    <cellStyle name="Énfasis6 2 4 3" xfId="10068" xr:uid="{00000000-0005-0000-0000-000067180000}"/>
    <cellStyle name="Énfasis6 2 4 4" xfId="7237" xr:uid="{00000000-0005-0000-0000-000068180000}"/>
    <cellStyle name="Énfasis6 2 4 5" xfId="12851" xr:uid="{00000000-0005-0000-0000-000069180000}"/>
    <cellStyle name="Énfasis6 2 4 6" xfId="14339" xr:uid="{00000000-0005-0000-0000-00006A180000}"/>
    <cellStyle name="Énfasis6 2 5" xfId="5443" xr:uid="{00000000-0005-0000-0000-00006B180000}"/>
    <cellStyle name="Énfasis6 2 6" xfId="4874" xr:uid="{00000000-0005-0000-0000-00006C180000}"/>
    <cellStyle name="Énfasis6 2 7" xfId="10891" xr:uid="{00000000-0005-0000-0000-00006D180000}"/>
    <cellStyle name="Énfasis6 2 8" xfId="4802" xr:uid="{00000000-0005-0000-0000-00006E180000}"/>
    <cellStyle name="Énfasis6 2 9" xfId="13228" xr:uid="{00000000-0005-0000-0000-00006F180000}"/>
    <cellStyle name="Énfasis6 2_VALIDACION" xfId="14340" xr:uid="{00000000-0005-0000-0000-000070180000}"/>
    <cellStyle name="Énfasis6 20" xfId="4014" xr:uid="{00000000-0005-0000-0000-000071180000}"/>
    <cellStyle name="Énfasis6 21" xfId="4015" xr:uid="{00000000-0005-0000-0000-000072180000}"/>
    <cellStyle name="Énfasis6 22" xfId="4016" xr:uid="{00000000-0005-0000-0000-000073180000}"/>
    <cellStyle name="Énfasis6 23" xfId="4017" xr:uid="{00000000-0005-0000-0000-000074180000}"/>
    <cellStyle name="Énfasis6 24" xfId="4018" xr:uid="{00000000-0005-0000-0000-000075180000}"/>
    <cellStyle name="Énfasis6 25" xfId="4019" xr:uid="{00000000-0005-0000-0000-000076180000}"/>
    <cellStyle name="Énfasis6 26" xfId="4020" xr:uid="{00000000-0005-0000-0000-000077180000}"/>
    <cellStyle name="Énfasis6 27" xfId="4021" xr:uid="{00000000-0005-0000-0000-000078180000}"/>
    <cellStyle name="Énfasis6 28" xfId="4022" xr:uid="{00000000-0005-0000-0000-000079180000}"/>
    <cellStyle name="Énfasis6 29" xfId="4023" xr:uid="{00000000-0005-0000-0000-00007A180000}"/>
    <cellStyle name="Énfasis6 3" xfId="91" xr:uid="{00000000-0005-0000-0000-00007B180000}"/>
    <cellStyle name="Énfasis6 3 2" xfId="6485" xr:uid="{00000000-0005-0000-0000-00007C180000}"/>
    <cellStyle name="Énfasis6 3 3" xfId="6486" xr:uid="{00000000-0005-0000-0000-00007D180000}"/>
    <cellStyle name="Énfasis6 3 4" xfId="17362" xr:uid="{00000000-0005-0000-0000-00007E180000}"/>
    <cellStyle name="Énfasis6 3 5" xfId="4024" xr:uid="{00000000-0005-0000-0000-00007F180000}"/>
    <cellStyle name="Énfasis6 3_Hoja1" xfId="11441" xr:uid="{00000000-0005-0000-0000-000080180000}"/>
    <cellStyle name="Énfasis6 30" xfId="4025" xr:uid="{00000000-0005-0000-0000-000081180000}"/>
    <cellStyle name="Énfasis6 31" xfId="4026" xr:uid="{00000000-0005-0000-0000-000082180000}"/>
    <cellStyle name="Énfasis6 32" xfId="4027" xr:uid="{00000000-0005-0000-0000-000083180000}"/>
    <cellStyle name="Énfasis6 33" xfId="4028" xr:uid="{00000000-0005-0000-0000-000084180000}"/>
    <cellStyle name="Énfasis6 34" xfId="4029" xr:uid="{00000000-0005-0000-0000-000085180000}"/>
    <cellStyle name="Énfasis6 35" xfId="4030" xr:uid="{00000000-0005-0000-0000-000086180000}"/>
    <cellStyle name="Énfasis6 36" xfId="4031" xr:uid="{00000000-0005-0000-0000-000087180000}"/>
    <cellStyle name="Énfasis6 37" xfId="4032" xr:uid="{00000000-0005-0000-0000-000088180000}"/>
    <cellStyle name="Énfasis6 38" xfId="4033" xr:uid="{00000000-0005-0000-0000-000089180000}"/>
    <cellStyle name="Énfasis6 39" xfId="4034" xr:uid="{00000000-0005-0000-0000-00008A180000}"/>
    <cellStyle name="Énfasis6 4" xfId="4035" xr:uid="{00000000-0005-0000-0000-00008B180000}"/>
    <cellStyle name="Énfasis6 4 2" xfId="6498" xr:uid="{00000000-0005-0000-0000-00008C180000}"/>
    <cellStyle name="Énfasis6 4 3" xfId="6499" xr:uid="{00000000-0005-0000-0000-00008D180000}"/>
    <cellStyle name="Énfasis6 4_Hoja1" xfId="11442" xr:uid="{00000000-0005-0000-0000-00008E180000}"/>
    <cellStyle name="Énfasis6 40" xfId="4036" xr:uid="{00000000-0005-0000-0000-00008F180000}"/>
    <cellStyle name="Énfasis6 41" xfId="4037" xr:uid="{00000000-0005-0000-0000-000090180000}"/>
    <cellStyle name="Énfasis6 41 2" xfId="13940" xr:uid="{00000000-0005-0000-0000-000091180000}"/>
    <cellStyle name="Énfasis6 42" xfId="13789" xr:uid="{00000000-0005-0000-0000-000092180000}"/>
    <cellStyle name="Énfasis6 5" xfId="4038" xr:uid="{00000000-0005-0000-0000-000093180000}"/>
    <cellStyle name="Énfasis6 6" xfId="4039" xr:uid="{00000000-0005-0000-0000-000094180000}"/>
    <cellStyle name="Énfasis6 7" xfId="4040" xr:uid="{00000000-0005-0000-0000-000095180000}"/>
    <cellStyle name="Énfasis6 8" xfId="4041" xr:uid="{00000000-0005-0000-0000-000096180000}"/>
    <cellStyle name="Énfasis6 9" xfId="4042" xr:uid="{00000000-0005-0000-0000-000097180000}"/>
    <cellStyle name="Entrada" xfId="486" builtinId="20" customBuiltin="1"/>
    <cellStyle name="Entrada 10" xfId="4043" xr:uid="{00000000-0005-0000-0000-000099180000}"/>
    <cellStyle name="Entrada 11" xfId="4044" xr:uid="{00000000-0005-0000-0000-00009A180000}"/>
    <cellStyle name="Entrada 12" xfId="4045" xr:uid="{00000000-0005-0000-0000-00009B180000}"/>
    <cellStyle name="Entrada 13" xfId="4046" xr:uid="{00000000-0005-0000-0000-00009C180000}"/>
    <cellStyle name="Entrada 14" xfId="4047" xr:uid="{00000000-0005-0000-0000-00009D180000}"/>
    <cellStyle name="Entrada 15" xfId="4048" xr:uid="{00000000-0005-0000-0000-00009E180000}"/>
    <cellStyle name="Entrada 16" xfId="4049" xr:uid="{00000000-0005-0000-0000-00009F180000}"/>
    <cellStyle name="Entrada 17" xfId="4050" xr:uid="{00000000-0005-0000-0000-0000A0180000}"/>
    <cellStyle name="Entrada 18" xfId="4051" xr:uid="{00000000-0005-0000-0000-0000A1180000}"/>
    <cellStyle name="Entrada 19" xfId="4052" xr:uid="{00000000-0005-0000-0000-0000A2180000}"/>
    <cellStyle name="Entrada 2" xfId="92" xr:uid="{00000000-0005-0000-0000-0000A3180000}"/>
    <cellStyle name="Entrada 2 10" xfId="17363" xr:uid="{00000000-0005-0000-0000-0000A4180000}"/>
    <cellStyle name="Entrada 2 11" xfId="4053" xr:uid="{00000000-0005-0000-0000-0000A5180000}"/>
    <cellStyle name="Entrada 2 2" xfId="4054" xr:uid="{00000000-0005-0000-0000-0000A6180000}"/>
    <cellStyle name="Entrada 2 2 2" xfId="8103" xr:uid="{00000000-0005-0000-0000-0000A7180000}"/>
    <cellStyle name="Entrada 2 2 2 2" xfId="8409" xr:uid="{00000000-0005-0000-0000-0000A8180000}"/>
    <cellStyle name="Entrada 2 2 2 2 2" xfId="8849" xr:uid="{00000000-0005-0000-0000-0000A9180000}"/>
    <cellStyle name="Entrada 2 2 2 2 2 2" xfId="11446" xr:uid="{00000000-0005-0000-0000-0000AA180000}"/>
    <cellStyle name="Entrada 2 2 2 2 2 3" xfId="13503" xr:uid="{00000000-0005-0000-0000-0000AB180000}"/>
    <cellStyle name="Entrada 2 2 2 2 3" xfId="7366" xr:uid="{00000000-0005-0000-0000-0000AC180000}"/>
    <cellStyle name="Entrada 2 2 2 2 4" xfId="12919" xr:uid="{00000000-0005-0000-0000-0000AD180000}"/>
    <cellStyle name="Entrada 2 2 2 2_Hoja1" xfId="11445" xr:uid="{00000000-0005-0000-0000-0000AE180000}"/>
    <cellStyle name="Entrada 2 2 2_Hoja1" xfId="11444" xr:uid="{00000000-0005-0000-0000-0000AF180000}"/>
    <cellStyle name="Entrada 2 2_Hoja1" xfId="11443" xr:uid="{00000000-0005-0000-0000-0000B0180000}"/>
    <cellStyle name="Entrada 2 3" xfId="4055" xr:uid="{00000000-0005-0000-0000-0000B1180000}"/>
    <cellStyle name="Entrada 2 3 2" xfId="6516" xr:uid="{00000000-0005-0000-0000-0000B2180000}"/>
    <cellStyle name="Entrada 2 3 2 2" xfId="8104" xr:uid="{00000000-0005-0000-0000-0000B3180000}"/>
    <cellStyle name="Entrada 2 3 2 3" xfId="10069" xr:uid="{00000000-0005-0000-0000-0000B4180000}"/>
    <cellStyle name="Entrada 2 3 2 4" xfId="7238" xr:uid="{00000000-0005-0000-0000-0000B5180000}"/>
    <cellStyle name="Entrada 2 3 2 5" xfId="12852" xr:uid="{00000000-0005-0000-0000-0000B6180000}"/>
    <cellStyle name="Entrada 2 3 2 6" xfId="14342" xr:uid="{00000000-0005-0000-0000-0000B7180000}"/>
    <cellStyle name="Entrada 2 3 3" xfId="8410" xr:uid="{00000000-0005-0000-0000-0000B8180000}"/>
    <cellStyle name="Entrada 2 3 3 2" xfId="8991" xr:uid="{00000000-0005-0000-0000-0000B9180000}"/>
    <cellStyle name="Entrada 2 3 3 2 2" xfId="11449" xr:uid="{00000000-0005-0000-0000-0000BA180000}"/>
    <cellStyle name="Entrada 2 3 3 2 3" xfId="13504" xr:uid="{00000000-0005-0000-0000-0000BB180000}"/>
    <cellStyle name="Entrada 2 3 3 3" xfId="10174" xr:uid="{00000000-0005-0000-0000-0000BC180000}"/>
    <cellStyle name="Entrada 2 3 3 4" xfId="13073" xr:uid="{00000000-0005-0000-0000-0000BD180000}"/>
    <cellStyle name="Entrada 2 3 3 5" xfId="14343" xr:uid="{00000000-0005-0000-0000-0000BE180000}"/>
    <cellStyle name="Entrada 2 3 3_Hoja1" xfId="11448" xr:uid="{00000000-0005-0000-0000-0000BF180000}"/>
    <cellStyle name="Entrada 2 3 4" xfId="5609" xr:uid="{00000000-0005-0000-0000-0000C0180000}"/>
    <cellStyle name="Entrada 2 3 4 2" xfId="14021" xr:uid="{00000000-0005-0000-0000-0000C1180000}"/>
    <cellStyle name="Entrada 2 3 5" xfId="10773" xr:uid="{00000000-0005-0000-0000-0000C2180000}"/>
    <cellStyle name="Entrada 2 3 6" xfId="5562" xr:uid="{00000000-0005-0000-0000-0000C3180000}"/>
    <cellStyle name="Entrada 2 3 7" xfId="14341" xr:uid="{00000000-0005-0000-0000-0000C4180000}"/>
    <cellStyle name="Entrada 2 3_Hoja1" xfId="11447" xr:uid="{00000000-0005-0000-0000-0000C5180000}"/>
    <cellStyle name="Entrada 2 4" xfId="4056" xr:uid="{00000000-0005-0000-0000-0000C6180000}"/>
    <cellStyle name="Entrada 2 4 2" xfId="8105" xr:uid="{00000000-0005-0000-0000-0000C7180000}"/>
    <cellStyle name="Entrada 2 4 3" xfId="10070" xr:uid="{00000000-0005-0000-0000-0000C8180000}"/>
    <cellStyle name="Entrada 2 4 4" xfId="7239" xr:uid="{00000000-0005-0000-0000-0000C9180000}"/>
    <cellStyle name="Entrada 2 4 5" xfId="12853" xr:uid="{00000000-0005-0000-0000-0000CA180000}"/>
    <cellStyle name="Entrada 2 4 6" xfId="14344" xr:uid="{00000000-0005-0000-0000-0000CB180000}"/>
    <cellStyle name="Entrada 2 5" xfId="5423" xr:uid="{00000000-0005-0000-0000-0000CC180000}"/>
    <cellStyle name="Entrada 2 6" xfId="4896" xr:uid="{00000000-0005-0000-0000-0000CD180000}"/>
    <cellStyle name="Entrada 2 7" xfId="10585" xr:uid="{00000000-0005-0000-0000-0000CE180000}"/>
    <cellStyle name="Entrada 2 8" xfId="4826" xr:uid="{00000000-0005-0000-0000-0000CF180000}"/>
    <cellStyle name="Entrada 2 9" xfId="13741" xr:uid="{00000000-0005-0000-0000-0000D0180000}"/>
    <cellStyle name="Entrada 2_VALIDACION" xfId="14345" xr:uid="{00000000-0005-0000-0000-0000D1180000}"/>
    <cellStyle name="Entrada 20" xfId="4057" xr:uid="{00000000-0005-0000-0000-0000D2180000}"/>
    <cellStyle name="Entrada 21" xfId="4058" xr:uid="{00000000-0005-0000-0000-0000D3180000}"/>
    <cellStyle name="Entrada 22" xfId="4059" xr:uid="{00000000-0005-0000-0000-0000D4180000}"/>
    <cellStyle name="Entrada 23" xfId="4060" xr:uid="{00000000-0005-0000-0000-0000D5180000}"/>
    <cellStyle name="Entrada 24" xfId="4061" xr:uid="{00000000-0005-0000-0000-0000D6180000}"/>
    <cellStyle name="Entrada 25" xfId="4062" xr:uid="{00000000-0005-0000-0000-0000D7180000}"/>
    <cellStyle name="Entrada 26" xfId="4063" xr:uid="{00000000-0005-0000-0000-0000D8180000}"/>
    <cellStyle name="Entrada 27" xfId="4064" xr:uid="{00000000-0005-0000-0000-0000D9180000}"/>
    <cellStyle name="Entrada 28" xfId="4065" xr:uid="{00000000-0005-0000-0000-0000DA180000}"/>
    <cellStyle name="Entrada 29" xfId="4066" xr:uid="{00000000-0005-0000-0000-0000DB180000}"/>
    <cellStyle name="Entrada 3" xfId="93" xr:uid="{00000000-0005-0000-0000-0000DC180000}"/>
    <cellStyle name="Entrada 3 2" xfId="6528" xr:uid="{00000000-0005-0000-0000-0000DD180000}"/>
    <cellStyle name="Entrada 3 3" xfId="6529" xr:uid="{00000000-0005-0000-0000-0000DE180000}"/>
    <cellStyle name="Entrada 3 4" xfId="17364" xr:uid="{00000000-0005-0000-0000-0000DF180000}"/>
    <cellStyle name="Entrada 3 5" xfId="4067" xr:uid="{00000000-0005-0000-0000-0000E0180000}"/>
    <cellStyle name="Entrada 3_Hoja1" xfId="11450" xr:uid="{00000000-0005-0000-0000-0000E1180000}"/>
    <cellStyle name="Entrada 30" xfId="4068" xr:uid="{00000000-0005-0000-0000-0000E2180000}"/>
    <cellStyle name="Entrada 31" xfId="4069" xr:uid="{00000000-0005-0000-0000-0000E3180000}"/>
    <cellStyle name="Entrada 32" xfId="4070" xr:uid="{00000000-0005-0000-0000-0000E4180000}"/>
    <cellStyle name="Entrada 33" xfId="4071" xr:uid="{00000000-0005-0000-0000-0000E5180000}"/>
    <cellStyle name="Entrada 34" xfId="4072" xr:uid="{00000000-0005-0000-0000-0000E6180000}"/>
    <cellStyle name="Entrada 35" xfId="4073" xr:uid="{00000000-0005-0000-0000-0000E7180000}"/>
    <cellStyle name="Entrada 36" xfId="4074" xr:uid="{00000000-0005-0000-0000-0000E8180000}"/>
    <cellStyle name="Entrada 37" xfId="4075" xr:uid="{00000000-0005-0000-0000-0000E9180000}"/>
    <cellStyle name="Entrada 38" xfId="4076" xr:uid="{00000000-0005-0000-0000-0000EA180000}"/>
    <cellStyle name="Entrada 39" xfId="4077" xr:uid="{00000000-0005-0000-0000-0000EB180000}"/>
    <cellStyle name="Entrada 4" xfId="4078" xr:uid="{00000000-0005-0000-0000-0000EC180000}"/>
    <cellStyle name="Entrada 4 2" xfId="6541" xr:uid="{00000000-0005-0000-0000-0000ED180000}"/>
    <cellStyle name="Entrada 4 3" xfId="6542" xr:uid="{00000000-0005-0000-0000-0000EE180000}"/>
    <cellStyle name="Entrada 4_Hoja1" xfId="11451" xr:uid="{00000000-0005-0000-0000-0000EF180000}"/>
    <cellStyle name="Entrada 40" xfId="4079" xr:uid="{00000000-0005-0000-0000-0000F0180000}"/>
    <cellStyle name="Entrada 41" xfId="4080" xr:uid="{00000000-0005-0000-0000-0000F1180000}"/>
    <cellStyle name="Entrada 41 2" xfId="13912" xr:uid="{00000000-0005-0000-0000-0000F2180000}"/>
    <cellStyle name="Entrada 42" xfId="13276" xr:uid="{00000000-0005-0000-0000-0000F3180000}"/>
    <cellStyle name="Entrada 5" xfId="4081" xr:uid="{00000000-0005-0000-0000-0000F4180000}"/>
    <cellStyle name="Entrada 6" xfId="4082" xr:uid="{00000000-0005-0000-0000-0000F5180000}"/>
    <cellStyle name="Entrada 7" xfId="4083" xr:uid="{00000000-0005-0000-0000-0000F6180000}"/>
    <cellStyle name="Entrada 8" xfId="4084" xr:uid="{00000000-0005-0000-0000-0000F7180000}"/>
    <cellStyle name="Entrada 9" xfId="4085" xr:uid="{00000000-0005-0000-0000-0000F8180000}"/>
    <cellStyle name="Estilo 1" xfId="94" xr:uid="{00000000-0005-0000-0000-0000F9180000}"/>
    <cellStyle name="Estilo 1 2" xfId="17365" xr:uid="{00000000-0005-0000-0000-0000FA180000}"/>
    <cellStyle name="Estilo 2" xfId="95" xr:uid="{00000000-0005-0000-0000-0000FB180000}"/>
    <cellStyle name="Estilo 2 2" xfId="17366" xr:uid="{00000000-0005-0000-0000-0000FC180000}"/>
    <cellStyle name="Euro" xfId="96" xr:uid="{00000000-0005-0000-0000-0000FD180000}"/>
    <cellStyle name="Euro 2" xfId="8411" xr:uid="{00000000-0005-0000-0000-0000FE180000}"/>
    <cellStyle name="Excel Built-in Normal" xfId="4086" xr:uid="{00000000-0005-0000-0000-0000FF180000}"/>
    <cellStyle name="Excel Built-in Normal 2" xfId="6548" xr:uid="{00000000-0005-0000-0000-000000190000}"/>
    <cellStyle name="Excel Built-in Normal 3" xfId="6549" xr:uid="{00000000-0005-0000-0000-000001190000}"/>
    <cellStyle name="Excel Built-in Percent" xfId="4087" xr:uid="{00000000-0005-0000-0000-000002190000}"/>
    <cellStyle name="Incorrecto" xfId="485" builtinId="27" customBuiltin="1"/>
    <cellStyle name="Incorrecto 2" xfId="97" xr:uid="{00000000-0005-0000-0000-000004190000}"/>
    <cellStyle name="Incorrecto 2 10" xfId="4088" xr:uid="{00000000-0005-0000-0000-000005190000}"/>
    <cellStyle name="Incorrecto 2 2" xfId="4089" xr:uid="{00000000-0005-0000-0000-000006190000}"/>
    <cellStyle name="Incorrecto 2 3" xfId="4090" xr:uid="{00000000-0005-0000-0000-000007190000}"/>
    <cellStyle name="Incorrecto 2 4" xfId="5421" xr:uid="{00000000-0005-0000-0000-000008190000}"/>
    <cellStyle name="Incorrecto 2 5" xfId="4898" xr:uid="{00000000-0005-0000-0000-000009190000}"/>
    <cellStyle name="Incorrecto 2 6" xfId="10584" xr:uid="{00000000-0005-0000-0000-00000A190000}"/>
    <cellStyle name="Incorrecto 2 7" xfId="4828" xr:uid="{00000000-0005-0000-0000-00000B190000}"/>
    <cellStyle name="Incorrecto 2 8" xfId="13745" xr:uid="{00000000-0005-0000-0000-00000C190000}"/>
    <cellStyle name="Incorrecto 2 9" xfId="17367" xr:uid="{00000000-0005-0000-0000-00000D190000}"/>
    <cellStyle name="Incorrecto 3" xfId="98" xr:uid="{00000000-0005-0000-0000-00000E190000}"/>
    <cellStyle name="Incorrecto 3 2" xfId="17368" xr:uid="{00000000-0005-0000-0000-00000F190000}"/>
    <cellStyle name="Incorrecto 3 3" xfId="4091" xr:uid="{00000000-0005-0000-0000-000010190000}"/>
    <cellStyle name="Incorrecto 4" xfId="4092" xr:uid="{00000000-0005-0000-0000-000011190000}"/>
    <cellStyle name="Incorrecto 5" xfId="4093" xr:uid="{00000000-0005-0000-0000-000012190000}"/>
    <cellStyle name="Incorrecto 6" xfId="4094" xr:uid="{00000000-0005-0000-0000-000013190000}"/>
    <cellStyle name="Incorrecto 6 2" xfId="13910" xr:uid="{00000000-0005-0000-0000-000014190000}"/>
    <cellStyle name="Incorrecto 7" xfId="13833" xr:uid="{00000000-0005-0000-0000-000015190000}"/>
    <cellStyle name="MEMO" xfId="551" xr:uid="{00000000-0005-0000-0000-000016190000}"/>
    <cellStyle name="Millares" xfId="99" builtinId="3"/>
    <cellStyle name="Millares 10" xfId="513" xr:uid="{00000000-0005-0000-0000-000018190000}"/>
    <cellStyle name="Millares 10 2" xfId="8228" xr:uid="{00000000-0005-0000-0000-000019190000}"/>
    <cellStyle name="Millares 10 2 2 2" xfId="17682" xr:uid="{1044ED98-8DEA-4369-B9A8-F7B87D9C99DD}"/>
    <cellStyle name="Millares 10 3" xfId="10133" xr:uid="{00000000-0005-0000-0000-00001A190000}"/>
    <cellStyle name="Millares 10 4" xfId="4566" xr:uid="{00000000-0005-0000-0000-00001B190000}"/>
    <cellStyle name="Millares 10 5" xfId="12944" xr:uid="{00000000-0005-0000-0000-00001C190000}"/>
    <cellStyle name="Millares 10 6" xfId="14346" xr:uid="{00000000-0005-0000-0000-00001D190000}"/>
    <cellStyle name="Millares 11" xfId="4904" xr:uid="{00000000-0005-0000-0000-00001E190000}"/>
    <cellStyle name="Millares 12" xfId="17369" xr:uid="{00000000-0005-0000-0000-00001F190000}"/>
    <cellStyle name="Millares 13" xfId="17634" xr:uid="{00000000-0005-0000-0000-000020190000}"/>
    <cellStyle name="Millares 14" xfId="17666" xr:uid="{00000000-0005-0000-0000-000021190000}"/>
    <cellStyle name="Millares 15" xfId="13280" xr:uid="{00000000-0005-0000-0000-000022190000}"/>
    <cellStyle name="Millares 16" xfId="17677" xr:uid="{E4AED2E5-035B-47CE-930B-FE426401C6F0}"/>
    <cellStyle name="Millares 2" xfId="100" xr:uid="{00000000-0005-0000-0000-000023190000}"/>
    <cellStyle name="Millares 2 10" xfId="101" xr:uid="{00000000-0005-0000-0000-000024190000}"/>
    <cellStyle name="Millares 2 10 10" xfId="6552" xr:uid="{00000000-0005-0000-0000-000025190000}"/>
    <cellStyle name="Millares 2 10 2" xfId="8812" xr:uid="{00000000-0005-0000-0000-000026190000}"/>
    <cellStyle name="Millares 2 10 2 2" xfId="14349" xr:uid="{00000000-0005-0000-0000-000027190000}"/>
    <cellStyle name="Millares 2 10 3" xfId="9399" xr:uid="{00000000-0005-0000-0000-000028190000}"/>
    <cellStyle name="Millares 2 10 3 2" xfId="11453" xr:uid="{00000000-0005-0000-0000-000029190000}"/>
    <cellStyle name="Millares 2 10 3 3" xfId="13505" xr:uid="{00000000-0005-0000-0000-00002A190000}"/>
    <cellStyle name="Millares 2 10 3 4" xfId="14350" xr:uid="{00000000-0005-0000-0000-00002B190000}"/>
    <cellStyle name="Millares 2 10 4" xfId="12650" xr:uid="{00000000-0005-0000-0000-00002C190000}"/>
    <cellStyle name="Millares 2 10 5" xfId="12664" xr:uid="{00000000-0005-0000-0000-00002D190000}"/>
    <cellStyle name="Millares 2 10 6" xfId="12676" xr:uid="{00000000-0005-0000-0000-00002E190000}"/>
    <cellStyle name="Millares 2 10 7" xfId="12688" xr:uid="{00000000-0005-0000-0000-00002F190000}"/>
    <cellStyle name="Millares 2 10 8" xfId="14348" xr:uid="{00000000-0005-0000-0000-000030190000}"/>
    <cellStyle name="Millares 2 10 9" xfId="17370" xr:uid="{00000000-0005-0000-0000-000031190000}"/>
    <cellStyle name="Millares 2 10_Hoja1" xfId="11452" xr:uid="{00000000-0005-0000-0000-000032190000}"/>
    <cellStyle name="Millares 2 11" xfId="102" xr:uid="{00000000-0005-0000-0000-000033190000}"/>
    <cellStyle name="Millares 2 11 2" xfId="14351" xr:uid="{00000000-0005-0000-0000-000034190000}"/>
    <cellStyle name="Millares 2 11 2 2" xfId="14352" xr:uid="{00000000-0005-0000-0000-000035190000}"/>
    <cellStyle name="Millares 2 11 3" xfId="17371" xr:uid="{00000000-0005-0000-0000-000036190000}"/>
    <cellStyle name="Millares 2 11 4" xfId="6553" xr:uid="{00000000-0005-0000-0000-000037190000}"/>
    <cellStyle name="Millares 2 12" xfId="103" xr:uid="{00000000-0005-0000-0000-000038190000}"/>
    <cellStyle name="Millares 2 12 2" xfId="14353" xr:uid="{00000000-0005-0000-0000-000039190000}"/>
    <cellStyle name="Millares 2 12 3" xfId="17372" xr:uid="{00000000-0005-0000-0000-00003A190000}"/>
    <cellStyle name="Millares 2 12 4" xfId="6554" xr:uid="{00000000-0005-0000-0000-00003B190000}"/>
    <cellStyle name="Millares 2 13" xfId="104" xr:uid="{00000000-0005-0000-0000-00003C190000}"/>
    <cellStyle name="Millares 2 13 2" xfId="14354" xr:uid="{00000000-0005-0000-0000-00003D190000}"/>
    <cellStyle name="Millares 2 13 3" xfId="17373" xr:uid="{00000000-0005-0000-0000-00003E190000}"/>
    <cellStyle name="Millares 2 13 4" xfId="6555" xr:uid="{00000000-0005-0000-0000-00003F190000}"/>
    <cellStyle name="Millares 2 14" xfId="552" xr:uid="{00000000-0005-0000-0000-000040190000}"/>
    <cellStyle name="Millares 2 14 2" xfId="14355" xr:uid="{00000000-0005-0000-0000-000041190000}"/>
    <cellStyle name="Millares 2 14 3" xfId="6556" xr:uid="{00000000-0005-0000-0000-000042190000}"/>
    <cellStyle name="Millares 2 15" xfId="6557" xr:uid="{00000000-0005-0000-0000-000043190000}"/>
    <cellStyle name="Millares 2 15 2" xfId="14356" xr:uid="{00000000-0005-0000-0000-000044190000}"/>
    <cellStyle name="Millares 2 16" xfId="6558" xr:uid="{00000000-0005-0000-0000-000045190000}"/>
    <cellStyle name="Millares 2 16 2" xfId="14357" xr:uid="{00000000-0005-0000-0000-000046190000}"/>
    <cellStyle name="Millares 2 17" xfId="6559" xr:uid="{00000000-0005-0000-0000-000047190000}"/>
    <cellStyle name="Millares 2 18" xfId="6560" xr:uid="{00000000-0005-0000-0000-000048190000}"/>
    <cellStyle name="Millares 2 18 2" xfId="14358" xr:uid="{00000000-0005-0000-0000-000049190000}"/>
    <cellStyle name="Millares 2 19" xfId="6561" xr:uid="{00000000-0005-0000-0000-00004A190000}"/>
    <cellStyle name="Millares 2 19 2" xfId="14359" xr:uid="{00000000-0005-0000-0000-00004B190000}"/>
    <cellStyle name="Millares 2 2" xfId="105" xr:uid="{00000000-0005-0000-0000-00004C190000}"/>
    <cellStyle name="Millares 2 2 10" xfId="106" xr:uid="{00000000-0005-0000-0000-00004D190000}"/>
    <cellStyle name="Millares 2 2 10 2" xfId="14361" xr:uid="{00000000-0005-0000-0000-00004E190000}"/>
    <cellStyle name="Millares 2 2 10 3" xfId="17375" xr:uid="{00000000-0005-0000-0000-00004F190000}"/>
    <cellStyle name="Millares 2 2 10 4" xfId="6562" xr:uid="{00000000-0005-0000-0000-000050190000}"/>
    <cellStyle name="Millares 2 2 11" xfId="6563" xr:uid="{00000000-0005-0000-0000-000051190000}"/>
    <cellStyle name="Millares 2 2 11 2" xfId="14362" xr:uid="{00000000-0005-0000-0000-000052190000}"/>
    <cellStyle name="Millares 2 2 12" xfId="6564" xr:uid="{00000000-0005-0000-0000-000053190000}"/>
    <cellStyle name="Millares 2 2 12 2" xfId="14363" xr:uid="{00000000-0005-0000-0000-000054190000}"/>
    <cellStyle name="Millares 2 2 13" xfId="6565" xr:uid="{00000000-0005-0000-0000-000055190000}"/>
    <cellStyle name="Millares 2 2 14" xfId="8211" xr:uid="{00000000-0005-0000-0000-000056190000}"/>
    <cellStyle name="Millares 2 2 14 2" xfId="14364" xr:uid="{00000000-0005-0000-0000-000057190000}"/>
    <cellStyle name="Millares 2 2 15" xfId="8777" xr:uid="{00000000-0005-0000-0000-000058190000}"/>
    <cellStyle name="Millares 2 2 15 2" xfId="9046" xr:uid="{00000000-0005-0000-0000-000059190000}"/>
    <cellStyle name="Millares 2 2 15 2 2" xfId="11456" xr:uid="{00000000-0005-0000-0000-00005A190000}"/>
    <cellStyle name="Millares 2 2 15 2 3" xfId="13506" xr:uid="{00000000-0005-0000-0000-00005B190000}"/>
    <cellStyle name="Millares 2 2 15 3" xfId="4743" xr:uid="{00000000-0005-0000-0000-00005C190000}"/>
    <cellStyle name="Millares 2 2 15 4" xfId="13120" xr:uid="{00000000-0005-0000-0000-00005D190000}"/>
    <cellStyle name="Millares 2 2 15 5" xfId="14365" xr:uid="{00000000-0005-0000-0000-00005E190000}"/>
    <cellStyle name="Millares 2 2 15_Hoja1" xfId="11455" xr:uid="{00000000-0005-0000-0000-00005F190000}"/>
    <cellStyle name="Millares 2 2 16" xfId="8412" xr:uid="{00000000-0005-0000-0000-000060190000}"/>
    <cellStyle name="Millares 2 2 16 2" xfId="9295" xr:uid="{00000000-0005-0000-0000-000061190000}"/>
    <cellStyle name="Millares 2 2 16 2 2" xfId="11458" xr:uid="{00000000-0005-0000-0000-000062190000}"/>
    <cellStyle name="Millares 2 2 16 2 3" xfId="13507" xr:uid="{00000000-0005-0000-0000-000063190000}"/>
    <cellStyle name="Millares 2 2 16 3" xfId="11006" xr:uid="{00000000-0005-0000-0000-000064190000}"/>
    <cellStyle name="Millares 2 2 16 4" xfId="13286" xr:uid="{00000000-0005-0000-0000-000065190000}"/>
    <cellStyle name="Millares 2 2 16_Hoja1" xfId="11457" xr:uid="{00000000-0005-0000-0000-000066190000}"/>
    <cellStyle name="Millares 2 2 17" xfId="14360" xr:uid="{00000000-0005-0000-0000-000067190000}"/>
    <cellStyle name="Millares 2 2 18" xfId="14150" xr:uid="{00000000-0005-0000-0000-000068190000}"/>
    <cellStyle name="Millares 2 2 19" xfId="17374" xr:uid="{00000000-0005-0000-0000-000069190000}"/>
    <cellStyle name="Millares 2 2 2" xfId="107" xr:uid="{00000000-0005-0000-0000-00006A190000}"/>
    <cellStyle name="Millares 2 2 2 2" xfId="4097" xr:uid="{00000000-0005-0000-0000-00006B190000}"/>
    <cellStyle name="Millares 2 2 2 2 2" xfId="6566" xr:uid="{00000000-0005-0000-0000-00006C190000}"/>
    <cellStyle name="Millares 2 2 2 2 2 2" xfId="9402" xr:uid="{00000000-0005-0000-0000-00006D190000}"/>
    <cellStyle name="Millares 2 2 2 2 2 3" xfId="10981" xr:uid="{00000000-0005-0000-0000-00006E190000}"/>
    <cellStyle name="Millares 2 2 2 2 2 4" xfId="11461" xr:uid="{00000000-0005-0000-0000-00006F190000}"/>
    <cellStyle name="Millares 2 2 2 2 2 5" xfId="13508" xr:uid="{00000000-0005-0000-0000-000070190000}"/>
    <cellStyle name="Millares 2 2 2 2 3" xfId="5606" xr:uid="{00000000-0005-0000-0000-000071190000}"/>
    <cellStyle name="Millares 2 2 2 2 3 2" xfId="12654" xr:uid="{00000000-0005-0000-0000-000072190000}"/>
    <cellStyle name="Millares 2 2 2 2 3 3" xfId="13898" xr:uid="{00000000-0005-0000-0000-000073190000}"/>
    <cellStyle name="Millares 2 2 2 2 4" xfId="10024" xr:uid="{00000000-0005-0000-0000-000074190000}"/>
    <cellStyle name="Millares 2 2 2 2 4 2" xfId="14053" xr:uid="{00000000-0005-0000-0000-000075190000}"/>
    <cellStyle name="Millares 2 2 2 2 5" xfId="5561" xr:uid="{00000000-0005-0000-0000-000076190000}"/>
    <cellStyle name="Millares 2 2 2 2 6" xfId="14367" xr:uid="{00000000-0005-0000-0000-000077190000}"/>
    <cellStyle name="Millares 2 2 2 2_Hoja1" xfId="11460" xr:uid="{00000000-0005-0000-0000-000078190000}"/>
    <cellStyle name="Millares 2 2 2 3" xfId="6567" xr:uid="{00000000-0005-0000-0000-000079190000}"/>
    <cellStyle name="Millares 2 2 2 3 2" xfId="14368" xr:uid="{00000000-0005-0000-0000-00007A190000}"/>
    <cellStyle name="Millares 2 2 2 4" xfId="14366" xr:uid="{00000000-0005-0000-0000-00007B190000}"/>
    <cellStyle name="Millares 2 2 2 5" xfId="14149" xr:uid="{00000000-0005-0000-0000-00007C190000}"/>
    <cellStyle name="Millares 2 2 2 6" xfId="17376" xr:uid="{00000000-0005-0000-0000-00007D190000}"/>
    <cellStyle name="Millares 2 2 2 7" xfId="4096" xr:uid="{00000000-0005-0000-0000-00007E190000}"/>
    <cellStyle name="Millares 2 2 2 8" xfId="17664" xr:uid="{00000000-0005-0000-0000-00007F190000}"/>
    <cellStyle name="Millares 2 2 2_Hoja1" xfId="11459" xr:uid="{00000000-0005-0000-0000-000080190000}"/>
    <cellStyle name="Millares 2 2 20" xfId="4095" xr:uid="{00000000-0005-0000-0000-000081190000}"/>
    <cellStyle name="Millares 2 2 21" xfId="17663" xr:uid="{00000000-0005-0000-0000-000082190000}"/>
    <cellStyle name="Millares 2 2 3" xfId="108" xr:uid="{00000000-0005-0000-0000-000083190000}"/>
    <cellStyle name="Millares 2 2 3 2" xfId="6569" xr:uid="{00000000-0005-0000-0000-000084190000}"/>
    <cellStyle name="Millares 2 2 3 2 2" xfId="14369" xr:uid="{00000000-0005-0000-0000-000085190000}"/>
    <cellStyle name="Millares 2 2 3 3" xfId="6570" xr:uid="{00000000-0005-0000-0000-000086190000}"/>
    <cellStyle name="Millares 2 2 3 3 2" xfId="14370" xr:uid="{00000000-0005-0000-0000-000087190000}"/>
    <cellStyle name="Millares 2 2 3 4" xfId="8413" xr:uid="{00000000-0005-0000-0000-000088190000}"/>
    <cellStyle name="Millares 2 2 3 4 2" xfId="9056" xr:uid="{00000000-0005-0000-0000-000089190000}"/>
    <cellStyle name="Millares 2 2 3 4 2 2" xfId="11464" xr:uid="{00000000-0005-0000-0000-00008A190000}"/>
    <cellStyle name="Millares 2 2 3 4 2 3" xfId="13509" xr:uid="{00000000-0005-0000-0000-00008B190000}"/>
    <cellStyle name="Millares 2 2 3 4 3" xfId="4753" xr:uid="{00000000-0005-0000-0000-00008C190000}"/>
    <cellStyle name="Millares 2 2 3 4 4" xfId="13130" xr:uid="{00000000-0005-0000-0000-00008D190000}"/>
    <cellStyle name="Millares 2 2 3 4 5" xfId="14371" xr:uid="{00000000-0005-0000-0000-00008E190000}"/>
    <cellStyle name="Millares 2 2 3 4_Hoja1" xfId="11463" xr:uid="{00000000-0005-0000-0000-00008F190000}"/>
    <cellStyle name="Millares 2 2 3 5" xfId="8414" xr:uid="{00000000-0005-0000-0000-000090190000}"/>
    <cellStyle name="Millares 2 2 3 5 2" xfId="9290" xr:uid="{00000000-0005-0000-0000-000091190000}"/>
    <cellStyle name="Millares 2 2 3 5 2 2" xfId="11466" xr:uid="{00000000-0005-0000-0000-000092190000}"/>
    <cellStyle name="Millares 2 2 3 5 2 3" xfId="13510" xr:uid="{00000000-0005-0000-0000-000093190000}"/>
    <cellStyle name="Millares 2 2 3 5 3" xfId="11002" xr:uid="{00000000-0005-0000-0000-000094190000}"/>
    <cellStyle name="Millares 2 2 3 5 4" xfId="13282" xr:uid="{00000000-0005-0000-0000-000095190000}"/>
    <cellStyle name="Millares 2 2 3 5 5" xfId="14372" xr:uid="{00000000-0005-0000-0000-000096190000}"/>
    <cellStyle name="Millares 2 2 3 5_Hoja1" xfId="11465" xr:uid="{00000000-0005-0000-0000-000097190000}"/>
    <cellStyle name="Millares 2 2 3 6" xfId="8779" xr:uid="{00000000-0005-0000-0000-000098190000}"/>
    <cellStyle name="Millares 2 2 3 6 2" xfId="9296" xr:uid="{00000000-0005-0000-0000-000099190000}"/>
    <cellStyle name="Millares 2 2 3 6 2 2" xfId="11468" xr:uid="{00000000-0005-0000-0000-00009A190000}"/>
    <cellStyle name="Millares 2 2 3 6 2 3" xfId="13511" xr:uid="{00000000-0005-0000-0000-00009B190000}"/>
    <cellStyle name="Millares 2 2 3 6 3" xfId="11007" xr:uid="{00000000-0005-0000-0000-00009C190000}"/>
    <cellStyle name="Millares 2 2 3 6 4" xfId="13287" xr:uid="{00000000-0005-0000-0000-00009D190000}"/>
    <cellStyle name="Millares 2 2 3 6_Hoja1" xfId="11467" xr:uid="{00000000-0005-0000-0000-00009E190000}"/>
    <cellStyle name="Millares 2 2 3 7" xfId="17377" xr:uid="{00000000-0005-0000-0000-00009F190000}"/>
    <cellStyle name="Millares 2 2 3 8" xfId="6568" xr:uid="{00000000-0005-0000-0000-0000A0190000}"/>
    <cellStyle name="Millares 2 2 3_Hoja1" xfId="11462" xr:uid="{00000000-0005-0000-0000-0000A1190000}"/>
    <cellStyle name="Millares 2 2 4" xfId="109" xr:uid="{00000000-0005-0000-0000-0000A2190000}"/>
    <cellStyle name="Millares 2 2 4 2" xfId="6572" xr:uid="{00000000-0005-0000-0000-0000A3190000}"/>
    <cellStyle name="Millares 2 2 4 2 2" xfId="14373" xr:uid="{00000000-0005-0000-0000-0000A4190000}"/>
    <cellStyle name="Millares 2 2 4 3" xfId="6573" xr:uid="{00000000-0005-0000-0000-0000A5190000}"/>
    <cellStyle name="Millares 2 2 4 3 2" xfId="14374" xr:uid="{00000000-0005-0000-0000-0000A6190000}"/>
    <cellStyle name="Millares 2 2 4 4" xfId="14375" xr:uid="{00000000-0005-0000-0000-0000A7190000}"/>
    <cellStyle name="Millares 2 2 4 5" xfId="17378" xr:uid="{00000000-0005-0000-0000-0000A8190000}"/>
    <cellStyle name="Millares 2 2 4 6" xfId="6571" xr:uid="{00000000-0005-0000-0000-0000A9190000}"/>
    <cellStyle name="Millares 2 2 4_Hoja1" xfId="11469" xr:uid="{00000000-0005-0000-0000-0000AA190000}"/>
    <cellStyle name="Millares 2 2 5" xfId="110" xr:uid="{00000000-0005-0000-0000-0000AB190000}"/>
    <cellStyle name="Millares 2 2 5 2" xfId="6575" xr:uid="{00000000-0005-0000-0000-0000AC190000}"/>
    <cellStyle name="Millares 2 2 5 3" xfId="6576" xr:uid="{00000000-0005-0000-0000-0000AD190000}"/>
    <cellStyle name="Millares 2 2 5 4" xfId="14376" xr:uid="{00000000-0005-0000-0000-0000AE190000}"/>
    <cellStyle name="Millares 2 2 5 5" xfId="17379" xr:uid="{00000000-0005-0000-0000-0000AF190000}"/>
    <cellStyle name="Millares 2 2 5 6" xfId="6574" xr:uid="{00000000-0005-0000-0000-0000B0190000}"/>
    <cellStyle name="Millares 2 2 5_Hoja1" xfId="11470" xr:uid="{00000000-0005-0000-0000-0000B1190000}"/>
    <cellStyle name="Millares 2 2 6" xfId="111" xr:uid="{00000000-0005-0000-0000-0000B2190000}"/>
    <cellStyle name="Millares 2 2 6 2" xfId="17380" xr:uid="{00000000-0005-0000-0000-0000B3190000}"/>
    <cellStyle name="Millares 2 2 6 3" xfId="6577" xr:uid="{00000000-0005-0000-0000-0000B4190000}"/>
    <cellStyle name="Millares 2 2 7" xfId="112" xr:uid="{00000000-0005-0000-0000-0000B5190000}"/>
    <cellStyle name="Millares 2 2 7 2" xfId="17381" xr:uid="{00000000-0005-0000-0000-0000B6190000}"/>
    <cellStyle name="Millares 2 2 7 3" xfId="6578" xr:uid="{00000000-0005-0000-0000-0000B7190000}"/>
    <cellStyle name="Millares 2 2 8" xfId="113" xr:uid="{00000000-0005-0000-0000-0000B8190000}"/>
    <cellStyle name="Millares 2 2 8 2" xfId="17382" xr:uid="{00000000-0005-0000-0000-0000B9190000}"/>
    <cellStyle name="Millares 2 2 8 3" xfId="6579" xr:uid="{00000000-0005-0000-0000-0000BA190000}"/>
    <cellStyle name="Millares 2 2 9" xfId="114" xr:uid="{00000000-0005-0000-0000-0000BB190000}"/>
    <cellStyle name="Millares 2 2 9 2" xfId="14377" xr:uid="{00000000-0005-0000-0000-0000BC190000}"/>
    <cellStyle name="Millares 2 2 9 3" xfId="17383" xr:uid="{00000000-0005-0000-0000-0000BD190000}"/>
    <cellStyle name="Millares 2 2 9 4" xfId="6580" xr:uid="{00000000-0005-0000-0000-0000BE190000}"/>
    <cellStyle name="Millares 2 2_Hoja1" xfId="11454" xr:uid="{00000000-0005-0000-0000-0000BF190000}"/>
    <cellStyle name="Millares 2 20" xfId="6581" xr:uid="{00000000-0005-0000-0000-0000C0190000}"/>
    <cellStyle name="Millares 2 20 2" xfId="14378" xr:uid="{00000000-0005-0000-0000-0000C1190000}"/>
    <cellStyle name="Millares 2 21" xfId="6582" xr:uid="{00000000-0005-0000-0000-0000C2190000}"/>
    <cellStyle name="Millares 2 21 2" xfId="14379" xr:uid="{00000000-0005-0000-0000-0000C3190000}"/>
    <cellStyle name="Millares 2 22" xfId="6583" xr:uid="{00000000-0005-0000-0000-0000C4190000}"/>
    <cellStyle name="Millares 2 22 2" xfId="14380" xr:uid="{00000000-0005-0000-0000-0000C5190000}"/>
    <cellStyle name="Millares 2 23" xfId="6584" xr:uid="{00000000-0005-0000-0000-0000C6190000}"/>
    <cellStyle name="Millares 2 23 2" xfId="14381" xr:uid="{00000000-0005-0000-0000-0000C7190000}"/>
    <cellStyle name="Millares 2 24" xfId="6585" xr:uid="{00000000-0005-0000-0000-0000C8190000}"/>
    <cellStyle name="Millares 2 24 2" xfId="14382" xr:uid="{00000000-0005-0000-0000-0000C9190000}"/>
    <cellStyle name="Millares 2 25" xfId="8210" xr:uid="{00000000-0005-0000-0000-0000CA190000}"/>
    <cellStyle name="Millares 2 25 2" xfId="14383" xr:uid="{00000000-0005-0000-0000-0000CB190000}"/>
    <cellStyle name="Millares 2 26" xfId="8415" xr:uid="{00000000-0005-0000-0000-0000CC190000}"/>
    <cellStyle name="Millares 2 26 2" xfId="9045" xr:uid="{00000000-0005-0000-0000-0000CD190000}"/>
    <cellStyle name="Millares 2 26 2 2" xfId="11472" xr:uid="{00000000-0005-0000-0000-0000CE190000}"/>
    <cellStyle name="Millares 2 26 2 3" xfId="13512" xr:uid="{00000000-0005-0000-0000-0000CF190000}"/>
    <cellStyle name="Millares 2 26 3" xfId="4742" xr:uid="{00000000-0005-0000-0000-0000D0190000}"/>
    <cellStyle name="Millares 2 26 4" xfId="13119" xr:uid="{00000000-0005-0000-0000-0000D1190000}"/>
    <cellStyle name="Millares 2 26 5" xfId="14384" xr:uid="{00000000-0005-0000-0000-0000D2190000}"/>
    <cellStyle name="Millares 2 26_Hoja1" xfId="11471" xr:uid="{00000000-0005-0000-0000-0000D3190000}"/>
    <cellStyle name="Millares 2 27" xfId="8416" xr:uid="{00000000-0005-0000-0000-0000D4190000}"/>
    <cellStyle name="Millares 2 27 2" xfId="9071" xr:uid="{00000000-0005-0000-0000-0000D5190000}"/>
    <cellStyle name="Millares 2 27 2 2" xfId="11474" xr:uid="{00000000-0005-0000-0000-0000D6190000}"/>
    <cellStyle name="Millares 2 27 2 3" xfId="13513" xr:uid="{00000000-0005-0000-0000-0000D7190000}"/>
    <cellStyle name="Millares 2 27 3" xfId="10716" xr:uid="{00000000-0005-0000-0000-0000D8190000}"/>
    <cellStyle name="Millares 2 27 4" xfId="13139" xr:uid="{00000000-0005-0000-0000-0000D9190000}"/>
    <cellStyle name="Millares 2 27 5" xfId="14385" xr:uid="{00000000-0005-0000-0000-0000DA190000}"/>
    <cellStyle name="Millares 2 27_Hoja1" xfId="11473" xr:uid="{00000000-0005-0000-0000-0000DB190000}"/>
    <cellStyle name="Millares 2 28" xfId="8741" xr:uid="{00000000-0005-0000-0000-0000DC190000}"/>
    <cellStyle name="Millares 2 28 2" xfId="9054" xr:uid="{00000000-0005-0000-0000-0000DD190000}"/>
    <cellStyle name="Millares 2 28 2 2" xfId="11476" xr:uid="{00000000-0005-0000-0000-0000DE190000}"/>
    <cellStyle name="Millares 2 28 2 3" xfId="13514" xr:uid="{00000000-0005-0000-0000-0000DF190000}"/>
    <cellStyle name="Millares 2 28 3" xfId="4751" xr:uid="{00000000-0005-0000-0000-0000E0190000}"/>
    <cellStyle name="Millares 2 28 4" xfId="13128" xr:uid="{00000000-0005-0000-0000-0000E1190000}"/>
    <cellStyle name="Millares 2 28 5" xfId="14386" xr:uid="{00000000-0005-0000-0000-0000E2190000}"/>
    <cellStyle name="Millares 2 28_Hoja1" xfId="11475" xr:uid="{00000000-0005-0000-0000-0000E3190000}"/>
    <cellStyle name="Millares 2 29" xfId="8737" xr:uid="{00000000-0005-0000-0000-0000E4190000}"/>
    <cellStyle name="Millares 2 29 2" xfId="9080" xr:uid="{00000000-0005-0000-0000-0000E5190000}"/>
    <cellStyle name="Millares 2 29 2 2" xfId="11478" xr:uid="{00000000-0005-0000-0000-0000E6190000}"/>
    <cellStyle name="Millares 2 29 2 3" xfId="13515" xr:uid="{00000000-0005-0000-0000-0000E7190000}"/>
    <cellStyle name="Millares 2 29 2 4" xfId="14388" xr:uid="{00000000-0005-0000-0000-0000E8190000}"/>
    <cellStyle name="Millares 2 29 3" xfId="10169" xr:uid="{00000000-0005-0000-0000-0000E9190000}"/>
    <cellStyle name="Millares 2 29 4" xfId="13145" xr:uid="{00000000-0005-0000-0000-0000EA190000}"/>
    <cellStyle name="Millares 2 29 5" xfId="14387" xr:uid="{00000000-0005-0000-0000-0000EB190000}"/>
    <cellStyle name="Millares 2 29_Hoja1" xfId="11477" xr:uid="{00000000-0005-0000-0000-0000EC190000}"/>
    <cellStyle name="Millares 2 3" xfId="115" xr:uid="{00000000-0005-0000-0000-0000ED190000}"/>
    <cellStyle name="Millares 2 3 10" xfId="6586" xr:uid="{00000000-0005-0000-0000-0000EE190000}"/>
    <cellStyle name="Millares 2 3 11" xfId="6587" xr:uid="{00000000-0005-0000-0000-0000EF190000}"/>
    <cellStyle name="Millares 2 3 12" xfId="6588" xr:uid="{00000000-0005-0000-0000-0000F0190000}"/>
    <cellStyle name="Millares 2 3 12 2" xfId="14389" xr:uid="{00000000-0005-0000-0000-0000F1190000}"/>
    <cellStyle name="Millares 2 3 13" xfId="6589" xr:uid="{00000000-0005-0000-0000-0000F2190000}"/>
    <cellStyle name="Millares 2 3 13 2" xfId="14390" xr:uid="{00000000-0005-0000-0000-0000F3190000}"/>
    <cellStyle name="Millares 2 3 14" xfId="6590" xr:uid="{00000000-0005-0000-0000-0000F4190000}"/>
    <cellStyle name="Millares 2 3 14 2" xfId="14391" xr:uid="{00000000-0005-0000-0000-0000F5190000}"/>
    <cellStyle name="Millares 2 3 15" xfId="6591" xr:uid="{00000000-0005-0000-0000-0000F6190000}"/>
    <cellStyle name="Millares 2 3 15 2" xfId="14392" xr:uid="{00000000-0005-0000-0000-0000F7190000}"/>
    <cellStyle name="Millares 2 3 16" xfId="8212" xr:uid="{00000000-0005-0000-0000-0000F8190000}"/>
    <cellStyle name="Millares 2 3 16 2" xfId="14393" xr:uid="{00000000-0005-0000-0000-0000F9190000}"/>
    <cellStyle name="Millares 2 3 17" xfId="14394" xr:uid="{00000000-0005-0000-0000-0000FA190000}"/>
    <cellStyle name="Millares 2 3 18" xfId="17384" xr:uid="{00000000-0005-0000-0000-0000FB190000}"/>
    <cellStyle name="Millares 2 3 19" xfId="4098" xr:uid="{00000000-0005-0000-0000-0000FC190000}"/>
    <cellStyle name="Millares 2 3 2" xfId="4099" xr:uid="{00000000-0005-0000-0000-0000FD190000}"/>
    <cellStyle name="Millares 2 3 2 2" xfId="6592" xr:uid="{00000000-0005-0000-0000-0000FE190000}"/>
    <cellStyle name="Millares 2 3 2 2 2" xfId="14396" xr:uid="{00000000-0005-0000-0000-0000FF190000}"/>
    <cellStyle name="Millares 2 3 2 3" xfId="9397" xr:uid="{00000000-0005-0000-0000-0000001A0000}"/>
    <cellStyle name="Millares 2 3 2 3 2" xfId="11481" xr:uid="{00000000-0005-0000-0000-0000011A0000}"/>
    <cellStyle name="Millares 2 3 2 3 3" xfId="13516" xr:uid="{00000000-0005-0000-0000-0000021A0000}"/>
    <cellStyle name="Millares 2 3 2 3 4" xfId="14397" xr:uid="{00000000-0005-0000-0000-0000031A0000}"/>
    <cellStyle name="Millares 2 3 2 4" xfId="5600" xr:uid="{00000000-0005-0000-0000-0000041A0000}"/>
    <cellStyle name="Millares 2 3 2 4 2" xfId="12648" xr:uid="{00000000-0005-0000-0000-0000051A0000}"/>
    <cellStyle name="Millares 2 3 2 4 3" xfId="13893" xr:uid="{00000000-0005-0000-0000-0000061A0000}"/>
    <cellStyle name="Millares 2 3 2 4 4" xfId="14398" xr:uid="{00000000-0005-0000-0000-0000071A0000}"/>
    <cellStyle name="Millares 2 3 2 5" xfId="6079" xr:uid="{00000000-0005-0000-0000-0000081A0000}"/>
    <cellStyle name="Millares 2 3 2 5 2" xfId="12662" xr:uid="{00000000-0005-0000-0000-0000091A0000}"/>
    <cellStyle name="Millares 2 3 2 5 3" xfId="13903" xr:uid="{00000000-0005-0000-0000-00000A1A0000}"/>
    <cellStyle name="Millares 2 3 2 6" xfId="12674" xr:uid="{00000000-0005-0000-0000-00000B1A0000}"/>
    <cellStyle name="Millares 2 3 2 7" xfId="12686" xr:uid="{00000000-0005-0000-0000-00000C1A0000}"/>
    <cellStyle name="Millares 2 3 2 8" xfId="5558" xr:uid="{00000000-0005-0000-0000-00000D1A0000}"/>
    <cellStyle name="Millares 2 3 2 8 2" xfId="14052" xr:uid="{00000000-0005-0000-0000-00000E1A0000}"/>
    <cellStyle name="Millares 2 3 2 9" xfId="14395" xr:uid="{00000000-0005-0000-0000-00000F1A0000}"/>
    <cellStyle name="Millares 2 3 2_Hoja1" xfId="11480" xr:uid="{00000000-0005-0000-0000-0000101A0000}"/>
    <cellStyle name="Millares 2 3 3" xfId="6594" xr:uid="{00000000-0005-0000-0000-0000111A0000}"/>
    <cellStyle name="Millares 2 3 3 2" xfId="6595" xr:uid="{00000000-0005-0000-0000-0000121A0000}"/>
    <cellStyle name="Millares 2 3 3 2 2" xfId="14400" xr:uid="{00000000-0005-0000-0000-0000131A0000}"/>
    <cellStyle name="Millares 2 3 3 3" xfId="14399" xr:uid="{00000000-0005-0000-0000-0000141A0000}"/>
    <cellStyle name="Millares 2 3 3 3 2" xfId="14401" xr:uid="{00000000-0005-0000-0000-0000151A0000}"/>
    <cellStyle name="Millares 2 3 3_Hoja1" xfId="11482" xr:uid="{00000000-0005-0000-0000-0000161A0000}"/>
    <cellStyle name="Millares 2 3 4" xfId="6596" xr:uid="{00000000-0005-0000-0000-0000171A0000}"/>
    <cellStyle name="Millares 2 3 4 2" xfId="14402" xr:uid="{00000000-0005-0000-0000-0000181A0000}"/>
    <cellStyle name="Millares 2 3 5" xfId="6597" xr:uid="{00000000-0005-0000-0000-0000191A0000}"/>
    <cellStyle name="Millares 2 3 5 2" xfId="14403" xr:uid="{00000000-0005-0000-0000-00001A1A0000}"/>
    <cellStyle name="Millares 2 3 6" xfId="6598" xr:uid="{00000000-0005-0000-0000-00001B1A0000}"/>
    <cellStyle name="Millares 2 3 6 2" xfId="14404" xr:uid="{00000000-0005-0000-0000-00001C1A0000}"/>
    <cellStyle name="Millares 2 3 7" xfId="6599" xr:uid="{00000000-0005-0000-0000-00001D1A0000}"/>
    <cellStyle name="Millares 2 3 7 2" xfId="6600" xr:uid="{00000000-0005-0000-0000-00001E1A0000}"/>
    <cellStyle name="Millares 2 3 7 2 2" xfId="14406" xr:uid="{00000000-0005-0000-0000-00001F1A0000}"/>
    <cellStyle name="Millares 2 3 7 3" xfId="6601" xr:uid="{00000000-0005-0000-0000-0000201A0000}"/>
    <cellStyle name="Millares 2 3 7 3 2" xfId="14407" xr:uid="{00000000-0005-0000-0000-0000211A0000}"/>
    <cellStyle name="Millares 2 3 7 4" xfId="14405" xr:uid="{00000000-0005-0000-0000-0000221A0000}"/>
    <cellStyle name="Millares 2 3 7_Hoja1" xfId="11483" xr:uid="{00000000-0005-0000-0000-0000231A0000}"/>
    <cellStyle name="Millares 2 3 8" xfId="6602" xr:uid="{00000000-0005-0000-0000-0000241A0000}"/>
    <cellStyle name="Millares 2 3 8 2" xfId="14408" xr:uid="{00000000-0005-0000-0000-0000251A0000}"/>
    <cellStyle name="Millares 2 3 9" xfId="6603" xr:uid="{00000000-0005-0000-0000-0000261A0000}"/>
    <cellStyle name="Millares 2 3 9 2" xfId="14409" xr:uid="{00000000-0005-0000-0000-0000271A0000}"/>
    <cellStyle name="Millares 2 3_Hoja1" xfId="11479" xr:uid="{00000000-0005-0000-0000-0000281A0000}"/>
    <cellStyle name="Millares 2 30" xfId="8719" xr:uid="{00000000-0005-0000-0000-0000291A0000}"/>
    <cellStyle name="Millares 2 30 2" xfId="8951" xr:uid="{00000000-0005-0000-0000-00002A1A0000}"/>
    <cellStyle name="Millares 2 30 2 2" xfId="11485" xr:uid="{00000000-0005-0000-0000-00002B1A0000}"/>
    <cellStyle name="Millares 2 30 2 3" xfId="13517" xr:uid="{00000000-0005-0000-0000-00002C1A0000}"/>
    <cellStyle name="Millares 2 30 2 4" xfId="14410" xr:uid="{00000000-0005-0000-0000-00002D1A0000}"/>
    <cellStyle name="Millares 2 30 3" xfId="4663" xr:uid="{00000000-0005-0000-0000-00002E1A0000}"/>
    <cellStyle name="Millares 2 30 4" xfId="13033" xr:uid="{00000000-0005-0000-0000-00002F1A0000}"/>
    <cellStyle name="Millares 2 30_Hoja1" xfId="11484" xr:uid="{00000000-0005-0000-0000-0000301A0000}"/>
    <cellStyle name="Millares 2 31" xfId="8726" xr:uid="{00000000-0005-0000-0000-0000311A0000}"/>
    <cellStyle name="Millares 2 31 2" xfId="9294" xr:uid="{00000000-0005-0000-0000-0000321A0000}"/>
    <cellStyle name="Millares 2 31 2 2" xfId="11487" xr:uid="{00000000-0005-0000-0000-0000331A0000}"/>
    <cellStyle name="Millares 2 31 2 3" xfId="13518" xr:uid="{00000000-0005-0000-0000-0000341A0000}"/>
    <cellStyle name="Millares 2 31 2 4" xfId="14411" xr:uid="{00000000-0005-0000-0000-0000351A0000}"/>
    <cellStyle name="Millares 2 31 3" xfId="11005" xr:uid="{00000000-0005-0000-0000-0000361A0000}"/>
    <cellStyle name="Millares 2 31 4" xfId="13285" xr:uid="{00000000-0005-0000-0000-0000371A0000}"/>
    <cellStyle name="Millares 2 31_Hoja1" xfId="11486" xr:uid="{00000000-0005-0000-0000-0000381A0000}"/>
    <cellStyle name="Millares 2 32" xfId="8731" xr:uid="{00000000-0005-0000-0000-0000391A0000}"/>
    <cellStyle name="Millares 2 32 2" xfId="9037" xr:uid="{00000000-0005-0000-0000-00003A1A0000}"/>
    <cellStyle name="Millares 2 32 2 2" xfId="11489" xr:uid="{00000000-0005-0000-0000-00003B1A0000}"/>
    <cellStyle name="Millares 2 32 2 3" xfId="13519" xr:uid="{00000000-0005-0000-0000-00003C1A0000}"/>
    <cellStyle name="Millares 2 32 2 4" xfId="14412" xr:uid="{00000000-0005-0000-0000-00003D1A0000}"/>
    <cellStyle name="Millares 2 32 3" xfId="4737" xr:uid="{00000000-0005-0000-0000-00003E1A0000}"/>
    <cellStyle name="Millares 2 32 4" xfId="13114" xr:uid="{00000000-0005-0000-0000-00003F1A0000}"/>
    <cellStyle name="Millares 2 32_Hoja1" xfId="11488" xr:uid="{00000000-0005-0000-0000-0000401A0000}"/>
    <cellStyle name="Millares 2 33" xfId="8417" xr:uid="{00000000-0005-0000-0000-0000411A0000}"/>
    <cellStyle name="Millares 2 33 2" xfId="9309" xr:uid="{00000000-0005-0000-0000-0000421A0000}"/>
    <cellStyle name="Millares 2 33 2 2" xfId="11491" xr:uid="{00000000-0005-0000-0000-0000431A0000}"/>
    <cellStyle name="Millares 2 33 2 3" xfId="13520" xr:uid="{00000000-0005-0000-0000-0000441A0000}"/>
    <cellStyle name="Millares 2 33 2 4" xfId="14413" xr:uid="{00000000-0005-0000-0000-0000451A0000}"/>
    <cellStyle name="Millares 2 33 3" xfId="11020" xr:uid="{00000000-0005-0000-0000-0000461A0000}"/>
    <cellStyle name="Millares 2 33 4" xfId="13300" xr:uid="{00000000-0005-0000-0000-0000471A0000}"/>
    <cellStyle name="Millares 2 33_Hoja1" xfId="11490" xr:uid="{00000000-0005-0000-0000-0000481A0000}"/>
    <cellStyle name="Millares 2 34" xfId="8282" xr:uid="{00000000-0005-0000-0000-0000491A0000}"/>
    <cellStyle name="Millares 2 34 2" xfId="8928" xr:uid="{00000000-0005-0000-0000-00004A1A0000}"/>
    <cellStyle name="Millares 2 34 2 2" xfId="11493" xr:uid="{00000000-0005-0000-0000-00004B1A0000}"/>
    <cellStyle name="Millares 2 34 2 3" xfId="13521" xr:uid="{00000000-0005-0000-0000-00004C1A0000}"/>
    <cellStyle name="Millares 2 34 2 4" xfId="14414" xr:uid="{00000000-0005-0000-0000-00004D1A0000}"/>
    <cellStyle name="Millares 2 34 3" xfId="4639" xr:uid="{00000000-0005-0000-0000-00004E1A0000}"/>
    <cellStyle name="Millares 2 34 4" xfId="13009" xr:uid="{00000000-0005-0000-0000-00004F1A0000}"/>
    <cellStyle name="Millares 2 34_Hoja1" xfId="11492" xr:uid="{00000000-0005-0000-0000-0000501A0000}"/>
    <cellStyle name="Millares 2 35" xfId="4872" xr:uid="{00000000-0005-0000-0000-0000511A0000}"/>
    <cellStyle name="Millares 2 35 2" xfId="14415" xr:uid="{00000000-0005-0000-0000-0000521A0000}"/>
    <cellStyle name="Millares 2 36" xfId="10551" xr:uid="{00000000-0005-0000-0000-0000531A0000}"/>
    <cellStyle name="Millares 2 36 2" xfId="14416" xr:uid="{00000000-0005-0000-0000-0000541A0000}"/>
    <cellStyle name="Millares 2 37" xfId="12312" xr:uid="{00000000-0005-0000-0000-0000551A0000}"/>
    <cellStyle name="Millares 2 37 2" xfId="14417" xr:uid="{00000000-0005-0000-0000-0000561A0000}"/>
    <cellStyle name="Millares 2 38" xfId="13784" xr:uid="{00000000-0005-0000-0000-0000571A0000}"/>
    <cellStyle name="Millares 2 38 2" xfId="14418" xr:uid="{00000000-0005-0000-0000-0000581A0000}"/>
    <cellStyle name="Millares 2 39" xfId="14347" xr:uid="{00000000-0005-0000-0000-0000591A0000}"/>
    <cellStyle name="Millares 2 39 2" xfId="14419" xr:uid="{00000000-0005-0000-0000-00005A1A0000}"/>
    <cellStyle name="Millares 2 4" xfId="116" xr:uid="{00000000-0005-0000-0000-00005B1A0000}"/>
    <cellStyle name="Millares 2 4 10" xfId="17385" xr:uid="{00000000-0005-0000-0000-00005C1A0000}"/>
    <cellStyle name="Millares 2 4 11" xfId="4100" xr:uid="{00000000-0005-0000-0000-00005D1A0000}"/>
    <cellStyle name="Millares 2 4 2" xfId="4101" xr:uid="{00000000-0005-0000-0000-00005E1A0000}"/>
    <cellStyle name="Millares 2 4 2 10" xfId="14421" xr:uid="{00000000-0005-0000-0000-00005F1A0000}"/>
    <cellStyle name="Millares 2 4 2 2" xfId="6605" xr:uid="{00000000-0005-0000-0000-0000601A0000}"/>
    <cellStyle name="Millares 2 4 2 2 2" xfId="8106" xr:uid="{00000000-0005-0000-0000-0000611A0000}"/>
    <cellStyle name="Millares 2 4 2 2 2 2" xfId="14423" xr:uid="{00000000-0005-0000-0000-0000621A0000}"/>
    <cellStyle name="Millares 2 4 2 2 3" xfId="10071" xr:uid="{00000000-0005-0000-0000-0000631A0000}"/>
    <cellStyle name="Millares 2 4 2 2 4" xfId="7240" xr:uid="{00000000-0005-0000-0000-0000641A0000}"/>
    <cellStyle name="Millares 2 4 2 2 5" xfId="12854" xr:uid="{00000000-0005-0000-0000-0000651A0000}"/>
    <cellStyle name="Millares 2 4 2 2 6" xfId="14422" xr:uid="{00000000-0005-0000-0000-0000661A0000}"/>
    <cellStyle name="Millares 2 4 2 3" xfId="8191" xr:uid="{00000000-0005-0000-0000-0000671A0000}"/>
    <cellStyle name="Millares 2 4 2 3 2" xfId="14424" xr:uid="{00000000-0005-0000-0000-0000681A0000}"/>
    <cellStyle name="Millares 2 4 2 3 2 2" xfId="14425" xr:uid="{00000000-0005-0000-0000-0000691A0000}"/>
    <cellStyle name="Millares 2 4 2 3 3" xfId="14426" xr:uid="{00000000-0005-0000-0000-00006A1A0000}"/>
    <cellStyle name="Millares 2 4 2 3 3 2" xfId="14427" xr:uid="{00000000-0005-0000-0000-00006B1A0000}"/>
    <cellStyle name="Millares 2 4 2 3 4" xfId="14428" xr:uid="{00000000-0005-0000-0000-00006C1A0000}"/>
    <cellStyle name="Millares 2 4 2 4" xfId="8418" xr:uid="{00000000-0005-0000-0000-00006D1A0000}"/>
    <cellStyle name="Millares 2 4 2 4 2" xfId="8992" xr:uid="{00000000-0005-0000-0000-00006E1A0000}"/>
    <cellStyle name="Millares 2 4 2 4 2 2" xfId="11497" xr:uid="{00000000-0005-0000-0000-00006F1A0000}"/>
    <cellStyle name="Millares 2 4 2 4 2 3" xfId="13522" xr:uid="{00000000-0005-0000-0000-0000701A0000}"/>
    <cellStyle name="Millares 2 4 2 4 2 4" xfId="14429" xr:uid="{00000000-0005-0000-0000-0000711A0000}"/>
    <cellStyle name="Millares 2 4 2 4 3" xfId="10718" xr:uid="{00000000-0005-0000-0000-0000721A0000}"/>
    <cellStyle name="Millares 2 4 2 4 4" xfId="13074" xr:uid="{00000000-0005-0000-0000-0000731A0000}"/>
    <cellStyle name="Millares 2 4 2 4_Hoja1" xfId="11496" xr:uid="{00000000-0005-0000-0000-0000741A0000}"/>
    <cellStyle name="Millares 2 4 2 5" xfId="5598" xr:uid="{00000000-0005-0000-0000-0000751A0000}"/>
    <cellStyle name="Millares 2 4 2 5 2" xfId="12636" xr:uid="{00000000-0005-0000-0000-0000761A0000}"/>
    <cellStyle name="Millares 2 4 2 5 3" xfId="13885" xr:uid="{00000000-0005-0000-0000-0000771A0000}"/>
    <cellStyle name="Millares 2 4 2 5 4" xfId="14430" xr:uid="{00000000-0005-0000-0000-0000781A0000}"/>
    <cellStyle name="Millares 2 4 2 6" xfId="6081" xr:uid="{00000000-0005-0000-0000-0000791A0000}"/>
    <cellStyle name="Millares 2 4 2 6 2" xfId="12523" xr:uid="{00000000-0005-0000-0000-00007A1A0000}"/>
    <cellStyle name="Millares 2 4 2 6 3" xfId="13851" xr:uid="{00000000-0005-0000-0000-00007B1A0000}"/>
    <cellStyle name="Millares 2 4 2 7" xfId="12620" xr:uid="{00000000-0005-0000-0000-00007C1A0000}"/>
    <cellStyle name="Millares 2 4 2 8" xfId="12538" xr:uid="{00000000-0005-0000-0000-00007D1A0000}"/>
    <cellStyle name="Millares 2 4 2 9" xfId="5556" xr:uid="{00000000-0005-0000-0000-00007E1A0000}"/>
    <cellStyle name="Millares 2 4 2 9 2" xfId="14022" xr:uid="{00000000-0005-0000-0000-00007F1A0000}"/>
    <cellStyle name="Millares 2 4 2_Hoja1" xfId="11495" xr:uid="{00000000-0005-0000-0000-0000801A0000}"/>
    <cellStyle name="Millares 2 4 3" xfId="4102" xr:uid="{00000000-0005-0000-0000-0000811A0000}"/>
    <cellStyle name="Millares 2 4 3 2" xfId="6606" xr:uid="{00000000-0005-0000-0000-0000821A0000}"/>
    <cellStyle name="Millares 2 4 3 2 2" xfId="8727" xr:uid="{00000000-0005-0000-0000-0000831A0000}"/>
    <cellStyle name="Millares 2 4 3 2 2 2" xfId="8855" xr:uid="{00000000-0005-0000-0000-0000841A0000}"/>
    <cellStyle name="Millares 2 4 3 2 2 3" xfId="10675" xr:uid="{00000000-0005-0000-0000-0000851A0000}"/>
    <cellStyle name="Millares 2 4 3 2 3" xfId="10618" xr:uid="{00000000-0005-0000-0000-0000861A0000}"/>
    <cellStyle name="Millares 2 4 3 2 4" xfId="7379" xr:uid="{00000000-0005-0000-0000-0000871A0000}"/>
    <cellStyle name="Millares 2 4 3 2 5" xfId="12927" xr:uid="{00000000-0005-0000-0000-0000881A0000}"/>
    <cellStyle name="Millares 2 4 3 2 6" xfId="14432" xr:uid="{00000000-0005-0000-0000-0000891A0000}"/>
    <cellStyle name="Millares 2 4 3 2_Hoja1" xfId="11499" xr:uid="{00000000-0005-0000-0000-00008A1A0000}"/>
    <cellStyle name="Millares 2 4 3 3" xfId="5597" xr:uid="{00000000-0005-0000-0000-00008B1A0000}"/>
    <cellStyle name="Millares 2 4 3 3 2" xfId="14058" xr:uid="{00000000-0005-0000-0000-00008C1A0000}"/>
    <cellStyle name="Millares 2 4 3 4" xfId="6082" xr:uid="{00000000-0005-0000-0000-00008D1A0000}"/>
    <cellStyle name="Millares 2 4 3 5" xfId="5555" xr:uid="{00000000-0005-0000-0000-00008E1A0000}"/>
    <cellStyle name="Millares 2 4 3 6" xfId="13408" xr:uid="{00000000-0005-0000-0000-00008F1A0000}"/>
    <cellStyle name="Millares 2 4 3 7" xfId="14431" xr:uid="{00000000-0005-0000-0000-0000901A0000}"/>
    <cellStyle name="Millares 2 4 3_Hoja1" xfId="11498" xr:uid="{00000000-0005-0000-0000-0000911A0000}"/>
    <cellStyle name="Millares 2 4 4" xfId="6604" xr:uid="{00000000-0005-0000-0000-0000921A0000}"/>
    <cellStyle name="Millares 2 4 4 2" xfId="8107" xr:uid="{00000000-0005-0000-0000-0000931A0000}"/>
    <cellStyle name="Millares 2 4 4 2 2" xfId="14434" xr:uid="{00000000-0005-0000-0000-0000941A0000}"/>
    <cellStyle name="Millares 2 4 4 3" xfId="10072" xr:uid="{00000000-0005-0000-0000-0000951A0000}"/>
    <cellStyle name="Millares 2 4 4 4" xfId="7241" xr:uid="{00000000-0005-0000-0000-0000961A0000}"/>
    <cellStyle name="Millares 2 4 4 5" xfId="12855" xr:uid="{00000000-0005-0000-0000-0000971A0000}"/>
    <cellStyle name="Millares 2 4 4 6" xfId="14433" xr:uid="{00000000-0005-0000-0000-0000981A0000}"/>
    <cellStyle name="Millares 2 4 5" xfId="5599" xr:uid="{00000000-0005-0000-0000-0000991A0000}"/>
    <cellStyle name="Millares 2 4 5 2" xfId="13945" xr:uid="{00000000-0005-0000-0000-00009A1A0000}"/>
    <cellStyle name="Millares 2 4 5 2 2" xfId="14436" xr:uid="{00000000-0005-0000-0000-00009B1A0000}"/>
    <cellStyle name="Millares 2 4 5 3" xfId="14435" xr:uid="{00000000-0005-0000-0000-00009C1A0000}"/>
    <cellStyle name="Millares 2 4 6" xfId="6080" xr:uid="{00000000-0005-0000-0000-00009D1A0000}"/>
    <cellStyle name="Millares 2 4 6 2" xfId="14437" xr:uid="{00000000-0005-0000-0000-00009E1A0000}"/>
    <cellStyle name="Millares 2 4 7" xfId="5557" xr:uid="{00000000-0005-0000-0000-00009F1A0000}"/>
    <cellStyle name="Millares 2 4 7 2" xfId="14438" xr:uid="{00000000-0005-0000-0000-0000A01A0000}"/>
    <cellStyle name="Millares 2 4 8" xfId="13226" xr:uid="{00000000-0005-0000-0000-0000A11A0000}"/>
    <cellStyle name="Millares 2 4 9" xfId="14420" xr:uid="{00000000-0005-0000-0000-0000A21A0000}"/>
    <cellStyle name="Millares 2 4_Hoja1" xfId="11494" xr:uid="{00000000-0005-0000-0000-0000A31A0000}"/>
    <cellStyle name="Millares 2 40" xfId="14439" xr:uid="{00000000-0005-0000-0000-0000A41A0000}"/>
    <cellStyle name="Millares 2 40 2" xfId="14440" xr:uid="{00000000-0005-0000-0000-0000A51A0000}"/>
    <cellStyle name="Millares 2 41" xfId="14441" xr:uid="{00000000-0005-0000-0000-0000A61A0000}"/>
    <cellStyle name="Millares 2 41 2" xfId="14442" xr:uid="{00000000-0005-0000-0000-0000A71A0000}"/>
    <cellStyle name="Millares 2 42" xfId="14443" xr:uid="{00000000-0005-0000-0000-0000A81A0000}"/>
    <cellStyle name="Millares 2 42 2" xfId="14444" xr:uid="{00000000-0005-0000-0000-0000A91A0000}"/>
    <cellStyle name="Millares 2 43" xfId="14445" xr:uid="{00000000-0005-0000-0000-0000AA1A0000}"/>
    <cellStyle name="Millares 2 43 2" xfId="14446" xr:uid="{00000000-0005-0000-0000-0000AB1A0000}"/>
    <cellStyle name="Millares 2 44" xfId="14447" xr:uid="{00000000-0005-0000-0000-0000AC1A0000}"/>
    <cellStyle name="Millares 2 44 2" xfId="14448" xr:uid="{00000000-0005-0000-0000-0000AD1A0000}"/>
    <cellStyle name="Millares 2 45" xfId="14449" xr:uid="{00000000-0005-0000-0000-0000AE1A0000}"/>
    <cellStyle name="Millares 2 45 2" xfId="14450" xr:uid="{00000000-0005-0000-0000-0000AF1A0000}"/>
    <cellStyle name="Millares 2 46" xfId="14451" xr:uid="{00000000-0005-0000-0000-0000B01A0000}"/>
    <cellStyle name="Millares 2 46 2" xfId="14452" xr:uid="{00000000-0005-0000-0000-0000B11A0000}"/>
    <cellStyle name="Millares 2 47" xfId="14453" xr:uid="{00000000-0005-0000-0000-0000B21A0000}"/>
    <cellStyle name="Millares 2 47 2" xfId="14454" xr:uid="{00000000-0005-0000-0000-0000B31A0000}"/>
    <cellStyle name="Millares 2 48" xfId="14455" xr:uid="{00000000-0005-0000-0000-0000B41A0000}"/>
    <cellStyle name="Millares 2 49" xfId="14151" xr:uid="{00000000-0005-0000-0000-0000B51A0000}"/>
    <cellStyle name="Millares 2 5" xfId="117" xr:uid="{00000000-0005-0000-0000-0000B61A0000}"/>
    <cellStyle name="Millares 2 5 10" xfId="5554" xr:uid="{00000000-0005-0000-0000-0000B71A0000}"/>
    <cellStyle name="Millares 2 5 10 2" xfId="14043" xr:uid="{00000000-0005-0000-0000-0000B81A0000}"/>
    <cellStyle name="Millares 2 5 11" xfId="14456" xr:uid="{00000000-0005-0000-0000-0000B91A0000}"/>
    <cellStyle name="Millares 2 5 12" xfId="17386" xr:uid="{00000000-0005-0000-0000-0000BA1A0000}"/>
    <cellStyle name="Millares 2 5 13" xfId="4103" xr:uid="{00000000-0005-0000-0000-0000BB1A0000}"/>
    <cellStyle name="Millares 2 5 2" xfId="4104" xr:uid="{00000000-0005-0000-0000-0000BC1A0000}"/>
    <cellStyle name="Millares 2 5 2 2" xfId="6608" xr:uid="{00000000-0005-0000-0000-0000BD1A0000}"/>
    <cellStyle name="Millares 2 5 2 2 2" xfId="14051" xr:uid="{00000000-0005-0000-0000-0000BE1A0000}"/>
    <cellStyle name="Millares 2 5 2 2 3" xfId="14458" xr:uid="{00000000-0005-0000-0000-0000BF1A0000}"/>
    <cellStyle name="Millares 2 5 2 3" xfId="5595" xr:uid="{00000000-0005-0000-0000-0000C01A0000}"/>
    <cellStyle name="Millares 2 5 2 4" xfId="6084" xr:uid="{00000000-0005-0000-0000-0000C11A0000}"/>
    <cellStyle name="Millares 2 5 2 5" xfId="10233" xr:uid="{00000000-0005-0000-0000-0000C21A0000}"/>
    <cellStyle name="Millares 2 5 2 6" xfId="12800" xr:uid="{00000000-0005-0000-0000-0000C31A0000}"/>
    <cellStyle name="Millares 2 5 2 7" xfId="14457" xr:uid="{00000000-0005-0000-0000-0000C41A0000}"/>
    <cellStyle name="Millares 2 5 3" xfId="6607" xr:uid="{00000000-0005-0000-0000-0000C51A0000}"/>
    <cellStyle name="Millares 2 5 3 2" xfId="8108" xr:uid="{00000000-0005-0000-0000-0000C61A0000}"/>
    <cellStyle name="Millares 2 5 3 2 2" xfId="14460" xr:uid="{00000000-0005-0000-0000-0000C71A0000}"/>
    <cellStyle name="Millares 2 5 3 3" xfId="10073" xr:uid="{00000000-0005-0000-0000-0000C81A0000}"/>
    <cellStyle name="Millares 2 5 3 4" xfId="7242" xr:uid="{00000000-0005-0000-0000-0000C91A0000}"/>
    <cellStyle name="Millares 2 5 3 5" xfId="12856" xr:uid="{00000000-0005-0000-0000-0000CA1A0000}"/>
    <cellStyle name="Millares 2 5 3 6" xfId="14459" xr:uid="{00000000-0005-0000-0000-0000CB1A0000}"/>
    <cellStyle name="Millares 2 5 4" xfId="8810" xr:uid="{00000000-0005-0000-0000-0000CC1A0000}"/>
    <cellStyle name="Millares 2 5 4 2" xfId="8740" xr:uid="{00000000-0005-0000-0000-0000CD1A0000}"/>
    <cellStyle name="Millares 2 5 4 2 2" xfId="8933" xr:uid="{00000000-0005-0000-0000-0000CE1A0000}"/>
    <cellStyle name="Millares 2 5 4 2 2 2" xfId="11503" xr:uid="{00000000-0005-0000-0000-0000CF1A0000}"/>
    <cellStyle name="Millares 2 5 4 2 2 3" xfId="13523" xr:uid="{00000000-0005-0000-0000-0000D01A0000}"/>
    <cellStyle name="Millares 2 5 4 2 3" xfId="4644" xr:uid="{00000000-0005-0000-0000-0000D11A0000}"/>
    <cellStyle name="Millares 2 5 4 2 4" xfId="13014" xr:uid="{00000000-0005-0000-0000-0000D21A0000}"/>
    <cellStyle name="Millares 2 5 4 2_Hoja1" xfId="11502" xr:uid="{00000000-0005-0000-0000-0000D31A0000}"/>
    <cellStyle name="Millares 2 5 4 3" xfId="14461" xr:uid="{00000000-0005-0000-0000-0000D41A0000}"/>
    <cellStyle name="Millares 2 5 4_Hoja1" xfId="11501" xr:uid="{00000000-0005-0000-0000-0000D51A0000}"/>
    <cellStyle name="Millares 2 5 5" xfId="8738" xr:uid="{00000000-0005-0000-0000-0000D61A0000}"/>
    <cellStyle name="Millares 2 5 5 2" xfId="8419" xr:uid="{00000000-0005-0000-0000-0000D71A0000}"/>
    <cellStyle name="Millares 2 5 5 2 2" xfId="8993" xr:uid="{00000000-0005-0000-0000-0000D81A0000}"/>
    <cellStyle name="Millares 2 5 5 2 2 2" xfId="11506" xr:uid="{00000000-0005-0000-0000-0000D91A0000}"/>
    <cellStyle name="Millares 2 5 5 2 2 3" xfId="13524" xr:uid="{00000000-0005-0000-0000-0000DA1A0000}"/>
    <cellStyle name="Millares 2 5 5 2 3" xfId="10175" xr:uid="{00000000-0005-0000-0000-0000DB1A0000}"/>
    <cellStyle name="Millares 2 5 5 2 4" xfId="13075" xr:uid="{00000000-0005-0000-0000-0000DC1A0000}"/>
    <cellStyle name="Millares 2 5 5 2_Hoja1" xfId="11505" xr:uid="{00000000-0005-0000-0000-0000DD1A0000}"/>
    <cellStyle name="Millares 2 5 5 3" xfId="8934" xr:uid="{00000000-0005-0000-0000-0000DE1A0000}"/>
    <cellStyle name="Millares 2 5 5 3 2" xfId="11507" xr:uid="{00000000-0005-0000-0000-0000DF1A0000}"/>
    <cellStyle name="Millares 2 5 5 3 3" xfId="13525" xr:uid="{00000000-0005-0000-0000-0000E01A0000}"/>
    <cellStyle name="Millares 2 5 5 4" xfId="4645" xr:uid="{00000000-0005-0000-0000-0000E11A0000}"/>
    <cellStyle name="Millares 2 5 5 5" xfId="13015" xr:uid="{00000000-0005-0000-0000-0000E21A0000}"/>
    <cellStyle name="Millares 2 5 5_Hoja1" xfId="11504" xr:uid="{00000000-0005-0000-0000-0000E31A0000}"/>
    <cellStyle name="Millares 2 5 6" xfId="5596" xr:uid="{00000000-0005-0000-0000-0000E41A0000}"/>
    <cellStyle name="Millares 2 5 6 2" xfId="12656" xr:uid="{00000000-0005-0000-0000-0000E51A0000}"/>
    <cellStyle name="Millares 2 5 6 3" xfId="13900" xr:uid="{00000000-0005-0000-0000-0000E61A0000}"/>
    <cellStyle name="Millares 2 5 6 4" xfId="14462" xr:uid="{00000000-0005-0000-0000-0000E71A0000}"/>
    <cellStyle name="Millares 2 5 7" xfId="6083" xr:uid="{00000000-0005-0000-0000-0000E81A0000}"/>
    <cellStyle name="Millares 2 5 7 2" xfId="12667" xr:uid="{00000000-0005-0000-0000-0000E91A0000}"/>
    <cellStyle name="Millares 2 5 7 3" xfId="13907" xr:uid="{00000000-0005-0000-0000-0000EA1A0000}"/>
    <cellStyle name="Millares 2 5 8" xfId="12679" xr:uid="{00000000-0005-0000-0000-0000EB1A0000}"/>
    <cellStyle name="Millares 2 5 9" xfId="12691" xr:uid="{00000000-0005-0000-0000-0000EC1A0000}"/>
    <cellStyle name="Millares 2 5_Hoja1" xfId="11500" xr:uid="{00000000-0005-0000-0000-0000ED1A0000}"/>
    <cellStyle name="Millares 2 50" xfId="17670" xr:uid="{00000000-0005-0000-0000-0000EE1A0000}"/>
    <cellStyle name="Millares 2 6" xfId="118" xr:uid="{00000000-0005-0000-0000-0000EF1A0000}"/>
    <cellStyle name="Millares 2 6 10" xfId="17387" xr:uid="{00000000-0005-0000-0000-0000F01A0000}"/>
    <cellStyle name="Millares 2 6 11" xfId="4105" xr:uid="{00000000-0005-0000-0000-0000F11A0000}"/>
    <cellStyle name="Millares 2 6 2" xfId="6609" xr:uid="{00000000-0005-0000-0000-0000F21A0000}"/>
    <cellStyle name="Millares 2 6 2 2" xfId="8109" xr:uid="{00000000-0005-0000-0000-0000F31A0000}"/>
    <cellStyle name="Millares 2 6 2 2 2" xfId="14465" xr:uid="{00000000-0005-0000-0000-0000F41A0000}"/>
    <cellStyle name="Millares 2 6 2 3" xfId="10074" xr:uid="{00000000-0005-0000-0000-0000F51A0000}"/>
    <cellStyle name="Millares 2 6 2 4" xfId="7243" xr:uid="{00000000-0005-0000-0000-0000F61A0000}"/>
    <cellStyle name="Millares 2 6 2 5" xfId="12857" xr:uid="{00000000-0005-0000-0000-0000F71A0000}"/>
    <cellStyle name="Millares 2 6 2 6" xfId="14464" xr:uid="{00000000-0005-0000-0000-0000F81A0000}"/>
    <cellStyle name="Millares 2 6 3" xfId="8809" xr:uid="{00000000-0005-0000-0000-0000F91A0000}"/>
    <cellStyle name="Millares 2 6 3 2" xfId="8728" xr:uid="{00000000-0005-0000-0000-0000FA1A0000}"/>
    <cellStyle name="Millares 2 6 3 2 2" xfId="8935" xr:uid="{00000000-0005-0000-0000-0000FB1A0000}"/>
    <cellStyle name="Millares 2 6 3 2 2 2" xfId="11511" xr:uid="{00000000-0005-0000-0000-0000FC1A0000}"/>
    <cellStyle name="Millares 2 6 3 2 2 3" xfId="13526" xr:uid="{00000000-0005-0000-0000-0000FD1A0000}"/>
    <cellStyle name="Millares 2 6 3 2 3" xfId="4646" xr:uid="{00000000-0005-0000-0000-0000FE1A0000}"/>
    <cellStyle name="Millares 2 6 3 2 4" xfId="13016" xr:uid="{00000000-0005-0000-0000-0000FF1A0000}"/>
    <cellStyle name="Millares 2 6 3 2_Hoja1" xfId="11510" xr:uid="{00000000-0005-0000-0000-0000001B0000}"/>
    <cellStyle name="Millares 2 6 3 3" xfId="14466" xr:uid="{00000000-0005-0000-0000-0000011B0000}"/>
    <cellStyle name="Millares 2 6 3_Hoja1" xfId="11509" xr:uid="{00000000-0005-0000-0000-0000021B0000}"/>
    <cellStyle name="Millares 2 6 4" xfId="8729" xr:uid="{00000000-0005-0000-0000-0000031B0000}"/>
    <cellStyle name="Millares 2 6 4 2" xfId="8420" xr:uid="{00000000-0005-0000-0000-0000041B0000}"/>
    <cellStyle name="Millares 2 6 4 2 2" xfId="8994" xr:uid="{00000000-0005-0000-0000-0000051B0000}"/>
    <cellStyle name="Millares 2 6 4 2 2 2" xfId="11514" xr:uid="{00000000-0005-0000-0000-0000061B0000}"/>
    <cellStyle name="Millares 2 6 4 2 2 3" xfId="13527" xr:uid="{00000000-0005-0000-0000-0000071B0000}"/>
    <cellStyle name="Millares 2 6 4 2 3" xfId="4701" xr:uid="{00000000-0005-0000-0000-0000081B0000}"/>
    <cellStyle name="Millares 2 6 4 2 4" xfId="13076" xr:uid="{00000000-0005-0000-0000-0000091B0000}"/>
    <cellStyle name="Millares 2 6 4 2_Hoja1" xfId="11513" xr:uid="{00000000-0005-0000-0000-00000A1B0000}"/>
    <cellStyle name="Millares 2 6 4 3" xfId="8936" xr:uid="{00000000-0005-0000-0000-00000B1B0000}"/>
    <cellStyle name="Millares 2 6 4 3 2" xfId="11515" xr:uid="{00000000-0005-0000-0000-00000C1B0000}"/>
    <cellStyle name="Millares 2 6 4 3 3" xfId="13528" xr:uid="{00000000-0005-0000-0000-00000D1B0000}"/>
    <cellStyle name="Millares 2 6 4 4" xfId="4647" xr:uid="{00000000-0005-0000-0000-00000E1B0000}"/>
    <cellStyle name="Millares 2 6 4 5" xfId="13017" xr:uid="{00000000-0005-0000-0000-00000F1B0000}"/>
    <cellStyle name="Millares 2 6 4_Hoja1" xfId="11512" xr:uid="{00000000-0005-0000-0000-0000101B0000}"/>
    <cellStyle name="Millares 2 6 5" xfId="5594" xr:uid="{00000000-0005-0000-0000-0000111B0000}"/>
    <cellStyle name="Millares 2 6 5 2" xfId="14063" xr:uid="{00000000-0005-0000-0000-0000121B0000}"/>
    <cellStyle name="Millares 2 6 5 3" xfId="14467" xr:uid="{00000000-0005-0000-0000-0000131B0000}"/>
    <cellStyle name="Millares 2 6 6" xfId="6085" xr:uid="{00000000-0005-0000-0000-0000141B0000}"/>
    <cellStyle name="Millares 2 6 7" xfId="5553" xr:uid="{00000000-0005-0000-0000-0000151B0000}"/>
    <cellStyle name="Millares 2 6 8" xfId="6059" xr:uid="{00000000-0005-0000-0000-0000161B0000}"/>
    <cellStyle name="Millares 2 6 9" xfId="14463" xr:uid="{00000000-0005-0000-0000-0000171B0000}"/>
    <cellStyle name="Millares 2 6_Hoja1" xfId="11508" xr:uid="{00000000-0005-0000-0000-0000181B0000}"/>
    <cellStyle name="Millares 2 7" xfId="119" xr:uid="{00000000-0005-0000-0000-0000191B0000}"/>
    <cellStyle name="Millares 2 7 10" xfId="14468" xr:uid="{00000000-0005-0000-0000-00001A1B0000}"/>
    <cellStyle name="Millares 2 7 11" xfId="17388" xr:uid="{00000000-0005-0000-0000-00001B1B0000}"/>
    <cellStyle name="Millares 2 7 12" xfId="5446" xr:uid="{00000000-0005-0000-0000-00001C1B0000}"/>
    <cellStyle name="Millares 2 7 2" xfId="6610" xr:uid="{00000000-0005-0000-0000-00001D1B0000}"/>
    <cellStyle name="Millares 2 7 2 2" xfId="8110" xr:uid="{00000000-0005-0000-0000-00001E1B0000}"/>
    <cellStyle name="Millares 2 7 2 2 2" xfId="14470" xr:uid="{00000000-0005-0000-0000-00001F1B0000}"/>
    <cellStyle name="Millares 2 7 2 3" xfId="10075" xr:uid="{00000000-0005-0000-0000-0000201B0000}"/>
    <cellStyle name="Millares 2 7 2 4" xfId="7244" xr:uid="{00000000-0005-0000-0000-0000211B0000}"/>
    <cellStyle name="Millares 2 7 2 5" xfId="12858" xr:uid="{00000000-0005-0000-0000-0000221B0000}"/>
    <cellStyle name="Millares 2 7 2 6" xfId="14469" xr:uid="{00000000-0005-0000-0000-0000231B0000}"/>
    <cellStyle name="Millares 2 7 3" xfId="8421" xr:uid="{00000000-0005-0000-0000-0000241B0000}"/>
    <cellStyle name="Millares 2 7 3 2" xfId="8937" xr:uid="{00000000-0005-0000-0000-0000251B0000}"/>
    <cellStyle name="Millares 2 7 3 2 2" xfId="11518" xr:uid="{00000000-0005-0000-0000-0000261B0000}"/>
    <cellStyle name="Millares 2 7 3 2 3" xfId="13529" xr:uid="{00000000-0005-0000-0000-0000271B0000}"/>
    <cellStyle name="Millares 2 7 3 2 4" xfId="14471" xr:uid="{00000000-0005-0000-0000-0000281B0000}"/>
    <cellStyle name="Millares 2 7 3 3" xfId="4648" xr:uid="{00000000-0005-0000-0000-0000291B0000}"/>
    <cellStyle name="Millares 2 7 3 4" xfId="13018" xr:uid="{00000000-0005-0000-0000-00002A1B0000}"/>
    <cellStyle name="Millares 2 7 3_Hoja1" xfId="11517" xr:uid="{00000000-0005-0000-0000-00002B1B0000}"/>
    <cellStyle name="Millares 2 7 4" xfId="9398" xr:uid="{00000000-0005-0000-0000-00002C1B0000}"/>
    <cellStyle name="Millares 2 7 4 2" xfId="11519" xr:uid="{00000000-0005-0000-0000-00002D1B0000}"/>
    <cellStyle name="Millares 2 7 4 3" xfId="13530" xr:uid="{00000000-0005-0000-0000-00002E1B0000}"/>
    <cellStyle name="Millares 2 7 4 4" xfId="14472" xr:uid="{00000000-0005-0000-0000-00002F1B0000}"/>
    <cellStyle name="Millares 2 7 5" xfId="5593" xr:uid="{00000000-0005-0000-0000-0000301B0000}"/>
    <cellStyle name="Millares 2 7 5 2" xfId="12649" xr:uid="{00000000-0005-0000-0000-0000311B0000}"/>
    <cellStyle name="Millares 2 7 5 3" xfId="13894" xr:uid="{00000000-0005-0000-0000-0000321B0000}"/>
    <cellStyle name="Millares 2 7 5 4" xfId="14473" xr:uid="{00000000-0005-0000-0000-0000331B0000}"/>
    <cellStyle name="Millares 2 7 6" xfId="6086" xr:uid="{00000000-0005-0000-0000-0000341B0000}"/>
    <cellStyle name="Millares 2 7 6 2" xfId="12663" xr:uid="{00000000-0005-0000-0000-0000351B0000}"/>
    <cellStyle name="Millares 2 7 6 3" xfId="13904" xr:uid="{00000000-0005-0000-0000-0000361B0000}"/>
    <cellStyle name="Millares 2 7 7" xfId="12675" xr:uid="{00000000-0005-0000-0000-0000371B0000}"/>
    <cellStyle name="Millares 2 7 8" xfId="12687" xr:uid="{00000000-0005-0000-0000-0000381B0000}"/>
    <cellStyle name="Millares 2 7 9" xfId="5552" xr:uid="{00000000-0005-0000-0000-0000391B0000}"/>
    <cellStyle name="Millares 2 7_Hoja1" xfId="11516" xr:uid="{00000000-0005-0000-0000-00003A1B0000}"/>
    <cellStyle name="Millares 2 8" xfId="120" xr:uid="{00000000-0005-0000-0000-00003B1B0000}"/>
    <cellStyle name="Millares 2 8 10" xfId="17389" xr:uid="{00000000-0005-0000-0000-00003C1B0000}"/>
    <cellStyle name="Millares 2 8 11" xfId="6611" xr:uid="{00000000-0005-0000-0000-00003D1B0000}"/>
    <cellStyle name="Millares 2 8 2" xfId="8111" xr:uid="{00000000-0005-0000-0000-00003E1B0000}"/>
    <cellStyle name="Millares 2 8 2 2" xfId="14475" xr:uid="{00000000-0005-0000-0000-00003F1B0000}"/>
    <cellStyle name="Millares 2 8 3" xfId="8422" xr:uid="{00000000-0005-0000-0000-0000401B0000}"/>
    <cellStyle name="Millares 2 8 3 2" xfId="8938" xr:uid="{00000000-0005-0000-0000-0000411B0000}"/>
    <cellStyle name="Millares 2 8 3 2 2" xfId="11522" xr:uid="{00000000-0005-0000-0000-0000421B0000}"/>
    <cellStyle name="Millares 2 8 3 2 3" xfId="13531" xr:uid="{00000000-0005-0000-0000-0000431B0000}"/>
    <cellStyle name="Millares 2 8 3 2 4" xfId="14476" xr:uid="{00000000-0005-0000-0000-0000441B0000}"/>
    <cellStyle name="Millares 2 8 3 3" xfId="4649" xr:uid="{00000000-0005-0000-0000-0000451B0000}"/>
    <cellStyle name="Millares 2 8 3 4" xfId="13019" xr:uid="{00000000-0005-0000-0000-0000461B0000}"/>
    <cellStyle name="Millares 2 8 3_Hoja1" xfId="11521" xr:uid="{00000000-0005-0000-0000-0000471B0000}"/>
    <cellStyle name="Millares 2 8 4" xfId="9407" xr:uid="{00000000-0005-0000-0000-0000481B0000}"/>
    <cellStyle name="Millares 2 8 4 2" xfId="11523" xr:uid="{00000000-0005-0000-0000-0000491B0000}"/>
    <cellStyle name="Millares 2 8 4 3" xfId="13532" xr:uid="{00000000-0005-0000-0000-00004A1B0000}"/>
    <cellStyle name="Millares 2 8 4 4" xfId="14477" xr:uid="{00000000-0005-0000-0000-00004B1B0000}"/>
    <cellStyle name="Millares 2 8 5" xfId="12659" xr:uid="{00000000-0005-0000-0000-00004C1B0000}"/>
    <cellStyle name="Millares 2 8 5 2" xfId="14478" xr:uid="{00000000-0005-0000-0000-00004D1B0000}"/>
    <cellStyle name="Millares 2 8 6" xfId="12670" xr:uid="{00000000-0005-0000-0000-00004E1B0000}"/>
    <cellStyle name="Millares 2 8 7" xfId="12682" xr:uid="{00000000-0005-0000-0000-00004F1B0000}"/>
    <cellStyle name="Millares 2 8 8" xfId="12694" xr:uid="{00000000-0005-0000-0000-0000501B0000}"/>
    <cellStyle name="Millares 2 8 9" xfId="14474" xr:uid="{00000000-0005-0000-0000-0000511B0000}"/>
    <cellStyle name="Millares 2 8_Hoja1" xfId="11520" xr:uid="{00000000-0005-0000-0000-0000521B0000}"/>
    <cellStyle name="Millares 2 9" xfId="121" xr:uid="{00000000-0005-0000-0000-0000531B0000}"/>
    <cellStyle name="Millares 2 9 10" xfId="6612" xr:uid="{00000000-0005-0000-0000-0000541B0000}"/>
    <cellStyle name="Millares 2 9 2" xfId="8112" xr:uid="{00000000-0005-0000-0000-0000551B0000}"/>
    <cellStyle name="Millares 2 9 2 2" xfId="14480" xr:uid="{00000000-0005-0000-0000-0000561B0000}"/>
    <cellStyle name="Millares 2 9 3" xfId="9404" xr:uid="{00000000-0005-0000-0000-0000571B0000}"/>
    <cellStyle name="Millares 2 9 3 2" xfId="11525" xr:uid="{00000000-0005-0000-0000-0000581B0000}"/>
    <cellStyle name="Millares 2 9 3 3" xfId="13533" xr:uid="{00000000-0005-0000-0000-0000591B0000}"/>
    <cellStyle name="Millares 2 9 3 4" xfId="14481" xr:uid="{00000000-0005-0000-0000-00005A1B0000}"/>
    <cellStyle name="Millares 2 9 4" xfId="12657" xr:uid="{00000000-0005-0000-0000-00005B1B0000}"/>
    <cellStyle name="Millares 2 9 4 2" xfId="14482" xr:uid="{00000000-0005-0000-0000-00005C1B0000}"/>
    <cellStyle name="Millares 2 9 5" xfId="12668" xr:uid="{00000000-0005-0000-0000-00005D1B0000}"/>
    <cellStyle name="Millares 2 9 5 2" xfId="14483" xr:uid="{00000000-0005-0000-0000-00005E1B0000}"/>
    <cellStyle name="Millares 2 9 6" xfId="12680" xr:uid="{00000000-0005-0000-0000-00005F1B0000}"/>
    <cellStyle name="Millares 2 9 7" xfId="12692" xr:uid="{00000000-0005-0000-0000-0000601B0000}"/>
    <cellStyle name="Millares 2 9 8" xfId="14479" xr:uid="{00000000-0005-0000-0000-0000611B0000}"/>
    <cellStyle name="Millares 2 9 9" xfId="17390" xr:uid="{00000000-0005-0000-0000-0000621B0000}"/>
    <cellStyle name="Millares 2 9_Hoja1" xfId="11524" xr:uid="{00000000-0005-0000-0000-0000631B0000}"/>
    <cellStyle name="Millares 3" xfId="122" xr:uid="{00000000-0005-0000-0000-0000641B0000}"/>
    <cellStyle name="Millares 3 10" xfId="6614" xr:uid="{00000000-0005-0000-0000-0000651B0000}"/>
    <cellStyle name="Millares 3 10 2" xfId="14485" xr:uid="{00000000-0005-0000-0000-0000661B0000}"/>
    <cellStyle name="Millares 3 11" xfId="6615" xr:uid="{00000000-0005-0000-0000-0000671B0000}"/>
    <cellStyle name="Millares 3 11 2" xfId="14486" xr:uid="{00000000-0005-0000-0000-0000681B0000}"/>
    <cellStyle name="Millares 3 12" xfId="6616" xr:uid="{00000000-0005-0000-0000-0000691B0000}"/>
    <cellStyle name="Millares 3 12 2" xfId="14487" xr:uid="{00000000-0005-0000-0000-00006A1B0000}"/>
    <cellStyle name="Millares 3 13" xfId="6617" xr:uid="{00000000-0005-0000-0000-00006B1B0000}"/>
    <cellStyle name="Millares 3 13 2" xfId="14488" xr:uid="{00000000-0005-0000-0000-00006C1B0000}"/>
    <cellStyle name="Millares 3 14" xfId="6618" xr:uid="{00000000-0005-0000-0000-00006D1B0000}"/>
    <cellStyle name="Millares 3 14 2" xfId="14489" xr:uid="{00000000-0005-0000-0000-00006E1B0000}"/>
    <cellStyle name="Millares 3 15" xfId="8423" xr:uid="{00000000-0005-0000-0000-00006F1B0000}"/>
    <cellStyle name="Millares 3 15 2" xfId="8939" xr:uid="{00000000-0005-0000-0000-0000701B0000}"/>
    <cellStyle name="Millares 3 15 2 2" xfId="11527" xr:uid="{00000000-0005-0000-0000-0000711B0000}"/>
    <cellStyle name="Millares 3 15 2 3" xfId="13534" xr:uid="{00000000-0005-0000-0000-0000721B0000}"/>
    <cellStyle name="Millares 3 15 2 4" xfId="14490" xr:uid="{00000000-0005-0000-0000-0000731B0000}"/>
    <cellStyle name="Millares 3 15 3" xfId="4650" xr:uid="{00000000-0005-0000-0000-0000741B0000}"/>
    <cellStyle name="Millares 3 15 4" xfId="13020" xr:uid="{00000000-0005-0000-0000-0000751B0000}"/>
    <cellStyle name="Millares 3 15_Hoja1" xfId="11526" xr:uid="{00000000-0005-0000-0000-0000761B0000}"/>
    <cellStyle name="Millares 3 16" xfId="4852" xr:uid="{00000000-0005-0000-0000-0000771B0000}"/>
    <cellStyle name="Millares 3 16 2" xfId="14491" xr:uid="{00000000-0005-0000-0000-0000781B0000}"/>
    <cellStyle name="Millares 3 17" xfId="10528" xr:uid="{00000000-0005-0000-0000-0000791B0000}"/>
    <cellStyle name="Millares 3 17 2" xfId="14492" xr:uid="{00000000-0005-0000-0000-00007A1B0000}"/>
    <cellStyle name="Millares 3 18" xfId="12239" xr:uid="{00000000-0005-0000-0000-00007B1B0000}"/>
    <cellStyle name="Millares 3 18 2" xfId="14493" xr:uid="{00000000-0005-0000-0000-00007C1B0000}"/>
    <cellStyle name="Millares 3 19" xfId="13764" xr:uid="{00000000-0005-0000-0000-00007D1B0000}"/>
    <cellStyle name="Millares 3 2" xfId="123" xr:uid="{00000000-0005-0000-0000-00007E1B0000}"/>
    <cellStyle name="Millares 3 2 10" xfId="6619" xr:uid="{00000000-0005-0000-0000-00007F1B0000}"/>
    <cellStyle name="Millares 3 2 10 2" xfId="14495" xr:uid="{00000000-0005-0000-0000-0000801B0000}"/>
    <cellStyle name="Millares 3 2 11" xfId="14494" xr:uid="{00000000-0005-0000-0000-0000811B0000}"/>
    <cellStyle name="Millares 3 2 12" xfId="17392" xr:uid="{00000000-0005-0000-0000-0000821B0000}"/>
    <cellStyle name="Millares 3 2 13" xfId="4107" xr:uid="{00000000-0005-0000-0000-0000831B0000}"/>
    <cellStyle name="Millares 3 2 2" xfId="4108" xr:uid="{00000000-0005-0000-0000-0000841B0000}"/>
    <cellStyle name="Millares 3 2 2 2" xfId="6620" xr:uid="{00000000-0005-0000-0000-0000851B0000}"/>
    <cellStyle name="Millares 3 2 2 2 2" xfId="9403" xr:uid="{00000000-0005-0000-0000-0000861B0000}"/>
    <cellStyle name="Millares 3 2 2 2 3" xfId="10982" xr:uid="{00000000-0005-0000-0000-0000871B0000}"/>
    <cellStyle name="Millares 3 2 2 2 4" xfId="11530" xr:uid="{00000000-0005-0000-0000-0000881B0000}"/>
    <cellStyle name="Millares 3 2 2 2 5" xfId="13535" xr:uid="{00000000-0005-0000-0000-0000891B0000}"/>
    <cellStyle name="Millares 3 2 2 2 6" xfId="14497" xr:uid="{00000000-0005-0000-0000-00008A1B0000}"/>
    <cellStyle name="Millares 3 2 2 3" xfId="5592" xr:uid="{00000000-0005-0000-0000-00008B1B0000}"/>
    <cellStyle name="Millares 3 2 2 3 2" xfId="12655" xr:uid="{00000000-0005-0000-0000-00008C1B0000}"/>
    <cellStyle name="Millares 3 2 2 3 3" xfId="13899" xr:uid="{00000000-0005-0000-0000-00008D1B0000}"/>
    <cellStyle name="Millares 3 2 2 4" xfId="6087" xr:uid="{00000000-0005-0000-0000-00008E1B0000}"/>
    <cellStyle name="Millares 3 2 2 4 2" xfId="14054" xr:uid="{00000000-0005-0000-0000-00008F1B0000}"/>
    <cellStyle name="Millares 3 2 2 5" xfId="5551" xr:uid="{00000000-0005-0000-0000-0000901B0000}"/>
    <cellStyle name="Millares 3 2 2 6" xfId="14496" xr:uid="{00000000-0005-0000-0000-0000911B0000}"/>
    <cellStyle name="Millares 3 2 2_Hoja1" xfId="11529" xr:uid="{00000000-0005-0000-0000-0000921B0000}"/>
    <cellStyle name="Millares 3 2 3" xfId="6621" xr:uid="{00000000-0005-0000-0000-0000931B0000}"/>
    <cellStyle name="Millares 3 2 3 2" xfId="14498" xr:uid="{00000000-0005-0000-0000-0000941B0000}"/>
    <cellStyle name="Millares 3 2 4" xfId="6622" xr:uid="{00000000-0005-0000-0000-0000951B0000}"/>
    <cellStyle name="Millares 3 2 4 2" xfId="14499" xr:uid="{00000000-0005-0000-0000-0000961B0000}"/>
    <cellStyle name="Millares 3 2 5" xfId="6623" xr:uid="{00000000-0005-0000-0000-0000971B0000}"/>
    <cellStyle name="Millares 3 2 5 2" xfId="14500" xr:uid="{00000000-0005-0000-0000-0000981B0000}"/>
    <cellStyle name="Millares 3 2 6" xfId="6624" xr:uid="{00000000-0005-0000-0000-0000991B0000}"/>
    <cellStyle name="Millares 3 2 6 2" xfId="14501" xr:uid="{00000000-0005-0000-0000-00009A1B0000}"/>
    <cellStyle name="Millares 3 2 7" xfId="6625" xr:uid="{00000000-0005-0000-0000-00009B1B0000}"/>
    <cellStyle name="Millares 3 2 7 2" xfId="14502" xr:uid="{00000000-0005-0000-0000-00009C1B0000}"/>
    <cellStyle name="Millares 3 2 8" xfId="6626" xr:uid="{00000000-0005-0000-0000-00009D1B0000}"/>
    <cellStyle name="Millares 3 2 8 2" xfId="14503" xr:uid="{00000000-0005-0000-0000-00009E1B0000}"/>
    <cellStyle name="Millares 3 2 9" xfId="6627" xr:uid="{00000000-0005-0000-0000-00009F1B0000}"/>
    <cellStyle name="Millares 3 2 9 2" xfId="14504" xr:uid="{00000000-0005-0000-0000-0000A01B0000}"/>
    <cellStyle name="Millares 3 2_Hoja1" xfId="11528" xr:uid="{00000000-0005-0000-0000-0000A11B0000}"/>
    <cellStyle name="Millares 3 20" xfId="14484" xr:uid="{00000000-0005-0000-0000-0000A21B0000}"/>
    <cellStyle name="Millares 3 21" xfId="17391" xr:uid="{00000000-0005-0000-0000-0000A31B0000}"/>
    <cellStyle name="Millares 3 22" xfId="4106" xr:uid="{00000000-0005-0000-0000-0000A41B0000}"/>
    <cellStyle name="Millares 3 3" xfId="553" xr:uid="{00000000-0005-0000-0000-0000A51B0000}"/>
    <cellStyle name="Millares 3 3 10" xfId="4109" xr:uid="{00000000-0005-0000-0000-0000A61B0000}"/>
    <cellStyle name="Millares 3 3 2" xfId="4110" xr:uid="{00000000-0005-0000-0000-0000A71B0000}"/>
    <cellStyle name="Millares 3 3 2 10" xfId="14506" xr:uid="{00000000-0005-0000-0000-0000A81B0000}"/>
    <cellStyle name="Millares 3 3 2 2" xfId="6629" xr:uid="{00000000-0005-0000-0000-0000A91B0000}"/>
    <cellStyle name="Millares 3 3 2 2 2" xfId="8113" xr:uid="{00000000-0005-0000-0000-0000AA1B0000}"/>
    <cellStyle name="Millares 3 3 2 2 2 2" xfId="14508" xr:uid="{00000000-0005-0000-0000-0000AB1B0000}"/>
    <cellStyle name="Millares 3 3 2 2 3" xfId="10076" xr:uid="{00000000-0005-0000-0000-0000AC1B0000}"/>
    <cellStyle name="Millares 3 3 2 2 4" xfId="7285" xr:uid="{00000000-0005-0000-0000-0000AD1B0000}"/>
    <cellStyle name="Millares 3 3 2 2 5" xfId="12859" xr:uid="{00000000-0005-0000-0000-0000AE1B0000}"/>
    <cellStyle name="Millares 3 3 2 2 6" xfId="14507" xr:uid="{00000000-0005-0000-0000-0000AF1B0000}"/>
    <cellStyle name="Millares 3 3 2 3" xfId="8192" xr:uid="{00000000-0005-0000-0000-0000B01B0000}"/>
    <cellStyle name="Millares 3 3 2 3 2" xfId="14509" xr:uid="{00000000-0005-0000-0000-0000B11B0000}"/>
    <cellStyle name="Millares 3 3 2 3 2 2" xfId="14510" xr:uid="{00000000-0005-0000-0000-0000B21B0000}"/>
    <cellStyle name="Millares 3 3 2 3 3" xfId="14511" xr:uid="{00000000-0005-0000-0000-0000B31B0000}"/>
    <cellStyle name="Millares 3 3 2 3 3 2" xfId="14512" xr:uid="{00000000-0005-0000-0000-0000B41B0000}"/>
    <cellStyle name="Millares 3 3 2 3 4" xfId="14513" xr:uid="{00000000-0005-0000-0000-0000B51B0000}"/>
    <cellStyle name="Millares 3 3 2 4" xfId="8424" xr:uid="{00000000-0005-0000-0000-0000B61B0000}"/>
    <cellStyle name="Millares 3 3 2 4 2" xfId="8995" xr:uid="{00000000-0005-0000-0000-0000B71B0000}"/>
    <cellStyle name="Millares 3 3 2 4 2 2" xfId="11534" xr:uid="{00000000-0005-0000-0000-0000B81B0000}"/>
    <cellStyle name="Millares 3 3 2 4 2 3" xfId="13536" xr:uid="{00000000-0005-0000-0000-0000B91B0000}"/>
    <cellStyle name="Millares 3 3 2 4 2 4" xfId="14514" xr:uid="{00000000-0005-0000-0000-0000BA1B0000}"/>
    <cellStyle name="Millares 3 3 2 4 3" xfId="9988" xr:uid="{00000000-0005-0000-0000-0000BB1B0000}"/>
    <cellStyle name="Millares 3 3 2 4 4" xfId="13077" xr:uid="{00000000-0005-0000-0000-0000BC1B0000}"/>
    <cellStyle name="Millares 3 3 2 4_Hoja1" xfId="11533" xr:uid="{00000000-0005-0000-0000-0000BD1B0000}"/>
    <cellStyle name="Millares 3 3 2 5" xfId="5590" xr:uid="{00000000-0005-0000-0000-0000BE1B0000}"/>
    <cellStyle name="Millares 3 3 2 5 2" xfId="12637" xr:uid="{00000000-0005-0000-0000-0000BF1B0000}"/>
    <cellStyle name="Millares 3 3 2 5 3" xfId="13886" xr:uid="{00000000-0005-0000-0000-0000C01B0000}"/>
    <cellStyle name="Millares 3 3 2 5 4" xfId="14515" xr:uid="{00000000-0005-0000-0000-0000C11B0000}"/>
    <cellStyle name="Millares 3 3 2 6" xfId="6089" xr:uid="{00000000-0005-0000-0000-0000C21B0000}"/>
    <cellStyle name="Millares 3 3 2 6 2" xfId="12522" xr:uid="{00000000-0005-0000-0000-0000C31B0000}"/>
    <cellStyle name="Millares 3 3 2 6 3" xfId="13850" xr:uid="{00000000-0005-0000-0000-0000C41B0000}"/>
    <cellStyle name="Millares 3 3 2 7" xfId="12621" xr:uid="{00000000-0005-0000-0000-0000C51B0000}"/>
    <cellStyle name="Millares 3 3 2 8" xfId="12537" xr:uid="{00000000-0005-0000-0000-0000C61B0000}"/>
    <cellStyle name="Millares 3 3 2 9" xfId="5549" xr:uid="{00000000-0005-0000-0000-0000C71B0000}"/>
    <cellStyle name="Millares 3 3 2 9 2" xfId="14023" xr:uid="{00000000-0005-0000-0000-0000C81B0000}"/>
    <cellStyle name="Millares 3 3 2_Hoja1" xfId="11532" xr:uid="{00000000-0005-0000-0000-0000C91B0000}"/>
    <cellStyle name="Millares 3 3 3" xfId="4111" xr:uid="{00000000-0005-0000-0000-0000CA1B0000}"/>
    <cellStyle name="Millares 3 3 3 2" xfId="6630" xr:uid="{00000000-0005-0000-0000-0000CB1B0000}"/>
    <cellStyle name="Millares 3 3 3 2 2" xfId="8425" xr:uid="{00000000-0005-0000-0000-0000CC1B0000}"/>
    <cellStyle name="Millares 3 3 3 2 2 2" xfId="8858" xr:uid="{00000000-0005-0000-0000-0000CD1B0000}"/>
    <cellStyle name="Millares 3 3 3 2 2 3" xfId="10678" xr:uid="{00000000-0005-0000-0000-0000CE1B0000}"/>
    <cellStyle name="Millares 3 3 3 2 3" xfId="10225" xr:uid="{00000000-0005-0000-0000-0000CF1B0000}"/>
    <cellStyle name="Millares 3 3 3 2 4" xfId="7382" xr:uid="{00000000-0005-0000-0000-0000D01B0000}"/>
    <cellStyle name="Millares 3 3 3 2 5" xfId="12930" xr:uid="{00000000-0005-0000-0000-0000D11B0000}"/>
    <cellStyle name="Millares 3 3 3 2 6" xfId="14517" xr:uid="{00000000-0005-0000-0000-0000D21B0000}"/>
    <cellStyle name="Millares 3 3 3 2_Hoja1" xfId="11536" xr:uid="{00000000-0005-0000-0000-0000D31B0000}"/>
    <cellStyle name="Millares 3 3 3 3" xfId="5589" xr:uid="{00000000-0005-0000-0000-0000D41B0000}"/>
    <cellStyle name="Millares 3 3 3 3 2" xfId="14059" xr:uid="{00000000-0005-0000-0000-0000D51B0000}"/>
    <cellStyle name="Millares 3 3 3 4" xfId="10111" xr:uid="{00000000-0005-0000-0000-0000D61B0000}"/>
    <cellStyle name="Millares 3 3 3 5" xfId="5548" xr:uid="{00000000-0005-0000-0000-0000D71B0000}"/>
    <cellStyle name="Millares 3 3 3 6" xfId="13871" xr:uid="{00000000-0005-0000-0000-0000D81B0000}"/>
    <cellStyle name="Millares 3 3 3 7" xfId="14516" xr:uid="{00000000-0005-0000-0000-0000D91B0000}"/>
    <cellStyle name="Millares 3 3 3_Hoja1" xfId="11535" xr:uid="{00000000-0005-0000-0000-0000DA1B0000}"/>
    <cellStyle name="Millares 3 3 4" xfId="6628" xr:uid="{00000000-0005-0000-0000-0000DB1B0000}"/>
    <cellStyle name="Millares 3 3 4 2" xfId="8114" xr:uid="{00000000-0005-0000-0000-0000DC1B0000}"/>
    <cellStyle name="Millares 3 3 4 2 2" xfId="14519" xr:uid="{00000000-0005-0000-0000-0000DD1B0000}"/>
    <cellStyle name="Millares 3 3 4 3" xfId="10077" xr:uid="{00000000-0005-0000-0000-0000DE1B0000}"/>
    <cellStyle name="Millares 3 3 4 4" xfId="7286" xr:uid="{00000000-0005-0000-0000-0000DF1B0000}"/>
    <cellStyle name="Millares 3 3 4 5" xfId="12860" xr:uid="{00000000-0005-0000-0000-0000E01B0000}"/>
    <cellStyle name="Millares 3 3 4 6" xfId="14518" xr:uid="{00000000-0005-0000-0000-0000E11B0000}"/>
    <cellStyle name="Millares 3 3 5" xfId="5591" xr:uid="{00000000-0005-0000-0000-0000E21B0000}"/>
    <cellStyle name="Millares 3 3 5 2" xfId="13956" xr:uid="{00000000-0005-0000-0000-0000E31B0000}"/>
    <cellStyle name="Millares 3 3 5 2 2" xfId="14521" xr:uid="{00000000-0005-0000-0000-0000E41B0000}"/>
    <cellStyle name="Millares 3 3 5 3" xfId="14520" xr:uid="{00000000-0005-0000-0000-0000E51B0000}"/>
    <cellStyle name="Millares 3 3 6" xfId="6088" xr:uid="{00000000-0005-0000-0000-0000E61B0000}"/>
    <cellStyle name="Millares 3 3 6 2" xfId="14522" xr:uid="{00000000-0005-0000-0000-0000E71B0000}"/>
    <cellStyle name="Millares 3 3 7" xfId="5550" xr:uid="{00000000-0005-0000-0000-0000E81B0000}"/>
    <cellStyle name="Millares 3 3 8" xfId="13711" xr:uid="{00000000-0005-0000-0000-0000E91B0000}"/>
    <cellStyle name="Millares 3 3 9" xfId="14505" xr:uid="{00000000-0005-0000-0000-0000EA1B0000}"/>
    <cellStyle name="Millares 3 3_Hoja1" xfId="11531" xr:uid="{00000000-0005-0000-0000-0000EB1B0000}"/>
    <cellStyle name="Millares 3 4" xfId="4112" xr:uid="{00000000-0005-0000-0000-0000EC1B0000}"/>
    <cellStyle name="Millares 3 4 10" xfId="12536" xr:uid="{00000000-0005-0000-0000-0000ED1B0000}"/>
    <cellStyle name="Millares 3 4 10 2" xfId="14524" xr:uid="{00000000-0005-0000-0000-0000EE1B0000}"/>
    <cellStyle name="Millares 3 4 11" xfId="5547" xr:uid="{00000000-0005-0000-0000-0000EF1B0000}"/>
    <cellStyle name="Millares 3 4 11 2" xfId="13960" xr:uid="{00000000-0005-0000-0000-0000F01B0000}"/>
    <cellStyle name="Millares 3 4 12" xfId="13213" xr:uid="{00000000-0005-0000-0000-0000F11B0000}"/>
    <cellStyle name="Millares 3 4 13" xfId="14523" xr:uid="{00000000-0005-0000-0000-0000F21B0000}"/>
    <cellStyle name="Millares 3 4 2" xfId="4113" xr:uid="{00000000-0005-0000-0000-0000F31B0000}"/>
    <cellStyle name="Millares 3 4 2 10" xfId="12799" xr:uid="{00000000-0005-0000-0000-0000F41B0000}"/>
    <cellStyle name="Millares 3 4 2 11" xfId="14525" xr:uid="{00000000-0005-0000-0000-0000F51B0000}"/>
    <cellStyle name="Millares 3 4 2 2" xfId="6632" xr:uid="{00000000-0005-0000-0000-0000F61B0000}"/>
    <cellStyle name="Millares 3 4 2 2 2" xfId="6633" xr:uid="{00000000-0005-0000-0000-0000F71B0000}"/>
    <cellStyle name="Millares 3 4 2 2 2 2" xfId="14527" xr:uid="{00000000-0005-0000-0000-0000F81B0000}"/>
    <cellStyle name="Millares 3 4 2 2 3" xfId="5586" xr:uid="{00000000-0005-0000-0000-0000F91B0000}"/>
    <cellStyle name="Millares 3 4 2 2 4" xfId="6092" xr:uid="{00000000-0005-0000-0000-0000FA1B0000}"/>
    <cellStyle name="Millares 3 4 2 2 5" xfId="5545" xr:uid="{00000000-0005-0000-0000-0000FB1B0000}"/>
    <cellStyle name="Millares 3 4 2 2 6" xfId="14526" xr:uid="{00000000-0005-0000-0000-0000FC1B0000}"/>
    <cellStyle name="Millares 3 4 2 3" xfId="6634" xr:uid="{00000000-0005-0000-0000-0000FD1B0000}"/>
    <cellStyle name="Millares 3 4 2 3 2" xfId="14528" xr:uid="{00000000-0005-0000-0000-0000FE1B0000}"/>
    <cellStyle name="Millares 3 4 2 4" xfId="8782" xr:uid="{00000000-0005-0000-0000-0000FF1B0000}"/>
    <cellStyle name="Millares 3 4 2 4 2" xfId="8940" xr:uid="{00000000-0005-0000-0000-0000001C0000}"/>
    <cellStyle name="Millares 3 4 2 4 2 2" xfId="11540" xr:uid="{00000000-0005-0000-0000-0000011C0000}"/>
    <cellStyle name="Millares 3 4 2 4 2 3" xfId="13537" xr:uid="{00000000-0005-0000-0000-0000021C0000}"/>
    <cellStyle name="Millares 3 4 2 4 3" xfId="4651" xr:uid="{00000000-0005-0000-0000-0000031C0000}"/>
    <cellStyle name="Millares 3 4 2 4 4" xfId="13021" xr:uid="{00000000-0005-0000-0000-0000041C0000}"/>
    <cellStyle name="Millares 3 4 2 4_Hoja1" xfId="11539" xr:uid="{00000000-0005-0000-0000-0000051C0000}"/>
    <cellStyle name="Millares 3 4 2 5" xfId="5587" xr:uid="{00000000-0005-0000-0000-0000061C0000}"/>
    <cellStyle name="Millares 3 4 2 5 2" xfId="12653" xr:uid="{00000000-0005-0000-0000-0000071C0000}"/>
    <cellStyle name="Millares 3 4 2 5 3" xfId="13897" xr:uid="{00000000-0005-0000-0000-0000081C0000}"/>
    <cellStyle name="Millares 3 4 2 6" xfId="6091" xr:uid="{00000000-0005-0000-0000-0000091C0000}"/>
    <cellStyle name="Millares 3 4 2 6 2" xfId="12666" xr:uid="{00000000-0005-0000-0000-00000A1C0000}"/>
    <cellStyle name="Millares 3 4 2 6 3" xfId="13906" xr:uid="{00000000-0005-0000-0000-00000B1C0000}"/>
    <cellStyle name="Millares 3 4 2 7" xfId="12678" xr:uid="{00000000-0005-0000-0000-00000C1C0000}"/>
    <cellStyle name="Millares 3 4 2 8" xfId="12690" xr:uid="{00000000-0005-0000-0000-00000D1C0000}"/>
    <cellStyle name="Millares 3 4 2 9" xfId="5546" xr:uid="{00000000-0005-0000-0000-00000E1C0000}"/>
    <cellStyle name="Millares 3 4 2 9 2" xfId="14060" xr:uid="{00000000-0005-0000-0000-00000F1C0000}"/>
    <cellStyle name="Millares 3 4 2_Hoja1" xfId="11538" xr:uid="{00000000-0005-0000-0000-0000101C0000}"/>
    <cellStyle name="Millares 3 4 3" xfId="6631" xr:uid="{00000000-0005-0000-0000-0000111C0000}"/>
    <cellStyle name="Millares 3 4 3 2" xfId="6635" xr:uid="{00000000-0005-0000-0000-0000121C0000}"/>
    <cellStyle name="Millares 3 4 3 2 2" xfId="14530" xr:uid="{00000000-0005-0000-0000-0000131C0000}"/>
    <cellStyle name="Millares 3 4 3 3" xfId="5584" xr:uid="{00000000-0005-0000-0000-0000141C0000}"/>
    <cellStyle name="Millares 3 4 3 4" xfId="6093" xr:uid="{00000000-0005-0000-0000-0000151C0000}"/>
    <cellStyle name="Millares 3 4 3 5" xfId="5544" xr:uid="{00000000-0005-0000-0000-0000161C0000}"/>
    <cellStyle name="Millares 3 4 3 6" xfId="14529" xr:uid="{00000000-0005-0000-0000-0000171C0000}"/>
    <cellStyle name="Millares 3 4 4" xfId="6636" xr:uid="{00000000-0005-0000-0000-0000181C0000}"/>
    <cellStyle name="Millares 3 4 4 2" xfId="14531" xr:uid="{00000000-0005-0000-0000-0000191C0000}"/>
    <cellStyle name="Millares 3 4 5" xfId="8115" xr:uid="{00000000-0005-0000-0000-00001A1C0000}"/>
    <cellStyle name="Millares 3 4 5 2" xfId="14532" xr:uid="{00000000-0005-0000-0000-00001B1C0000}"/>
    <cellStyle name="Millares 3 4 6" xfId="8426" xr:uid="{00000000-0005-0000-0000-00001C1C0000}"/>
    <cellStyle name="Millares 3 4 6 2" xfId="8892" xr:uid="{00000000-0005-0000-0000-00001D1C0000}"/>
    <cellStyle name="Millares 3 4 6 2 2" xfId="11542" xr:uid="{00000000-0005-0000-0000-00001E1C0000}"/>
    <cellStyle name="Millares 3 4 6 2 3" xfId="13538" xr:uid="{00000000-0005-0000-0000-00001F1C0000}"/>
    <cellStyle name="Millares 3 4 6 2 4" xfId="14533" xr:uid="{00000000-0005-0000-0000-0000201C0000}"/>
    <cellStyle name="Millares 3 4 6 3" xfId="4599" xr:uid="{00000000-0005-0000-0000-0000211C0000}"/>
    <cellStyle name="Millares 3 4 6 4" xfId="12973" xr:uid="{00000000-0005-0000-0000-0000221C0000}"/>
    <cellStyle name="Millares 3 4 6_Hoja1" xfId="11541" xr:uid="{00000000-0005-0000-0000-0000231C0000}"/>
    <cellStyle name="Millares 3 4 7" xfId="5588" xr:uid="{00000000-0005-0000-0000-0000241C0000}"/>
    <cellStyle name="Millares 3 4 7 2" xfId="12638" xr:uid="{00000000-0005-0000-0000-0000251C0000}"/>
    <cellStyle name="Millares 3 4 7 2 2" xfId="14535" xr:uid="{00000000-0005-0000-0000-0000261C0000}"/>
    <cellStyle name="Millares 3 4 7 3" xfId="13887" xr:uid="{00000000-0005-0000-0000-0000271C0000}"/>
    <cellStyle name="Millares 3 4 7 4" xfId="14534" xr:uid="{00000000-0005-0000-0000-0000281C0000}"/>
    <cellStyle name="Millares 3 4 8" xfId="6090" xr:uid="{00000000-0005-0000-0000-0000291C0000}"/>
    <cellStyle name="Millares 3 4 8 2" xfId="12521" xr:uid="{00000000-0005-0000-0000-00002A1C0000}"/>
    <cellStyle name="Millares 3 4 8 2 2" xfId="14537" xr:uid="{00000000-0005-0000-0000-00002B1C0000}"/>
    <cellStyle name="Millares 3 4 8 3" xfId="13849" xr:uid="{00000000-0005-0000-0000-00002C1C0000}"/>
    <cellStyle name="Millares 3 4 8 4" xfId="14536" xr:uid="{00000000-0005-0000-0000-00002D1C0000}"/>
    <cellStyle name="Millares 3 4 9" xfId="12622" xr:uid="{00000000-0005-0000-0000-00002E1C0000}"/>
    <cellStyle name="Millares 3 4 9 2" xfId="14538" xr:uid="{00000000-0005-0000-0000-00002F1C0000}"/>
    <cellStyle name="Millares 3 4_Hoja1" xfId="11537" xr:uid="{00000000-0005-0000-0000-0000301C0000}"/>
    <cellStyle name="Millares 3 5" xfId="4114" xr:uid="{00000000-0005-0000-0000-0000311C0000}"/>
    <cellStyle name="Millares 3 5 2" xfId="4115" xr:uid="{00000000-0005-0000-0000-0000321C0000}"/>
    <cellStyle name="Millares 3 5 2 2" xfId="8815" xr:uid="{00000000-0005-0000-0000-0000331C0000}"/>
    <cellStyle name="Millares 3 5 2 2 2" xfId="9057" xr:uid="{00000000-0005-0000-0000-0000341C0000}"/>
    <cellStyle name="Millares 3 5 2 2 3" xfId="10752" xr:uid="{00000000-0005-0000-0000-0000351C0000}"/>
    <cellStyle name="Millares 3 5 2 3" xfId="10653" xr:uid="{00000000-0005-0000-0000-0000361C0000}"/>
    <cellStyle name="Millares 3 5 2 4" xfId="4754" xr:uid="{00000000-0005-0000-0000-0000371C0000}"/>
    <cellStyle name="Millares 3 5 2 5" xfId="13131" xr:uid="{00000000-0005-0000-0000-0000381C0000}"/>
    <cellStyle name="Millares 3 5 2 6" xfId="6060" xr:uid="{00000000-0005-0000-0000-0000391C0000}"/>
    <cellStyle name="Millares 3 5 2 7" xfId="14540" xr:uid="{00000000-0005-0000-0000-00003A1C0000}"/>
    <cellStyle name="Millares 3 5 2_Hoja1" xfId="11544" xr:uid="{00000000-0005-0000-0000-00003B1C0000}"/>
    <cellStyle name="Millares 3 5 3" xfId="6637" xr:uid="{00000000-0005-0000-0000-00003C1C0000}"/>
    <cellStyle name="Millares 3 5 3 2" xfId="8780" xr:uid="{00000000-0005-0000-0000-00003D1C0000}"/>
    <cellStyle name="Millares 3 5 3 2 2" xfId="8996" xr:uid="{00000000-0005-0000-0000-00003E1C0000}"/>
    <cellStyle name="Millares 3 5 3 2 3" xfId="10726" xr:uid="{00000000-0005-0000-0000-00003F1C0000}"/>
    <cellStyle name="Millares 3 5 3 3" xfId="10647" xr:uid="{00000000-0005-0000-0000-0000401C0000}"/>
    <cellStyle name="Millares 3 5 3_Hoja1" xfId="11545" xr:uid="{00000000-0005-0000-0000-0000411C0000}"/>
    <cellStyle name="Millares 3 5 4" xfId="8769" xr:uid="{00000000-0005-0000-0000-0000421C0000}"/>
    <cellStyle name="Millares 3 5 4 2" xfId="8922" xr:uid="{00000000-0005-0000-0000-0000431C0000}"/>
    <cellStyle name="Millares 3 5 4 2 2" xfId="11547" xr:uid="{00000000-0005-0000-0000-0000441C0000}"/>
    <cellStyle name="Millares 3 5 4 2 3" xfId="13539" xr:uid="{00000000-0005-0000-0000-0000451C0000}"/>
    <cellStyle name="Millares 3 5 4 3" xfId="10720" xr:uid="{00000000-0005-0000-0000-0000461C0000}"/>
    <cellStyle name="Millares 3 5 4 4" xfId="13003" xr:uid="{00000000-0005-0000-0000-0000471C0000}"/>
    <cellStyle name="Millares 3 5 4_Hoja1" xfId="11546" xr:uid="{00000000-0005-0000-0000-0000481C0000}"/>
    <cellStyle name="Millares 3 5 5" xfId="5583" xr:uid="{00000000-0005-0000-0000-0000491C0000}"/>
    <cellStyle name="Millares 3 5 5 2" xfId="14044" xr:uid="{00000000-0005-0000-0000-00004A1C0000}"/>
    <cellStyle name="Millares 3 5 6" xfId="6094" xr:uid="{00000000-0005-0000-0000-00004B1C0000}"/>
    <cellStyle name="Millares 3 5 7" xfId="10234" xr:uid="{00000000-0005-0000-0000-00004C1C0000}"/>
    <cellStyle name="Millares 3 5 8" xfId="14539" xr:uid="{00000000-0005-0000-0000-00004D1C0000}"/>
    <cellStyle name="Millares 3 5_Hoja1" xfId="11543" xr:uid="{00000000-0005-0000-0000-00004E1C0000}"/>
    <cellStyle name="Millares 3 6" xfId="5468" xr:uid="{00000000-0005-0000-0000-00004F1C0000}"/>
    <cellStyle name="Millares 3 6 2" xfId="6638" xr:uid="{00000000-0005-0000-0000-0000501C0000}"/>
    <cellStyle name="Millares 3 6 2 2" xfId="14542" xr:uid="{00000000-0005-0000-0000-0000511C0000}"/>
    <cellStyle name="Millares 3 6 3" xfId="7937" xr:uid="{00000000-0005-0000-0000-0000521C0000}"/>
    <cellStyle name="Millares 3 6 4" xfId="6095" xr:uid="{00000000-0005-0000-0000-0000531C0000}"/>
    <cellStyle name="Millares 3 6 5" xfId="5543" xr:uid="{00000000-0005-0000-0000-0000541C0000}"/>
    <cellStyle name="Millares 3 6 6" xfId="14541" xr:uid="{00000000-0005-0000-0000-0000551C0000}"/>
    <cellStyle name="Millares 3 7" xfId="6639" xr:uid="{00000000-0005-0000-0000-0000561C0000}"/>
    <cellStyle name="Millares 3 7 2" xfId="14543" xr:uid="{00000000-0005-0000-0000-0000571C0000}"/>
    <cellStyle name="Millares 3 8" xfId="6640" xr:uid="{00000000-0005-0000-0000-0000581C0000}"/>
    <cellStyle name="Millares 3 8 2" xfId="14544" xr:uid="{00000000-0005-0000-0000-0000591C0000}"/>
    <cellStyle name="Millares 3 9" xfId="6641" xr:uid="{00000000-0005-0000-0000-00005A1C0000}"/>
    <cellStyle name="Millares 3 9 2" xfId="14545" xr:uid="{00000000-0005-0000-0000-00005B1C0000}"/>
    <cellStyle name="Millares 3_Calculo" xfId="6642" xr:uid="{00000000-0005-0000-0000-00005C1C0000}"/>
    <cellStyle name="Millares 4" xfId="412" xr:uid="{00000000-0005-0000-0000-00005D1C0000}"/>
    <cellStyle name="Millares 4 10" xfId="6643" xr:uid="{00000000-0005-0000-0000-00005E1C0000}"/>
    <cellStyle name="Millares 4 10 2" xfId="14547" xr:uid="{00000000-0005-0000-0000-00005F1C0000}"/>
    <cellStyle name="Millares 4 11" xfId="6644" xr:uid="{00000000-0005-0000-0000-0000601C0000}"/>
    <cellStyle name="Millares 4 11 2" xfId="14548" xr:uid="{00000000-0005-0000-0000-0000611C0000}"/>
    <cellStyle name="Millares 4 12" xfId="6645" xr:uid="{00000000-0005-0000-0000-0000621C0000}"/>
    <cellStyle name="Millares 4 12 2" xfId="14549" xr:uid="{00000000-0005-0000-0000-0000631C0000}"/>
    <cellStyle name="Millares 4 13" xfId="6646" xr:uid="{00000000-0005-0000-0000-0000641C0000}"/>
    <cellStyle name="Millares 4 13 2" xfId="14550" xr:uid="{00000000-0005-0000-0000-0000651C0000}"/>
    <cellStyle name="Millares 4 14" xfId="8781" xr:uid="{00000000-0005-0000-0000-0000661C0000}"/>
    <cellStyle name="Millares 4 14 2" xfId="9047" xr:uid="{00000000-0005-0000-0000-0000671C0000}"/>
    <cellStyle name="Millares 4 14 2 2" xfId="11550" xr:uid="{00000000-0005-0000-0000-0000681C0000}"/>
    <cellStyle name="Millares 4 14 2 3" xfId="13540" xr:uid="{00000000-0005-0000-0000-0000691C0000}"/>
    <cellStyle name="Millares 4 14 2 4" xfId="14551" xr:uid="{00000000-0005-0000-0000-00006A1C0000}"/>
    <cellStyle name="Millares 4 14 3" xfId="4744" xr:uid="{00000000-0005-0000-0000-00006B1C0000}"/>
    <cellStyle name="Millares 4 14 4" xfId="13121" xr:uid="{00000000-0005-0000-0000-00006C1C0000}"/>
    <cellStyle name="Millares 4 14_Hoja1" xfId="11549" xr:uid="{00000000-0005-0000-0000-00006D1C0000}"/>
    <cellStyle name="Millares 4 15" xfId="8427" xr:uid="{00000000-0005-0000-0000-00006E1C0000}"/>
    <cellStyle name="Millares 4 15 2" xfId="9297" xr:uid="{00000000-0005-0000-0000-00006F1C0000}"/>
    <cellStyle name="Millares 4 15 2 2" xfId="11552" xr:uid="{00000000-0005-0000-0000-0000701C0000}"/>
    <cellStyle name="Millares 4 15 2 3" xfId="13541" xr:uid="{00000000-0005-0000-0000-0000711C0000}"/>
    <cellStyle name="Millares 4 15 2 4" xfId="14552" xr:uid="{00000000-0005-0000-0000-0000721C0000}"/>
    <cellStyle name="Millares 4 15 3" xfId="11008" xr:uid="{00000000-0005-0000-0000-0000731C0000}"/>
    <cellStyle name="Millares 4 15 4" xfId="13288" xr:uid="{00000000-0005-0000-0000-0000741C0000}"/>
    <cellStyle name="Millares 4 15_Hoja1" xfId="11551" xr:uid="{00000000-0005-0000-0000-0000751C0000}"/>
    <cellStyle name="Millares 4 16" xfId="14546" xr:uid="{00000000-0005-0000-0000-0000761C0000}"/>
    <cellStyle name="Millares 4 17" xfId="17619" xr:uid="{00000000-0005-0000-0000-0000771C0000}"/>
    <cellStyle name="Millares 4 18" xfId="4116" xr:uid="{00000000-0005-0000-0000-0000781C0000}"/>
    <cellStyle name="Millares 4 19" xfId="17665" xr:uid="{00000000-0005-0000-0000-0000791C0000}"/>
    <cellStyle name="Millares 4 2" xfId="564" xr:uid="{00000000-0005-0000-0000-00007A1C0000}"/>
    <cellStyle name="Millares 4 2 2" xfId="4118" xr:uid="{00000000-0005-0000-0000-00007B1C0000}"/>
    <cellStyle name="Millares 4 2 2 2" xfId="4119" xr:uid="{00000000-0005-0000-0000-00007C1C0000}"/>
    <cellStyle name="Millares 4 2 2 2 2" xfId="8941" xr:uid="{00000000-0005-0000-0000-00007D1C0000}"/>
    <cellStyle name="Millares 4 2 2 2 3" xfId="10711" xr:uid="{00000000-0005-0000-0000-00007E1C0000}"/>
    <cellStyle name="Millares 4 2 2 2 4" xfId="11555" xr:uid="{00000000-0005-0000-0000-00007F1C0000}"/>
    <cellStyle name="Millares 4 2 2 2 5" xfId="13542" xr:uid="{00000000-0005-0000-0000-0000801C0000}"/>
    <cellStyle name="Millares 4 2 2 2 6" xfId="6061" xr:uid="{00000000-0005-0000-0000-0000811C0000}"/>
    <cellStyle name="Millares 4 2 2 2 7" xfId="14555" xr:uid="{00000000-0005-0000-0000-0000821C0000}"/>
    <cellStyle name="Millares 4 2 2 3" xfId="8428" xr:uid="{00000000-0005-0000-0000-0000831C0000}"/>
    <cellStyle name="Millares 4 2 2 3 2" xfId="9401" xr:uid="{00000000-0005-0000-0000-0000841C0000}"/>
    <cellStyle name="Millares 4 2 2 3 3" xfId="10980" xr:uid="{00000000-0005-0000-0000-0000851C0000}"/>
    <cellStyle name="Millares 4 2 2 4" xfId="10226" xr:uid="{00000000-0005-0000-0000-0000861C0000}"/>
    <cellStyle name="Millares 4 2 2 4 2" xfId="12652" xr:uid="{00000000-0005-0000-0000-0000871C0000}"/>
    <cellStyle name="Millares 4 2 2 4 3" xfId="13896" xr:uid="{00000000-0005-0000-0000-0000881C0000}"/>
    <cellStyle name="Millares 4 2 2 5" xfId="4652" xr:uid="{00000000-0005-0000-0000-0000891C0000}"/>
    <cellStyle name="Millares 4 2 2 5 2" xfId="14061" xr:uid="{00000000-0005-0000-0000-00008A1C0000}"/>
    <cellStyle name="Millares 4 2 2 6" xfId="13022" xr:uid="{00000000-0005-0000-0000-00008B1C0000}"/>
    <cellStyle name="Millares 4 2 2 7" xfId="6055" xr:uid="{00000000-0005-0000-0000-00008C1C0000}"/>
    <cellStyle name="Millares 4 2 2 8" xfId="14554" xr:uid="{00000000-0005-0000-0000-00008D1C0000}"/>
    <cellStyle name="Millares 4 2 2_Hoja1" xfId="11554" xr:uid="{00000000-0005-0000-0000-00008E1C0000}"/>
    <cellStyle name="Millares 4 2 3" xfId="6647" xr:uid="{00000000-0005-0000-0000-00008F1C0000}"/>
    <cellStyle name="Millares 4 2 3 2" xfId="8429" xr:uid="{00000000-0005-0000-0000-0000901C0000}"/>
    <cellStyle name="Millares 4 2 3 2 2" xfId="8942" xr:uid="{00000000-0005-0000-0000-0000911C0000}"/>
    <cellStyle name="Millares 4 2 3 2 3" xfId="10712" xr:uid="{00000000-0005-0000-0000-0000921C0000}"/>
    <cellStyle name="Millares 4 2 3 3" xfId="10227" xr:uid="{00000000-0005-0000-0000-0000931C0000}"/>
    <cellStyle name="Millares 4 2 3 4" xfId="4653" xr:uid="{00000000-0005-0000-0000-0000941C0000}"/>
    <cellStyle name="Millares 4 2 3 5" xfId="13023" xr:uid="{00000000-0005-0000-0000-0000951C0000}"/>
    <cellStyle name="Millares 4 2 3 6" xfId="14556" xr:uid="{00000000-0005-0000-0000-0000961C0000}"/>
    <cellStyle name="Millares 4 2 3_Hoja1" xfId="11556" xr:uid="{00000000-0005-0000-0000-0000971C0000}"/>
    <cellStyle name="Millares 4 2 4" xfId="5582" xr:uid="{00000000-0005-0000-0000-0000981C0000}"/>
    <cellStyle name="Millares 4 2 4 2" xfId="14557" xr:uid="{00000000-0005-0000-0000-0000991C0000}"/>
    <cellStyle name="Millares 4 2 5" xfId="6096" xr:uid="{00000000-0005-0000-0000-00009A1C0000}"/>
    <cellStyle name="Millares 4 2 5 2" xfId="14558" xr:uid="{00000000-0005-0000-0000-00009B1C0000}"/>
    <cellStyle name="Millares 4 2 6" xfId="5542" xr:uid="{00000000-0005-0000-0000-00009C1C0000}"/>
    <cellStyle name="Millares 4 2 6 2" xfId="14559" xr:uid="{00000000-0005-0000-0000-00009D1C0000}"/>
    <cellStyle name="Millares 4 2 7" xfId="5642" xr:uid="{00000000-0005-0000-0000-00009E1C0000}"/>
    <cellStyle name="Millares 4 2 8" xfId="14553" xr:uid="{00000000-0005-0000-0000-00009F1C0000}"/>
    <cellStyle name="Millares 4 2 9" xfId="4117" xr:uid="{00000000-0005-0000-0000-0000A01C0000}"/>
    <cellStyle name="Millares 4 2_Hoja1" xfId="11553" xr:uid="{00000000-0005-0000-0000-0000A11C0000}"/>
    <cellStyle name="Millares 4 3" xfId="4120" xr:uid="{00000000-0005-0000-0000-0000A21C0000}"/>
    <cellStyle name="Millares 4 3 2" xfId="6648" xr:uid="{00000000-0005-0000-0000-0000A31C0000}"/>
    <cellStyle name="Millares 4 3 2 2" xfId="8430" xr:uid="{00000000-0005-0000-0000-0000A41C0000}"/>
    <cellStyle name="Millares 4 3 2 2 2" xfId="8902" xr:uid="{00000000-0005-0000-0000-0000A51C0000}"/>
    <cellStyle name="Millares 4 3 2 2 3" xfId="10705" xr:uid="{00000000-0005-0000-0000-0000A61C0000}"/>
    <cellStyle name="Millares 4 3 2 3" xfId="10228" xr:uid="{00000000-0005-0000-0000-0000A71C0000}"/>
    <cellStyle name="Millares 4 3 2 4" xfId="4609" xr:uid="{00000000-0005-0000-0000-0000A81C0000}"/>
    <cellStyle name="Millares 4 3 2 5" xfId="12983" xr:uid="{00000000-0005-0000-0000-0000A91C0000}"/>
    <cellStyle name="Millares 4 3 2 6" xfId="14561" xr:uid="{00000000-0005-0000-0000-0000AA1C0000}"/>
    <cellStyle name="Millares 4 3 2_Hoja1" xfId="11558" xr:uid="{00000000-0005-0000-0000-0000AB1C0000}"/>
    <cellStyle name="Millares 4 3 3" xfId="8431" xr:uid="{00000000-0005-0000-0000-0000AC1C0000}"/>
    <cellStyle name="Millares 4 3 3 2" xfId="9082" xr:uid="{00000000-0005-0000-0000-0000AD1C0000}"/>
    <cellStyle name="Millares 4 3 3 2 2" xfId="11560" xr:uid="{00000000-0005-0000-0000-0000AE1C0000}"/>
    <cellStyle name="Millares 4 3 3 2 3" xfId="13543" xr:uid="{00000000-0005-0000-0000-0000AF1C0000}"/>
    <cellStyle name="Millares 4 3 3 3" xfId="4764" xr:uid="{00000000-0005-0000-0000-0000B01C0000}"/>
    <cellStyle name="Millares 4 3 3 4" xfId="13148" xr:uid="{00000000-0005-0000-0000-0000B11C0000}"/>
    <cellStyle name="Millares 4 3 3_Hoja1" xfId="11559" xr:uid="{00000000-0005-0000-0000-0000B21C0000}"/>
    <cellStyle name="Millares 4 3 4" xfId="8432" xr:uid="{00000000-0005-0000-0000-0000B31C0000}"/>
    <cellStyle name="Millares 4 3 4 2" xfId="8923" xr:uid="{00000000-0005-0000-0000-0000B41C0000}"/>
    <cellStyle name="Millares 4 3 4 2 2" xfId="11562" xr:uid="{00000000-0005-0000-0000-0000B51C0000}"/>
    <cellStyle name="Millares 4 3 4 2 3" xfId="13544" xr:uid="{00000000-0005-0000-0000-0000B61C0000}"/>
    <cellStyle name="Millares 4 3 4 3" xfId="10183" xr:uid="{00000000-0005-0000-0000-0000B71C0000}"/>
    <cellStyle name="Millares 4 3 4 4" xfId="13004" xr:uid="{00000000-0005-0000-0000-0000B81C0000}"/>
    <cellStyle name="Millares 4 3 4_Hoja1" xfId="11561" xr:uid="{00000000-0005-0000-0000-0000B91C0000}"/>
    <cellStyle name="Millares 4 3 5" xfId="5581" xr:uid="{00000000-0005-0000-0000-0000BA1C0000}"/>
    <cellStyle name="Millares 4 3 5 2" xfId="14055" xr:uid="{00000000-0005-0000-0000-0000BB1C0000}"/>
    <cellStyle name="Millares 4 3 6" xfId="6097" xr:uid="{00000000-0005-0000-0000-0000BC1C0000}"/>
    <cellStyle name="Millares 4 3 7" xfId="5541" xr:uid="{00000000-0005-0000-0000-0000BD1C0000}"/>
    <cellStyle name="Millares 4 3 8" xfId="14560" xr:uid="{00000000-0005-0000-0000-0000BE1C0000}"/>
    <cellStyle name="Millares 4 3_Hoja1" xfId="11557" xr:uid="{00000000-0005-0000-0000-0000BF1C0000}"/>
    <cellStyle name="Millares 4 4" xfId="6649" xr:uid="{00000000-0005-0000-0000-0000C01C0000}"/>
    <cellStyle name="Millares 4 4 2" xfId="14562" xr:uid="{00000000-0005-0000-0000-0000C11C0000}"/>
    <cellStyle name="Millares 4 5" xfId="6650" xr:uid="{00000000-0005-0000-0000-0000C21C0000}"/>
    <cellStyle name="Millares 4 5 2" xfId="14563" xr:uid="{00000000-0005-0000-0000-0000C31C0000}"/>
    <cellStyle name="Millares 4 6" xfId="6651" xr:uid="{00000000-0005-0000-0000-0000C41C0000}"/>
    <cellStyle name="Millares 4 6 2" xfId="14564" xr:uid="{00000000-0005-0000-0000-0000C51C0000}"/>
    <cellStyle name="Millares 4 7" xfId="6652" xr:uid="{00000000-0005-0000-0000-0000C61C0000}"/>
    <cellStyle name="Millares 4 7 2" xfId="14565" xr:uid="{00000000-0005-0000-0000-0000C71C0000}"/>
    <cellStyle name="Millares 4 8" xfId="6653" xr:uid="{00000000-0005-0000-0000-0000C81C0000}"/>
    <cellStyle name="Millares 4 8 2" xfId="14566" xr:uid="{00000000-0005-0000-0000-0000C91C0000}"/>
    <cellStyle name="Millares 4 9" xfId="6654" xr:uid="{00000000-0005-0000-0000-0000CA1C0000}"/>
    <cellStyle name="Millares 4 9 2" xfId="14567" xr:uid="{00000000-0005-0000-0000-0000CB1C0000}"/>
    <cellStyle name="Millares 4_Hoja1" xfId="11548" xr:uid="{00000000-0005-0000-0000-0000CC1C0000}"/>
    <cellStyle name="Millares 5" xfId="416" xr:uid="{00000000-0005-0000-0000-0000CD1C0000}"/>
    <cellStyle name="Millares 5 10" xfId="17622" xr:uid="{00000000-0005-0000-0000-0000CE1C0000}"/>
    <cellStyle name="Millares 5 11" xfId="4121" xr:uid="{00000000-0005-0000-0000-0000CF1C0000}"/>
    <cellStyle name="Millares 5 2" xfId="562" xr:uid="{00000000-0005-0000-0000-0000D01C0000}"/>
    <cellStyle name="Millares 5 2 2" xfId="6656" xr:uid="{00000000-0005-0000-0000-0000D11C0000}"/>
    <cellStyle name="Millares 5 2 2 2" xfId="14570" xr:uid="{00000000-0005-0000-0000-0000D21C0000}"/>
    <cellStyle name="Millares 5 2 3" xfId="6657" xr:uid="{00000000-0005-0000-0000-0000D31C0000}"/>
    <cellStyle name="Millares 5 2 3 2" xfId="14571" xr:uid="{00000000-0005-0000-0000-0000D41C0000}"/>
    <cellStyle name="Millares 5 2 4" xfId="14569" xr:uid="{00000000-0005-0000-0000-0000D51C0000}"/>
    <cellStyle name="Millares 5 2 5" xfId="6655" xr:uid="{00000000-0005-0000-0000-0000D61C0000}"/>
    <cellStyle name="Millares 5 2_Hoja1" xfId="11564" xr:uid="{00000000-0005-0000-0000-0000D71C0000}"/>
    <cellStyle name="Millares 5 3" xfId="6658" xr:uid="{00000000-0005-0000-0000-0000D81C0000}"/>
    <cellStyle name="Millares 5 3 2" xfId="14572" xr:uid="{00000000-0005-0000-0000-0000D91C0000}"/>
    <cellStyle name="Millares 5 4" xfId="6659" xr:uid="{00000000-0005-0000-0000-0000DA1C0000}"/>
    <cellStyle name="Millares 5 4 2" xfId="14573" xr:uid="{00000000-0005-0000-0000-0000DB1C0000}"/>
    <cellStyle name="Millares 5 5" xfId="6660" xr:uid="{00000000-0005-0000-0000-0000DC1C0000}"/>
    <cellStyle name="Millares 5 5 2" xfId="14574" xr:uid="{00000000-0005-0000-0000-0000DD1C0000}"/>
    <cellStyle name="Millares 5 6" xfId="6661" xr:uid="{00000000-0005-0000-0000-0000DE1C0000}"/>
    <cellStyle name="Millares 5 6 2" xfId="14575" xr:uid="{00000000-0005-0000-0000-0000DF1C0000}"/>
    <cellStyle name="Millares 5 7" xfId="14568" xr:uid="{00000000-0005-0000-0000-0000E01C0000}"/>
    <cellStyle name="Millares 5 7 2" xfId="14576" xr:uid="{00000000-0005-0000-0000-0000E11C0000}"/>
    <cellStyle name="Millares 5 8" xfId="14577" xr:uid="{00000000-0005-0000-0000-0000E21C0000}"/>
    <cellStyle name="Millares 5 8 2" xfId="14578" xr:uid="{00000000-0005-0000-0000-0000E31C0000}"/>
    <cellStyle name="Millares 5 9" xfId="14579" xr:uid="{00000000-0005-0000-0000-0000E41C0000}"/>
    <cellStyle name="Millares 5_Hoja1" xfId="11563" xr:uid="{00000000-0005-0000-0000-0000E51C0000}"/>
    <cellStyle name="Millares 6" xfId="426" xr:uid="{00000000-0005-0000-0000-0000E61C0000}"/>
    <cellStyle name="Millares 6 2" xfId="6662" xr:uid="{00000000-0005-0000-0000-0000E71C0000}"/>
    <cellStyle name="Millares 6 2 2" xfId="14581" xr:uid="{00000000-0005-0000-0000-0000E81C0000}"/>
    <cellStyle name="Millares 6 3" xfId="6663" xr:uid="{00000000-0005-0000-0000-0000E91C0000}"/>
    <cellStyle name="Millares 6 3 2" xfId="14582" xr:uid="{00000000-0005-0000-0000-0000EA1C0000}"/>
    <cellStyle name="Millares 6 4" xfId="14580" xr:uid="{00000000-0005-0000-0000-0000EB1C0000}"/>
    <cellStyle name="Millares 6 4 2" xfId="14583" xr:uid="{00000000-0005-0000-0000-0000EC1C0000}"/>
    <cellStyle name="Millares 6 5" xfId="14584" xr:uid="{00000000-0005-0000-0000-0000ED1C0000}"/>
    <cellStyle name="Millares 6 5 2" xfId="14585" xr:uid="{00000000-0005-0000-0000-0000EE1C0000}"/>
    <cellStyle name="Millares 6 6" xfId="14586" xr:uid="{00000000-0005-0000-0000-0000EF1C0000}"/>
    <cellStyle name="Millares 6 7" xfId="17632" xr:uid="{00000000-0005-0000-0000-0000F01C0000}"/>
    <cellStyle name="Millares 6 8" xfId="4122" xr:uid="{00000000-0005-0000-0000-0000F11C0000}"/>
    <cellStyle name="Millares 6_Hoja1" xfId="11565" xr:uid="{00000000-0005-0000-0000-0000F21C0000}"/>
    <cellStyle name="Millares 7" xfId="428" xr:uid="{00000000-0005-0000-0000-0000F31C0000}"/>
    <cellStyle name="Millares 7 10" xfId="17633" xr:uid="{00000000-0005-0000-0000-0000F41C0000}"/>
    <cellStyle name="Millares 7 11" xfId="4123" xr:uid="{00000000-0005-0000-0000-0000F51C0000}"/>
    <cellStyle name="Millares 7 2" xfId="4124" xr:uid="{00000000-0005-0000-0000-0000F61C0000}"/>
    <cellStyle name="Millares 7 2 2" xfId="6665" xr:uid="{00000000-0005-0000-0000-0000F71C0000}"/>
    <cellStyle name="Millares 7 2 2 2" xfId="8722" xr:uid="{00000000-0005-0000-0000-0000F81C0000}"/>
    <cellStyle name="Millares 7 2 2 2 2" xfId="8943" xr:uid="{00000000-0005-0000-0000-0000F91C0000}"/>
    <cellStyle name="Millares 7 2 2 2 3" xfId="10713" xr:uid="{00000000-0005-0000-0000-0000FA1C0000}"/>
    <cellStyle name="Millares 7 2 2 3" xfId="10615" xr:uid="{00000000-0005-0000-0000-0000FB1C0000}"/>
    <cellStyle name="Millares 7 2 2 4" xfId="4654" xr:uid="{00000000-0005-0000-0000-0000FC1C0000}"/>
    <cellStyle name="Millares 7 2 2 5" xfId="13024" xr:uid="{00000000-0005-0000-0000-0000FD1C0000}"/>
    <cellStyle name="Millares 7 2 2 6" xfId="14589" xr:uid="{00000000-0005-0000-0000-0000FE1C0000}"/>
    <cellStyle name="Millares 7 2 2_Hoja1" xfId="11568" xr:uid="{00000000-0005-0000-0000-0000FF1C0000}"/>
    <cellStyle name="Millares 7 2 3" xfId="5574" xr:uid="{00000000-0005-0000-0000-0000001D0000}"/>
    <cellStyle name="Millares 7 2 3 2" xfId="14057" xr:uid="{00000000-0005-0000-0000-0000011D0000}"/>
    <cellStyle name="Millares 7 2 4" xfId="6104" xr:uid="{00000000-0005-0000-0000-0000021D0000}"/>
    <cellStyle name="Millares 7 2 5" xfId="10082" xr:uid="{00000000-0005-0000-0000-0000031D0000}"/>
    <cellStyle name="Millares 7 2 6" xfId="6053" xr:uid="{00000000-0005-0000-0000-0000041D0000}"/>
    <cellStyle name="Millares 7 2 7" xfId="14588" xr:uid="{00000000-0005-0000-0000-0000051D0000}"/>
    <cellStyle name="Millares 7 2_Hoja1" xfId="11567" xr:uid="{00000000-0005-0000-0000-0000061D0000}"/>
    <cellStyle name="Millares 7 3" xfId="6664" xr:uid="{00000000-0005-0000-0000-0000071D0000}"/>
    <cellStyle name="Millares 7 3 2" xfId="6666" xr:uid="{00000000-0005-0000-0000-0000081D0000}"/>
    <cellStyle name="Millares 7 3 2 2" xfId="14591" xr:uid="{00000000-0005-0000-0000-0000091D0000}"/>
    <cellStyle name="Millares 7 3 3" xfId="5573" xr:uid="{00000000-0005-0000-0000-00000A1D0000}"/>
    <cellStyle name="Millares 7 3 4" xfId="6105" xr:uid="{00000000-0005-0000-0000-00000B1D0000}"/>
    <cellStyle name="Millares 7 3 5" xfId="5538" xr:uid="{00000000-0005-0000-0000-00000C1D0000}"/>
    <cellStyle name="Millares 7 3 6" xfId="14590" xr:uid="{00000000-0005-0000-0000-00000D1D0000}"/>
    <cellStyle name="Millares 7 4" xfId="8433" xr:uid="{00000000-0005-0000-0000-00000E1D0000}"/>
    <cellStyle name="Millares 7 4 2" xfId="8944" xr:uid="{00000000-0005-0000-0000-00000F1D0000}"/>
    <cellStyle name="Millares 7 4 2 2" xfId="11570" xr:uid="{00000000-0005-0000-0000-0000101D0000}"/>
    <cellStyle name="Millares 7 4 2 3" xfId="13545" xr:uid="{00000000-0005-0000-0000-0000111D0000}"/>
    <cellStyle name="Millares 7 4 2 4" xfId="14592" xr:uid="{00000000-0005-0000-0000-0000121D0000}"/>
    <cellStyle name="Millares 7 4 3" xfId="4655" xr:uid="{00000000-0005-0000-0000-0000131D0000}"/>
    <cellStyle name="Millares 7 4 4" xfId="13025" xr:uid="{00000000-0005-0000-0000-0000141D0000}"/>
    <cellStyle name="Millares 7 4_Hoja1" xfId="11569" xr:uid="{00000000-0005-0000-0000-0000151D0000}"/>
    <cellStyle name="Millares 7 5" xfId="5575" xr:uid="{00000000-0005-0000-0000-0000161D0000}"/>
    <cellStyle name="Millares 7 5 2" xfId="14593" xr:uid="{00000000-0005-0000-0000-0000171D0000}"/>
    <cellStyle name="Millares 7 6" xfId="6103" xr:uid="{00000000-0005-0000-0000-0000181D0000}"/>
    <cellStyle name="Millares 7 6 2" xfId="14594" xr:uid="{00000000-0005-0000-0000-0000191D0000}"/>
    <cellStyle name="Millares 7 7" xfId="5540" xr:uid="{00000000-0005-0000-0000-00001A1D0000}"/>
    <cellStyle name="Millares 7 7 2" xfId="14595" xr:uid="{00000000-0005-0000-0000-00001B1D0000}"/>
    <cellStyle name="Millares 7 8" xfId="13748" xr:uid="{00000000-0005-0000-0000-00001C1D0000}"/>
    <cellStyle name="Millares 7 8 2" xfId="14596" xr:uid="{00000000-0005-0000-0000-00001D1D0000}"/>
    <cellStyle name="Millares 7 9" xfId="14587" xr:uid="{00000000-0005-0000-0000-00001E1D0000}"/>
    <cellStyle name="Millares 7_Hoja1" xfId="11566" xr:uid="{00000000-0005-0000-0000-00001F1D0000}"/>
    <cellStyle name="Millares 8" xfId="442" xr:uid="{00000000-0005-0000-0000-0000201D0000}"/>
    <cellStyle name="Millares 8 10" xfId="4125" xr:uid="{00000000-0005-0000-0000-0000211D0000}"/>
    <cellStyle name="Millares 8 2" xfId="4126" xr:uid="{00000000-0005-0000-0000-0000221D0000}"/>
    <cellStyle name="Millares 8 2 2" xfId="8117" xr:uid="{00000000-0005-0000-0000-0000231D0000}"/>
    <cellStyle name="Millares 8 2 2 2" xfId="14599" xr:uid="{00000000-0005-0000-0000-0000241D0000}"/>
    <cellStyle name="Millares 8 2 3" xfId="10079" xr:uid="{00000000-0005-0000-0000-0000251D0000}"/>
    <cellStyle name="Millares 8 2 4" xfId="7288" xr:uid="{00000000-0005-0000-0000-0000261D0000}"/>
    <cellStyle name="Millares 8 2 5" xfId="12862" xr:uid="{00000000-0005-0000-0000-0000271D0000}"/>
    <cellStyle name="Millares 8 2 6" xfId="13862" xr:uid="{00000000-0005-0000-0000-0000281D0000}"/>
    <cellStyle name="Millares 8 2 7" xfId="14598" xr:uid="{00000000-0005-0000-0000-0000291D0000}"/>
    <cellStyle name="Millares 8 3" xfId="8116" xr:uid="{00000000-0005-0000-0000-00002A1D0000}"/>
    <cellStyle name="Millares 8 3 2" xfId="8434" xr:uid="{00000000-0005-0000-0000-00002B1D0000}"/>
    <cellStyle name="Millares 8 3 2 2" xfId="9029" xr:uid="{00000000-0005-0000-0000-00002C1D0000}"/>
    <cellStyle name="Millares 8 3 2 2 2" xfId="11574" xr:uid="{00000000-0005-0000-0000-00002D1D0000}"/>
    <cellStyle name="Millares 8 3 2 2 3" xfId="13546" xr:uid="{00000000-0005-0000-0000-00002E1D0000}"/>
    <cellStyle name="Millares 8 3 2 3" xfId="4732" xr:uid="{00000000-0005-0000-0000-00002F1D0000}"/>
    <cellStyle name="Millares 8 3 2 4" xfId="13109" xr:uid="{00000000-0005-0000-0000-0000301D0000}"/>
    <cellStyle name="Millares 8 3 2_Hoja1" xfId="11573" xr:uid="{00000000-0005-0000-0000-0000311D0000}"/>
    <cellStyle name="Millares 8 3 3" xfId="8945" xr:uid="{00000000-0005-0000-0000-0000321D0000}"/>
    <cellStyle name="Millares 8 3 3 2" xfId="11575" xr:uid="{00000000-0005-0000-0000-0000331D0000}"/>
    <cellStyle name="Millares 8 3 3 3" xfId="13547" xr:uid="{00000000-0005-0000-0000-0000341D0000}"/>
    <cellStyle name="Millares 8 3 4" xfId="10229" xr:uid="{00000000-0005-0000-0000-0000351D0000}"/>
    <cellStyle name="Millares 8 3 5" xfId="4656" xr:uid="{00000000-0005-0000-0000-0000361D0000}"/>
    <cellStyle name="Millares 8 3 6" xfId="13026" xr:uid="{00000000-0005-0000-0000-0000371D0000}"/>
    <cellStyle name="Millares 8 3 7" xfId="14600" xr:uid="{00000000-0005-0000-0000-0000381D0000}"/>
    <cellStyle name="Millares 8 3_Hoja1" xfId="11572" xr:uid="{00000000-0005-0000-0000-0000391D0000}"/>
    <cellStyle name="Millares 8 4" xfId="10078" xr:uid="{00000000-0005-0000-0000-00003A1D0000}"/>
    <cellStyle name="Millares 8 4 2" xfId="13959" xr:uid="{00000000-0005-0000-0000-00003B1D0000}"/>
    <cellStyle name="Millares 8 4 2 2" xfId="14602" xr:uid="{00000000-0005-0000-0000-00003C1D0000}"/>
    <cellStyle name="Millares 8 4 3" xfId="14601" xr:uid="{00000000-0005-0000-0000-00003D1D0000}"/>
    <cellStyle name="Millares 8 5" xfId="7287" xr:uid="{00000000-0005-0000-0000-00003E1D0000}"/>
    <cellStyle name="Millares 8 5 2" xfId="14603" xr:uid="{00000000-0005-0000-0000-00003F1D0000}"/>
    <cellStyle name="Millares 8 6" xfId="12861" xr:uid="{00000000-0005-0000-0000-0000401D0000}"/>
    <cellStyle name="Millares 8 6 2" xfId="14604" xr:uid="{00000000-0005-0000-0000-0000411D0000}"/>
    <cellStyle name="Millares 8 7" xfId="13705" xr:uid="{00000000-0005-0000-0000-0000421D0000}"/>
    <cellStyle name="Millares 8 7 2" xfId="14605" xr:uid="{00000000-0005-0000-0000-0000431D0000}"/>
    <cellStyle name="Millares 8 8" xfId="14597" xr:uid="{00000000-0005-0000-0000-0000441D0000}"/>
    <cellStyle name="Millares 8 9" xfId="17637" xr:uid="{00000000-0005-0000-0000-0000451D0000}"/>
    <cellStyle name="Millares 8_Hoja1" xfId="11571" xr:uid="{00000000-0005-0000-0000-0000461D0000}"/>
    <cellStyle name="Millares 9" xfId="465" xr:uid="{00000000-0005-0000-0000-0000471D0000}"/>
    <cellStyle name="Millares 9 10" xfId="4127" xr:uid="{00000000-0005-0000-0000-0000481D0000}"/>
    <cellStyle name="Millares 9 2" xfId="8118" xr:uid="{00000000-0005-0000-0000-0000491D0000}"/>
    <cellStyle name="Millares 9 2 2" xfId="8806" xr:uid="{00000000-0005-0000-0000-00004A1D0000}"/>
    <cellStyle name="Millares 9 2 3" xfId="10650" xr:uid="{00000000-0005-0000-0000-00004B1D0000}"/>
    <cellStyle name="Millares 9 2 4" xfId="4657" xr:uid="{00000000-0005-0000-0000-00004C1D0000}"/>
    <cellStyle name="Millares 9 2 5" xfId="13027" xr:uid="{00000000-0005-0000-0000-00004D1D0000}"/>
    <cellStyle name="Millares 9 2 6" xfId="14607" xr:uid="{00000000-0005-0000-0000-00004E1D0000}"/>
    <cellStyle name="Millares 9 3" xfId="10080" xr:uid="{00000000-0005-0000-0000-00004F1D0000}"/>
    <cellStyle name="Millares 9 3 2" xfId="14042" xr:uid="{00000000-0005-0000-0000-0000501D0000}"/>
    <cellStyle name="Millares 9 4" xfId="7289" xr:uid="{00000000-0005-0000-0000-0000511D0000}"/>
    <cellStyle name="Millares 9 5" xfId="10997" xr:uid="{00000000-0005-0000-0000-0000521D0000}"/>
    <cellStyle name="Millares 9 6" xfId="12863" xr:uid="{00000000-0005-0000-0000-0000531D0000}"/>
    <cellStyle name="Millares 9 7" xfId="6047" xr:uid="{00000000-0005-0000-0000-0000541D0000}"/>
    <cellStyle name="Millares 9 8" xfId="14606" xr:uid="{00000000-0005-0000-0000-0000551D0000}"/>
    <cellStyle name="Millares 9 9" xfId="17659" xr:uid="{00000000-0005-0000-0000-0000561D0000}"/>
    <cellStyle name="Millares 9_Hoja1" xfId="11576" xr:uid="{00000000-0005-0000-0000-0000571D0000}"/>
    <cellStyle name="Moneda 10" xfId="17626" xr:uid="{00000000-0005-0000-0000-0000591D0000}"/>
    <cellStyle name="Moneda 11" xfId="17675" xr:uid="{5166818E-0BEF-4EF7-AEE5-5396E8092CF5}"/>
    <cellStyle name="Moneda 2" xfId="124" xr:uid="{00000000-0005-0000-0000-00005A1D0000}"/>
    <cellStyle name="Moneda 2 10" xfId="125" xr:uid="{00000000-0005-0000-0000-00005B1D0000}"/>
    <cellStyle name="Moneda 2 10 2" xfId="14609" xr:uid="{00000000-0005-0000-0000-00005C1D0000}"/>
    <cellStyle name="Moneda 2 10 3" xfId="17394" xr:uid="{00000000-0005-0000-0000-00005D1D0000}"/>
    <cellStyle name="Moneda 2 10 4" xfId="6667" xr:uid="{00000000-0005-0000-0000-00005E1D0000}"/>
    <cellStyle name="Moneda 2 11" xfId="126" xr:uid="{00000000-0005-0000-0000-00005F1D0000}"/>
    <cellStyle name="Moneda 2 11 2" xfId="14610" xr:uid="{00000000-0005-0000-0000-0000601D0000}"/>
    <cellStyle name="Moneda 2 11 3" xfId="17395" xr:uid="{00000000-0005-0000-0000-0000611D0000}"/>
    <cellStyle name="Moneda 2 11 4" xfId="6668" xr:uid="{00000000-0005-0000-0000-0000621D0000}"/>
    <cellStyle name="Moneda 2 12" xfId="127" xr:uid="{00000000-0005-0000-0000-0000631D0000}"/>
    <cellStyle name="Moneda 2 12 2" xfId="14611" xr:uid="{00000000-0005-0000-0000-0000641D0000}"/>
    <cellStyle name="Moneda 2 12 3" xfId="17396" xr:uid="{00000000-0005-0000-0000-0000651D0000}"/>
    <cellStyle name="Moneda 2 12 4" xfId="6669" xr:uid="{00000000-0005-0000-0000-0000661D0000}"/>
    <cellStyle name="Moneda 2 13" xfId="554" xr:uid="{00000000-0005-0000-0000-0000671D0000}"/>
    <cellStyle name="Moneda 2 13 2" xfId="14612" xr:uid="{00000000-0005-0000-0000-0000681D0000}"/>
    <cellStyle name="Moneda 2 13 3" xfId="8119" xr:uid="{00000000-0005-0000-0000-0000691D0000}"/>
    <cellStyle name="Moneda 2 14" xfId="8436" xr:uid="{00000000-0005-0000-0000-00006A1D0000}"/>
    <cellStyle name="Moneda 2 14 2" xfId="9048" xr:uid="{00000000-0005-0000-0000-00006B1D0000}"/>
    <cellStyle name="Moneda 2 14 2 2" xfId="11579" xr:uid="{00000000-0005-0000-0000-00006C1D0000}"/>
    <cellStyle name="Moneda 2 14 2 3" xfId="13548" xr:uid="{00000000-0005-0000-0000-00006D1D0000}"/>
    <cellStyle name="Moneda 2 14 2 4" xfId="14613" xr:uid="{00000000-0005-0000-0000-00006E1D0000}"/>
    <cellStyle name="Moneda 2 14 3" xfId="4745" xr:uid="{00000000-0005-0000-0000-00006F1D0000}"/>
    <cellStyle name="Moneda 2 14 4" xfId="13122" xr:uid="{00000000-0005-0000-0000-0000701D0000}"/>
    <cellStyle name="Moneda 2 14_Hoja1" xfId="11578" xr:uid="{00000000-0005-0000-0000-0000711D0000}"/>
    <cellStyle name="Moneda 2 15" xfId="8763" xr:uid="{00000000-0005-0000-0000-0000721D0000}"/>
    <cellStyle name="Moneda 2 15 2" xfId="9298" xr:uid="{00000000-0005-0000-0000-0000731D0000}"/>
    <cellStyle name="Moneda 2 15 2 2" xfId="11581" xr:uid="{00000000-0005-0000-0000-0000741D0000}"/>
    <cellStyle name="Moneda 2 15 2 3" xfId="13549" xr:uid="{00000000-0005-0000-0000-0000751D0000}"/>
    <cellStyle name="Moneda 2 15 2 4" xfId="14614" xr:uid="{00000000-0005-0000-0000-0000761D0000}"/>
    <cellStyle name="Moneda 2 15 3" xfId="11009" xr:uid="{00000000-0005-0000-0000-0000771D0000}"/>
    <cellStyle name="Moneda 2 15 4" xfId="13289" xr:uid="{00000000-0005-0000-0000-0000781D0000}"/>
    <cellStyle name="Moneda 2 15_Hoja1" xfId="11580" xr:uid="{00000000-0005-0000-0000-0000791D0000}"/>
    <cellStyle name="Moneda 2 16" xfId="12599" xr:uid="{00000000-0005-0000-0000-00007A1D0000}"/>
    <cellStyle name="Moneda 2 16 2" xfId="14615" xr:uid="{00000000-0005-0000-0000-00007B1D0000}"/>
    <cellStyle name="Moneda 2 17" xfId="12553" xr:uid="{00000000-0005-0000-0000-00007C1D0000}"/>
    <cellStyle name="Moneda 2 18" xfId="12592" xr:uid="{00000000-0005-0000-0000-00007D1D0000}"/>
    <cellStyle name="Moneda 2 19" xfId="12558" xr:uid="{00000000-0005-0000-0000-00007E1D0000}"/>
    <cellStyle name="Moneda 2 2" xfId="128" xr:uid="{00000000-0005-0000-0000-00007F1D0000}"/>
    <cellStyle name="Moneda 2 2 2" xfId="129" xr:uid="{00000000-0005-0000-0000-0000801D0000}"/>
    <cellStyle name="Moneda 2 2 2 2" xfId="8437" xr:uid="{00000000-0005-0000-0000-0000811D0000}"/>
    <cellStyle name="Moneda 2 2 2 2 2" xfId="8946" xr:uid="{00000000-0005-0000-0000-0000821D0000}"/>
    <cellStyle name="Moneda 2 2 2 2 2 2" xfId="11585" xr:uid="{00000000-0005-0000-0000-0000831D0000}"/>
    <cellStyle name="Moneda 2 2 2 2 2 3" xfId="13550" xr:uid="{00000000-0005-0000-0000-0000841D0000}"/>
    <cellStyle name="Moneda 2 2 2 2 3" xfId="4658" xr:uid="{00000000-0005-0000-0000-0000851D0000}"/>
    <cellStyle name="Moneda 2 2 2 2 4" xfId="13028" xr:uid="{00000000-0005-0000-0000-0000861D0000}"/>
    <cellStyle name="Moneda 2 2 2 2_Hoja1" xfId="11584" xr:uid="{00000000-0005-0000-0000-0000871D0000}"/>
    <cellStyle name="Moneda 2 2 2 3" xfId="14617" xr:uid="{00000000-0005-0000-0000-0000881D0000}"/>
    <cellStyle name="Moneda 2 2 2 4" xfId="17398" xr:uid="{00000000-0005-0000-0000-0000891D0000}"/>
    <cellStyle name="Moneda 2 2 2 5" xfId="6671" xr:uid="{00000000-0005-0000-0000-00008A1D0000}"/>
    <cellStyle name="Moneda 2 2 2 6" xfId="17667" xr:uid="{00000000-0005-0000-0000-00008B1D0000}"/>
    <cellStyle name="Moneda 2 2 2_Hoja1" xfId="11583" xr:uid="{00000000-0005-0000-0000-00008C1D0000}"/>
    <cellStyle name="Moneda 2 2 3" xfId="6672" xr:uid="{00000000-0005-0000-0000-00008D1D0000}"/>
    <cellStyle name="Moneda 2 2 3 2" xfId="14618" xr:uid="{00000000-0005-0000-0000-00008E1D0000}"/>
    <cellStyle name="Moneda 2 2 4" xfId="8438" xr:uid="{00000000-0005-0000-0000-00008F1D0000}"/>
    <cellStyle name="Moneda 2 2 4 2" xfId="8947" xr:uid="{00000000-0005-0000-0000-0000901D0000}"/>
    <cellStyle name="Moneda 2 2 4 2 2" xfId="11587" xr:uid="{00000000-0005-0000-0000-0000911D0000}"/>
    <cellStyle name="Moneda 2 2 4 2 3" xfId="13551" xr:uid="{00000000-0005-0000-0000-0000921D0000}"/>
    <cellStyle name="Moneda 2 2 4 2 4" xfId="14619" xr:uid="{00000000-0005-0000-0000-0000931D0000}"/>
    <cellStyle name="Moneda 2 2 4 3" xfId="4659" xr:uid="{00000000-0005-0000-0000-0000941D0000}"/>
    <cellStyle name="Moneda 2 2 4 4" xfId="13029" xr:uid="{00000000-0005-0000-0000-0000951D0000}"/>
    <cellStyle name="Moneda 2 2 4_Hoja1" xfId="11586" xr:uid="{00000000-0005-0000-0000-0000961D0000}"/>
    <cellStyle name="Moneda 2 2 5" xfId="14616" xr:uid="{00000000-0005-0000-0000-0000971D0000}"/>
    <cellStyle name="Moneda 2 2 5 2" xfId="14620" xr:uid="{00000000-0005-0000-0000-0000981D0000}"/>
    <cellStyle name="Moneda 2 2 6" xfId="14621" xr:uid="{00000000-0005-0000-0000-0000991D0000}"/>
    <cellStyle name="Moneda 2 2 7" xfId="17397" xr:uid="{00000000-0005-0000-0000-00009A1D0000}"/>
    <cellStyle name="Moneda 2 2 8" xfId="4128" xr:uid="{00000000-0005-0000-0000-00009B1D0000}"/>
    <cellStyle name="Moneda 2 2_Hoja1" xfId="11582" xr:uid="{00000000-0005-0000-0000-00009C1D0000}"/>
    <cellStyle name="Moneda 2 20" xfId="14608" xr:uid="{00000000-0005-0000-0000-00009D1D0000}"/>
    <cellStyle name="Moneda 2 21" xfId="17393" xr:uid="{00000000-0005-0000-0000-00009E1D0000}"/>
    <cellStyle name="Moneda 2 3" xfId="130" xr:uid="{00000000-0005-0000-0000-00009F1D0000}"/>
    <cellStyle name="Moneda 2 3 2" xfId="6674" xr:uid="{00000000-0005-0000-0000-0000A01D0000}"/>
    <cellStyle name="Moneda 2 3 2 2" xfId="14623" xr:uid="{00000000-0005-0000-0000-0000A11D0000}"/>
    <cellStyle name="Moneda 2 3 3" xfId="6675" xr:uid="{00000000-0005-0000-0000-0000A21D0000}"/>
    <cellStyle name="Moneda 2 3 3 2" xfId="14624" xr:uid="{00000000-0005-0000-0000-0000A31D0000}"/>
    <cellStyle name="Moneda 2 3 4" xfId="14622" xr:uid="{00000000-0005-0000-0000-0000A41D0000}"/>
    <cellStyle name="Moneda 2 3 4 2" xfId="14625" xr:uid="{00000000-0005-0000-0000-0000A51D0000}"/>
    <cellStyle name="Moneda 2 3 5" xfId="14626" xr:uid="{00000000-0005-0000-0000-0000A61D0000}"/>
    <cellStyle name="Moneda 2 3 5 2" xfId="14627" xr:uid="{00000000-0005-0000-0000-0000A71D0000}"/>
    <cellStyle name="Moneda 2 3 6" xfId="14628" xr:uid="{00000000-0005-0000-0000-0000A81D0000}"/>
    <cellStyle name="Moneda 2 3 7" xfId="17399" xr:uid="{00000000-0005-0000-0000-0000A91D0000}"/>
    <cellStyle name="Moneda 2 3 8" xfId="4129" xr:uid="{00000000-0005-0000-0000-0000AA1D0000}"/>
    <cellStyle name="Moneda 2 3_Hoja1" xfId="11588" xr:uid="{00000000-0005-0000-0000-0000AB1D0000}"/>
    <cellStyle name="Moneda 2 4" xfId="131" xr:uid="{00000000-0005-0000-0000-0000AC1D0000}"/>
    <cellStyle name="Moneda 2 4 10" xfId="4130" xr:uid="{00000000-0005-0000-0000-0000AD1D0000}"/>
    <cellStyle name="Moneda 2 4 2" xfId="6676" xr:uid="{00000000-0005-0000-0000-0000AE1D0000}"/>
    <cellStyle name="Moneda 2 4 2 2" xfId="8120" xr:uid="{00000000-0005-0000-0000-0000AF1D0000}"/>
    <cellStyle name="Moneda 2 4 2 2 2" xfId="14631" xr:uid="{00000000-0005-0000-0000-0000B01D0000}"/>
    <cellStyle name="Moneda 2 4 2 3" xfId="10081" xr:uid="{00000000-0005-0000-0000-0000B11D0000}"/>
    <cellStyle name="Moneda 2 4 2 4" xfId="7290" xr:uid="{00000000-0005-0000-0000-0000B21D0000}"/>
    <cellStyle name="Moneda 2 4 2 5" xfId="12864" xr:uid="{00000000-0005-0000-0000-0000B31D0000}"/>
    <cellStyle name="Moneda 2 4 2 6" xfId="14630" xr:uid="{00000000-0005-0000-0000-0000B41D0000}"/>
    <cellStyle name="Moneda 2 4 3" xfId="8439" xr:uid="{00000000-0005-0000-0000-0000B51D0000}"/>
    <cellStyle name="Moneda 2 4 3 2" xfId="8997" xr:uid="{00000000-0005-0000-0000-0000B61D0000}"/>
    <cellStyle name="Moneda 2 4 3 2 2" xfId="11591" xr:uid="{00000000-0005-0000-0000-0000B71D0000}"/>
    <cellStyle name="Moneda 2 4 3 2 3" xfId="13552" xr:uid="{00000000-0005-0000-0000-0000B81D0000}"/>
    <cellStyle name="Moneda 2 4 3 2 4" xfId="14632" xr:uid="{00000000-0005-0000-0000-0000B91D0000}"/>
    <cellStyle name="Moneda 2 4 3 3" xfId="10153" xr:uid="{00000000-0005-0000-0000-0000BA1D0000}"/>
    <cellStyle name="Moneda 2 4 3 4" xfId="13078" xr:uid="{00000000-0005-0000-0000-0000BB1D0000}"/>
    <cellStyle name="Moneda 2 4 3_Hoja1" xfId="11590" xr:uid="{00000000-0005-0000-0000-0000BC1D0000}"/>
    <cellStyle name="Moneda 2 4 4" xfId="5572" xr:uid="{00000000-0005-0000-0000-0000BD1D0000}"/>
    <cellStyle name="Moneda 2 4 4 2" xfId="14024" xr:uid="{00000000-0005-0000-0000-0000BE1D0000}"/>
    <cellStyle name="Moneda 2 4 4 2 2" xfId="14634" xr:uid="{00000000-0005-0000-0000-0000BF1D0000}"/>
    <cellStyle name="Moneda 2 4 4 3" xfId="14633" xr:uid="{00000000-0005-0000-0000-0000C01D0000}"/>
    <cellStyle name="Moneda 2 4 5" xfId="6106" xr:uid="{00000000-0005-0000-0000-0000C11D0000}"/>
    <cellStyle name="Moneda 2 4 5 2" xfId="14635" xr:uid="{00000000-0005-0000-0000-0000C21D0000}"/>
    <cellStyle name="Moneda 2 4 6" xfId="5537" xr:uid="{00000000-0005-0000-0000-0000C31D0000}"/>
    <cellStyle name="Moneda 2 4 6 2" xfId="14636" xr:uid="{00000000-0005-0000-0000-0000C41D0000}"/>
    <cellStyle name="Moneda 2 4 7" xfId="5643" xr:uid="{00000000-0005-0000-0000-0000C51D0000}"/>
    <cellStyle name="Moneda 2 4 7 2" xfId="14637" xr:uid="{00000000-0005-0000-0000-0000C61D0000}"/>
    <cellStyle name="Moneda 2 4 8" xfId="14629" xr:uid="{00000000-0005-0000-0000-0000C71D0000}"/>
    <cellStyle name="Moneda 2 4 9" xfId="17400" xr:uid="{00000000-0005-0000-0000-0000C81D0000}"/>
    <cellStyle name="Moneda 2 4_Hoja1" xfId="11589" xr:uid="{00000000-0005-0000-0000-0000C91D0000}"/>
    <cellStyle name="Moneda 2 5" xfId="132" xr:uid="{00000000-0005-0000-0000-0000CA1D0000}"/>
    <cellStyle name="Moneda 2 5 10" xfId="5536" xr:uid="{00000000-0005-0000-0000-0000CB1D0000}"/>
    <cellStyle name="Moneda 2 5 10 2" xfId="14056" xr:uid="{00000000-0005-0000-0000-0000CC1D0000}"/>
    <cellStyle name="Moneda 2 5 11" xfId="14638" xr:uid="{00000000-0005-0000-0000-0000CD1D0000}"/>
    <cellStyle name="Moneda 2 5 12" xfId="17401" xr:uid="{00000000-0005-0000-0000-0000CE1D0000}"/>
    <cellStyle name="Moneda 2 5 13" xfId="4131" xr:uid="{00000000-0005-0000-0000-0000CF1D0000}"/>
    <cellStyle name="Moneda 2 5 2" xfId="6677" xr:uid="{00000000-0005-0000-0000-0000D01D0000}"/>
    <cellStyle name="Moneda 2 5 2 2" xfId="8441" xr:uid="{00000000-0005-0000-0000-0000D11D0000}"/>
    <cellStyle name="Moneda 2 5 2 2 2" xfId="9058" xr:uid="{00000000-0005-0000-0000-0000D21D0000}"/>
    <cellStyle name="Moneda 2 5 2 2 3" xfId="10753" xr:uid="{00000000-0005-0000-0000-0000D31D0000}"/>
    <cellStyle name="Moneda 2 5 2 3" xfId="10230" xr:uid="{00000000-0005-0000-0000-0000D41D0000}"/>
    <cellStyle name="Moneda 2 5 2 4" xfId="4755" xr:uid="{00000000-0005-0000-0000-0000D51D0000}"/>
    <cellStyle name="Moneda 2 5 2 5" xfId="13132" xr:uid="{00000000-0005-0000-0000-0000D61D0000}"/>
    <cellStyle name="Moneda 2 5 2 6" xfId="14639" xr:uid="{00000000-0005-0000-0000-0000D71D0000}"/>
    <cellStyle name="Moneda 2 5 2_Hoja1" xfId="11593" xr:uid="{00000000-0005-0000-0000-0000D81D0000}"/>
    <cellStyle name="Moneda 2 5 3" xfId="8440" xr:uid="{00000000-0005-0000-0000-0000D91D0000}"/>
    <cellStyle name="Moneda 2 5 3 2" xfId="8998" xr:uid="{00000000-0005-0000-0000-0000DA1D0000}"/>
    <cellStyle name="Moneda 2 5 3 2 2" xfId="11595" xr:uid="{00000000-0005-0000-0000-0000DB1D0000}"/>
    <cellStyle name="Moneda 2 5 3 2 3" xfId="13553" xr:uid="{00000000-0005-0000-0000-0000DC1D0000}"/>
    <cellStyle name="Moneda 2 5 3 3" xfId="10717" xr:uid="{00000000-0005-0000-0000-0000DD1D0000}"/>
    <cellStyle name="Moneda 2 5 3 4" xfId="13079" xr:uid="{00000000-0005-0000-0000-0000DE1D0000}"/>
    <cellStyle name="Moneda 2 5 3_Hoja1" xfId="11594" xr:uid="{00000000-0005-0000-0000-0000DF1D0000}"/>
    <cellStyle name="Moneda 2 5 4" xfId="8723" xr:uid="{00000000-0005-0000-0000-0000E01D0000}"/>
    <cellStyle name="Moneda 2 5 4 2" xfId="8924" xr:uid="{00000000-0005-0000-0000-0000E11D0000}"/>
    <cellStyle name="Moneda 2 5 4 2 2" xfId="11597" xr:uid="{00000000-0005-0000-0000-0000E21D0000}"/>
    <cellStyle name="Moneda 2 5 4 2 3" xfId="13554" xr:uid="{00000000-0005-0000-0000-0000E31D0000}"/>
    <cellStyle name="Moneda 2 5 4 3" xfId="10180" xr:uid="{00000000-0005-0000-0000-0000E41D0000}"/>
    <cellStyle name="Moneda 2 5 4 4" xfId="13005" xr:uid="{00000000-0005-0000-0000-0000E51D0000}"/>
    <cellStyle name="Moneda 2 5 4_Hoja1" xfId="11596" xr:uid="{00000000-0005-0000-0000-0000E61D0000}"/>
    <cellStyle name="Moneda 2 5 5" xfId="9396" xr:uid="{00000000-0005-0000-0000-0000E71D0000}"/>
    <cellStyle name="Moneda 2 5 5 2" xfId="11598" xr:uid="{00000000-0005-0000-0000-0000E81D0000}"/>
    <cellStyle name="Moneda 2 5 5 3" xfId="13555" xr:uid="{00000000-0005-0000-0000-0000E91D0000}"/>
    <cellStyle name="Moneda 2 5 6" xfId="5571" xr:uid="{00000000-0005-0000-0000-0000EA1D0000}"/>
    <cellStyle name="Moneda 2 5 6 2" xfId="12647" xr:uid="{00000000-0005-0000-0000-0000EB1D0000}"/>
    <cellStyle name="Moneda 2 5 6 3" xfId="13892" xr:uid="{00000000-0005-0000-0000-0000EC1D0000}"/>
    <cellStyle name="Moneda 2 5 7" xfId="6107" xr:uid="{00000000-0005-0000-0000-0000ED1D0000}"/>
    <cellStyle name="Moneda 2 5 7 2" xfId="12661" xr:uid="{00000000-0005-0000-0000-0000EE1D0000}"/>
    <cellStyle name="Moneda 2 5 7 3" xfId="13902" xr:uid="{00000000-0005-0000-0000-0000EF1D0000}"/>
    <cellStyle name="Moneda 2 5 8" xfId="12628" xr:uid="{00000000-0005-0000-0000-0000F01D0000}"/>
    <cellStyle name="Moneda 2 5 9" xfId="12531" xr:uid="{00000000-0005-0000-0000-0000F11D0000}"/>
    <cellStyle name="Moneda 2 5_Hoja1" xfId="11592" xr:uid="{00000000-0005-0000-0000-0000F21D0000}"/>
    <cellStyle name="Moneda 2 6" xfId="133" xr:uid="{00000000-0005-0000-0000-0000F31D0000}"/>
    <cellStyle name="Moneda 2 6 2" xfId="14640" xr:uid="{00000000-0005-0000-0000-0000F41D0000}"/>
    <cellStyle name="Moneda 2 6 3" xfId="17402" xr:uid="{00000000-0005-0000-0000-0000F51D0000}"/>
    <cellStyle name="Moneda 2 6 4" xfId="6678" xr:uid="{00000000-0005-0000-0000-0000F61D0000}"/>
    <cellStyle name="Moneda 2 7" xfId="134" xr:uid="{00000000-0005-0000-0000-0000F71D0000}"/>
    <cellStyle name="Moneda 2 7 2" xfId="14641" xr:uid="{00000000-0005-0000-0000-0000F81D0000}"/>
    <cellStyle name="Moneda 2 7 3" xfId="17403" xr:uid="{00000000-0005-0000-0000-0000F91D0000}"/>
    <cellStyle name="Moneda 2 7 4" xfId="6679" xr:uid="{00000000-0005-0000-0000-0000FA1D0000}"/>
    <cellStyle name="Moneda 2 8" xfId="135" xr:uid="{00000000-0005-0000-0000-0000FB1D0000}"/>
    <cellStyle name="Moneda 2 8 2" xfId="14642" xr:uid="{00000000-0005-0000-0000-0000FC1D0000}"/>
    <cellStyle name="Moneda 2 8 3" xfId="17404" xr:uid="{00000000-0005-0000-0000-0000FD1D0000}"/>
    <cellStyle name="Moneda 2 8 4" xfId="6680" xr:uid="{00000000-0005-0000-0000-0000FE1D0000}"/>
    <cellStyle name="Moneda 2 9" xfId="136" xr:uid="{00000000-0005-0000-0000-0000FF1D0000}"/>
    <cellStyle name="Moneda 2 9 2" xfId="14643" xr:uid="{00000000-0005-0000-0000-0000001E0000}"/>
    <cellStyle name="Moneda 2 9 3" xfId="17405" xr:uid="{00000000-0005-0000-0000-0000011E0000}"/>
    <cellStyle name="Moneda 2 9 4" xfId="6681" xr:uid="{00000000-0005-0000-0000-0000021E0000}"/>
    <cellStyle name="Moneda 2_Hoja1" xfId="11577" xr:uid="{00000000-0005-0000-0000-0000031E0000}"/>
    <cellStyle name="Moneda 3" xfId="137" xr:uid="{00000000-0005-0000-0000-0000041E0000}"/>
    <cellStyle name="Moneda 3 10" xfId="17406" xr:uid="{00000000-0005-0000-0000-0000051E0000}"/>
    <cellStyle name="Moneda 3 11" xfId="4132" xr:uid="{00000000-0005-0000-0000-0000061E0000}"/>
    <cellStyle name="Moneda 3 2" xfId="560" xr:uid="{00000000-0005-0000-0000-0000071E0000}"/>
    <cellStyle name="Moneda 3 2 10" xfId="14645" xr:uid="{00000000-0005-0000-0000-0000081E0000}"/>
    <cellStyle name="Moneda 3 2 11" xfId="4133" xr:uid="{00000000-0005-0000-0000-0000091E0000}"/>
    <cellStyle name="Moneda 3 2 2" xfId="4134" xr:uid="{00000000-0005-0000-0000-00000A1E0000}"/>
    <cellStyle name="Moneda 3 2 2 2" xfId="8442" xr:uid="{00000000-0005-0000-0000-00000B1E0000}"/>
    <cellStyle name="Moneda 3 2 2 2 2" xfId="8948" xr:uid="{00000000-0005-0000-0000-00000C1E0000}"/>
    <cellStyle name="Moneda 3 2 2 2 3" xfId="10714" xr:uid="{00000000-0005-0000-0000-00000D1E0000}"/>
    <cellStyle name="Moneda 3 2 2 3" xfId="10231" xr:uid="{00000000-0005-0000-0000-00000E1E0000}"/>
    <cellStyle name="Moneda 3 2 2 4" xfId="4660" xr:uid="{00000000-0005-0000-0000-00000F1E0000}"/>
    <cellStyle name="Moneda 3 2 2 5" xfId="13030" xr:uid="{00000000-0005-0000-0000-0000101E0000}"/>
    <cellStyle name="Moneda 3 2 2 6" xfId="6062" xr:uid="{00000000-0005-0000-0000-0000111E0000}"/>
    <cellStyle name="Moneda 3 2 2 7" xfId="14646" xr:uid="{00000000-0005-0000-0000-0000121E0000}"/>
    <cellStyle name="Moneda 3 2 2_Hoja1" xfId="11601" xr:uid="{00000000-0005-0000-0000-0000131E0000}"/>
    <cellStyle name="Moneda 3 2 3" xfId="6683" xr:uid="{00000000-0005-0000-0000-0000141E0000}"/>
    <cellStyle name="Moneda 3 2 3 2" xfId="9400" xr:uid="{00000000-0005-0000-0000-0000151E0000}"/>
    <cellStyle name="Moneda 3 2 3 3" xfId="10979" xr:uid="{00000000-0005-0000-0000-0000161E0000}"/>
    <cellStyle name="Moneda 3 2 3 4" xfId="11602" xr:uid="{00000000-0005-0000-0000-0000171E0000}"/>
    <cellStyle name="Moneda 3 2 3 5" xfId="13556" xr:uid="{00000000-0005-0000-0000-0000181E0000}"/>
    <cellStyle name="Moneda 3 2 4" xfId="5569" xr:uid="{00000000-0005-0000-0000-0000191E0000}"/>
    <cellStyle name="Moneda 3 2 4 2" xfId="12651" xr:uid="{00000000-0005-0000-0000-00001A1E0000}"/>
    <cellStyle name="Moneda 3 2 4 3" xfId="13895" xr:uid="{00000000-0005-0000-0000-00001B1E0000}"/>
    <cellStyle name="Moneda 3 2 5" xfId="6109" xr:uid="{00000000-0005-0000-0000-00001C1E0000}"/>
    <cellStyle name="Moneda 3 2 5 2" xfId="12665" xr:uid="{00000000-0005-0000-0000-00001D1E0000}"/>
    <cellStyle name="Moneda 3 2 5 3" xfId="13905" xr:uid="{00000000-0005-0000-0000-00001E1E0000}"/>
    <cellStyle name="Moneda 3 2 6" xfId="12677" xr:uid="{00000000-0005-0000-0000-00001F1E0000}"/>
    <cellStyle name="Moneda 3 2 7" xfId="12689" xr:uid="{00000000-0005-0000-0000-0000201E0000}"/>
    <cellStyle name="Moneda 3 2 8" xfId="5534" xr:uid="{00000000-0005-0000-0000-0000211E0000}"/>
    <cellStyle name="Moneda 3 2 8 2" xfId="14062" xr:uid="{00000000-0005-0000-0000-0000221E0000}"/>
    <cellStyle name="Moneda 3 2 9" xfId="13409" xr:uid="{00000000-0005-0000-0000-0000231E0000}"/>
    <cellStyle name="Moneda 3 2_Hoja1" xfId="11600" xr:uid="{00000000-0005-0000-0000-0000241E0000}"/>
    <cellStyle name="Moneda 3 3" xfId="6682" xr:uid="{00000000-0005-0000-0000-0000251E0000}"/>
    <cellStyle name="Moneda 3 3 2" xfId="6684" xr:uid="{00000000-0005-0000-0000-0000261E0000}"/>
    <cellStyle name="Moneda 3 3 2 2" xfId="14648" xr:uid="{00000000-0005-0000-0000-0000271E0000}"/>
    <cellStyle name="Moneda 3 3 3" xfId="5568" xr:uid="{00000000-0005-0000-0000-0000281E0000}"/>
    <cellStyle name="Moneda 3 3 4" xfId="6110" xr:uid="{00000000-0005-0000-0000-0000291E0000}"/>
    <cellStyle name="Moneda 3 3 5" xfId="10083" xr:uid="{00000000-0005-0000-0000-00002A1E0000}"/>
    <cellStyle name="Moneda 3 3 6" xfId="14647" xr:uid="{00000000-0005-0000-0000-00002B1E0000}"/>
    <cellStyle name="Moneda 3 4" xfId="8443" xr:uid="{00000000-0005-0000-0000-00002C1E0000}"/>
    <cellStyle name="Moneda 3 4 2" xfId="8949" xr:uid="{00000000-0005-0000-0000-00002D1E0000}"/>
    <cellStyle name="Moneda 3 4 2 2" xfId="11604" xr:uid="{00000000-0005-0000-0000-00002E1E0000}"/>
    <cellStyle name="Moneda 3 4 2 3" xfId="13557" xr:uid="{00000000-0005-0000-0000-00002F1E0000}"/>
    <cellStyle name="Moneda 3 4 2 4" xfId="14649" xr:uid="{00000000-0005-0000-0000-0000301E0000}"/>
    <cellStyle name="Moneda 3 4 3" xfId="4661" xr:uid="{00000000-0005-0000-0000-0000311E0000}"/>
    <cellStyle name="Moneda 3 4 4" xfId="13031" xr:uid="{00000000-0005-0000-0000-0000321E0000}"/>
    <cellStyle name="Moneda 3 4_Hoja1" xfId="11603" xr:uid="{00000000-0005-0000-0000-0000331E0000}"/>
    <cellStyle name="Moneda 3 5" xfId="5570" xr:uid="{00000000-0005-0000-0000-0000341E0000}"/>
    <cellStyle name="Moneda 3 5 2" xfId="14650" xr:uid="{00000000-0005-0000-0000-0000351E0000}"/>
    <cellStyle name="Moneda 3 6" xfId="6108" xr:uid="{00000000-0005-0000-0000-0000361E0000}"/>
    <cellStyle name="Moneda 3 6 2" xfId="14651" xr:uid="{00000000-0005-0000-0000-0000371E0000}"/>
    <cellStyle name="Moneda 3 7" xfId="10235" xr:uid="{00000000-0005-0000-0000-0000381E0000}"/>
    <cellStyle name="Moneda 3 7 2" xfId="14652" xr:uid="{00000000-0005-0000-0000-0000391E0000}"/>
    <cellStyle name="Moneda 3 8" xfId="5644" xr:uid="{00000000-0005-0000-0000-00003A1E0000}"/>
    <cellStyle name="Moneda 3 8 2" xfId="14653" xr:uid="{00000000-0005-0000-0000-00003B1E0000}"/>
    <cellStyle name="Moneda 3 9" xfId="14644" xr:uid="{00000000-0005-0000-0000-00003C1E0000}"/>
    <cellStyle name="Moneda 3_Hoja1" xfId="11599" xr:uid="{00000000-0005-0000-0000-00003D1E0000}"/>
    <cellStyle name="Moneda 4" xfId="466" xr:uid="{00000000-0005-0000-0000-00003E1E0000}"/>
    <cellStyle name="Moneda 4 2" xfId="8735" xr:uid="{00000000-0005-0000-0000-00003F1E0000}"/>
    <cellStyle name="Moneda 4 2 2" xfId="8444" xr:uid="{00000000-0005-0000-0000-0000401E0000}"/>
    <cellStyle name="Moneda 4 2 2 2" xfId="9049" xr:uid="{00000000-0005-0000-0000-0000411E0000}"/>
    <cellStyle name="Moneda 4 2 2 2 2" xfId="11608" xr:uid="{00000000-0005-0000-0000-0000421E0000}"/>
    <cellStyle name="Moneda 4 2 2 2 3" xfId="13558" xr:uid="{00000000-0005-0000-0000-0000431E0000}"/>
    <cellStyle name="Moneda 4 2 2 3" xfId="4746" xr:uid="{00000000-0005-0000-0000-0000441E0000}"/>
    <cellStyle name="Moneda 4 2 2 4" xfId="13123" xr:uid="{00000000-0005-0000-0000-0000451E0000}"/>
    <cellStyle name="Moneda 4 2 2_Hoja1" xfId="11607" xr:uid="{00000000-0005-0000-0000-0000461E0000}"/>
    <cellStyle name="Moneda 4 2 3" xfId="8950" xr:uid="{00000000-0005-0000-0000-0000471E0000}"/>
    <cellStyle name="Moneda 4 2 3 2" xfId="11609" xr:uid="{00000000-0005-0000-0000-0000481E0000}"/>
    <cellStyle name="Moneda 4 2 3 3" xfId="13559" xr:uid="{00000000-0005-0000-0000-0000491E0000}"/>
    <cellStyle name="Moneda 4 2 4" xfId="4662" xr:uid="{00000000-0005-0000-0000-00004A1E0000}"/>
    <cellStyle name="Moneda 4 2 5" xfId="13032" xr:uid="{00000000-0005-0000-0000-00004B1E0000}"/>
    <cellStyle name="Moneda 4 2_Hoja1" xfId="11606" xr:uid="{00000000-0005-0000-0000-00004C1E0000}"/>
    <cellStyle name="Moneda 4 3" xfId="8445" xr:uid="{00000000-0005-0000-0000-00004D1E0000}"/>
    <cellStyle name="Moneda 4 3 2" xfId="9030" xr:uid="{00000000-0005-0000-0000-00004E1E0000}"/>
    <cellStyle name="Moneda 4 3 2 2" xfId="11611" xr:uid="{00000000-0005-0000-0000-00004F1E0000}"/>
    <cellStyle name="Moneda 4 3 2 3" xfId="13560" xr:uid="{00000000-0005-0000-0000-0000501E0000}"/>
    <cellStyle name="Moneda 4 3 3" xfId="4733" xr:uid="{00000000-0005-0000-0000-0000511E0000}"/>
    <cellStyle name="Moneda 4 3 4" xfId="13110" xr:uid="{00000000-0005-0000-0000-0000521E0000}"/>
    <cellStyle name="Moneda 4 3_Hoja1" xfId="11610" xr:uid="{00000000-0005-0000-0000-0000531E0000}"/>
    <cellStyle name="Moneda 4 4" xfId="8724" xr:uid="{00000000-0005-0000-0000-0000541E0000}"/>
    <cellStyle name="Moneda 4 4 2" xfId="9304" xr:uid="{00000000-0005-0000-0000-0000551E0000}"/>
    <cellStyle name="Moneda 4 4 2 2" xfId="11613" xr:uid="{00000000-0005-0000-0000-0000561E0000}"/>
    <cellStyle name="Moneda 4 4 2 3" xfId="13561" xr:uid="{00000000-0005-0000-0000-0000571E0000}"/>
    <cellStyle name="Moneda 4 4 3" xfId="11015" xr:uid="{00000000-0005-0000-0000-0000581E0000}"/>
    <cellStyle name="Moneda 4 4 4" xfId="13295" xr:uid="{00000000-0005-0000-0000-0000591E0000}"/>
    <cellStyle name="Moneda 4 4_Hoja1" xfId="11612" xr:uid="{00000000-0005-0000-0000-00005A1E0000}"/>
    <cellStyle name="Moneda 4 5" xfId="14654" xr:uid="{00000000-0005-0000-0000-00005B1E0000}"/>
    <cellStyle name="Moneda 4 6" xfId="17660" xr:uid="{00000000-0005-0000-0000-00005C1E0000}"/>
    <cellStyle name="Moneda 4 7" xfId="8229" xr:uid="{00000000-0005-0000-0000-00005D1E0000}"/>
    <cellStyle name="Moneda 4 8" xfId="17668" xr:uid="{00000000-0005-0000-0000-00005E1E0000}"/>
    <cellStyle name="Moneda 4_Hoja1" xfId="11605" xr:uid="{00000000-0005-0000-0000-00005F1E0000}"/>
    <cellStyle name="Moneda 5" xfId="578" xr:uid="{00000000-0005-0000-0000-0000601E0000}"/>
    <cellStyle name="Moneda 5 2" xfId="14655" xr:uid="{00000000-0005-0000-0000-0000611E0000}"/>
    <cellStyle name="Moneda 5 3" xfId="8231" xr:uid="{00000000-0005-0000-0000-0000621E0000}"/>
    <cellStyle name="Moneda 6" xfId="8233" xr:uid="{00000000-0005-0000-0000-0000631E0000}"/>
    <cellStyle name="Moneda 6 2" xfId="14656" xr:uid="{00000000-0005-0000-0000-0000641E0000}"/>
    <cellStyle name="Moneda 7" xfId="4572" xr:uid="{00000000-0005-0000-0000-0000651E0000}"/>
    <cellStyle name="Moneda 8" xfId="17627" xr:uid="{00000000-0005-0000-0000-0000661E0000}"/>
    <cellStyle name="Moneda 9" xfId="420" xr:uid="{00000000-0005-0000-0000-0000671E0000}"/>
    <cellStyle name="Moneda 9 2" xfId="17625" xr:uid="{00000000-0005-0000-0000-0000681E0000}"/>
    <cellStyle name="Neutral 10" xfId="14658" xr:uid="{00000000-0005-0000-0000-0000691E0000}"/>
    <cellStyle name="Neutral 2" xfId="138" xr:uid="{00000000-0005-0000-0000-00006A1E0000}"/>
    <cellStyle name="Neutral 2 10" xfId="17407" xr:uid="{00000000-0005-0000-0000-00006B1E0000}"/>
    <cellStyle name="Neutral 2 11" xfId="4135" xr:uid="{00000000-0005-0000-0000-00006C1E0000}"/>
    <cellStyle name="Neutral 2 2" xfId="4136" xr:uid="{00000000-0005-0000-0000-00006D1E0000}"/>
    <cellStyle name="Neutral 2 2 2" xfId="14659" xr:uid="{00000000-0005-0000-0000-00006E1E0000}"/>
    <cellStyle name="Neutral 2 3" xfId="4137" xr:uid="{00000000-0005-0000-0000-00006F1E0000}"/>
    <cellStyle name="Neutral 2 3 2" xfId="14660" xr:uid="{00000000-0005-0000-0000-0000701E0000}"/>
    <cellStyle name="Neutral 2 4" xfId="5422" xr:uid="{00000000-0005-0000-0000-0000711E0000}"/>
    <cellStyle name="Neutral 2 4 2" xfId="14661" xr:uid="{00000000-0005-0000-0000-0000721E0000}"/>
    <cellStyle name="Neutral 2 5" xfId="4897" xr:uid="{00000000-0005-0000-0000-0000731E0000}"/>
    <cellStyle name="Neutral 2 6" xfId="10736" xr:uid="{00000000-0005-0000-0000-0000741E0000}"/>
    <cellStyle name="Neutral 2 7" xfId="12397" xr:uid="{00000000-0005-0000-0000-0000751E0000}"/>
    <cellStyle name="Neutral 2 8" xfId="13746" xr:uid="{00000000-0005-0000-0000-0000761E0000}"/>
    <cellStyle name="Neutral 2 9" xfId="14657" xr:uid="{00000000-0005-0000-0000-0000771E0000}"/>
    <cellStyle name="Neutral 3" xfId="519" xr:uid="{00000000-0005-0000-0000-0000781E0000}"/>
    <cellStyle name="Neutral 3 2" xfId="14662" xr:uid="{00000000-0005-0000-0000-0000791E0000}"/>
    <cellStyle name="Neutral 3 2 2" xfId="14663" xr:uid="{00000000-0005-0000-0000-00007A1E0000}"/>
    <cellStyle name="Neutral 3 3" xfId="14664" xr:uid="{00000000-0005-0000-0000-00007B1E0000}"/>
    <cellStyle name="Neutral 3 3 2" xfId="14665" xr:uid="{00000000-0005-0000-0000-00007C1E0000}"/>
    <cellStyle name="Neutral 3 4" xfId="14666" xr:uid="{00000000-0005-0000-0000-00007D1E0000}"/>
    <cellStyle name="Neutral 3 5" xfId="4138" xr:uid="{00000000-0005-0000-0000-00007E1E0000}"/>
    <cellStyle name="Neutral 4" xfId="4139" xr:uid="{00000000-0005-0000-0000-00007F1E0000}"/>
    <cellStyle name="Neutral 4 2" xfId="14667" xr:uid="{00000000-0005-0000-0000-0000801E0000}"/>
    <cellStyle name="Neutral 4 2 2" xfId="14668" xr:uid="{00000000-0005-0000-0000-0000811E0000}"/>
    <cellStyle name="Neutral 4 3" xfId="14669" xr:uid="{00000000-0005-0000-0000-0000821E0000}"/>
    <cellStyle name="Neutral 4 3 2" xfId="14670" xr:uid="{00000000-0005-0000-0000-0000831E0000}"/>
    <cellStyle name="Neutral 4 4" xfId="14671" xr:uid="{00000000-0005-0000-0000-0000841E0000}"/>
    <cellStyle name="Neutral 5" xfId="4140" xr:uid="{00000000-0005-0000-0000-0000851E0000}"/>
    <cellStyle name="Neutral 5 2" xfId="14672" xr:uid="{00000000-0005-0000-0000-0000861E0000}"/>
    <cellStyle name="Neutral 5 2 2" xfId="14673" xr:uid="{00000000-0005-0000-0000-0000871E0000}"/>
    <cellStyle name="Neutral 5 3" xfId="14674" xr:uid="{00000000-0005-0000-0000-0000881E0000}"/>
    <cellStyle name="Neutral 6" xfId="4141" xr:uid="{00000000-0005-0000-0000-0000891E0000}"/>
    <cellStyle name="Neutral 6 2" xfId="13911" xr:uid="{00000000-0005-0000-0000-00008A1E0000}"/>
    <cellStyle name="Neutral 6 2 2" xfId="14676" xr:uid="{00000000-0005-0000-0000-00008B1E0000}"/>
    <cellStyle name="Neutral 6 3" xfId="14675" xr:uid="{00000000-0005-0000-0000-00008C1E0000}"/>
    <cellStyle name="Neutral 7" xfId="13834" xr:uid="{00000000-0005-0000-0000-00008D1E0000}"/>
    <cellStyle name="Neutral 7 2" xfId="14677" xr:uid="{00000000-0005-0000-0000-00008E1E0000}"/>
    <cellStyle name="Neutral 8" xfId="14678" xr:uid="{00000000-0005-0000-0000-00008F1E0000}"/>
    <cellStyle name="Neutral 8 2" xfId="14679" xr:uid="{00000000-0005-0000-0000-0000901E0000}"/>
    <cellStyle name="Neutral 9" xfId="14680" xr:uid="{00000000-0005-0000-0000-0000911E0000}"/>
    <cellStyle name="Neutral 9 2" xfId="14681" xr:uid="{00000000-0005-0000-0000-0000921E0000}"/>
    <cellStyle name="Normal" xfId="0" builtinId="0"/>
    <cellStyle name="Normal 10" xfId="139" xr:uid="{00000000-0005-0000-0000-0000941E0000}"/>
    <cellStyle name="Normal 10 10" xfId="6688" xr:uid="{00000000-0005-0000-0000-0000951E0000}"/>
    <cellStyle name="Normal 10 11" xfId="6689" xr:uid="{00000000-0005-0000-0000-0000961E0000}"/>
    <cellStyle name="Normal 10 12" xfId="6690" xr:uid="{00000000-0005-0000-0000-0000971E0000}"/>
    <cellStyle name="Normal 10 13" xfId="6691" xr:uid="{00000000-0005-0000-0000-0000981E0000}"/>
    <cellStyle name="Normal 10 14" xfId="14682" xr:uid="{00000000-0005-0000-0000-0000991E0000}"/>
    <cellStyle name="Normal 10 15" xfId="14683" xr:uid="{00000000-0005-0000-0000-00009A1E0000}"/>
    <cellStyle name="Normal 10 16" xfId="17408" xr:uid="{00000000-0005-0000-0000-00009B1E0000}"/>
    <cellStyle name="Normal 10 17" xfId="4142" xr:uid="{00000000-0005-0000-0000-00009C1E0000}"/>
    <cellStyle name="Normal 10 2" xfId="140" xr:uid="{00000000-0005-0000-0000-00009D1E0000}"/>
    <cellStyle name="Normal 10 2 10" xfId="6693" xr:uid="{00000000-0005-0000-0000-00009E1E0000}"/>
    <cellStyle name="Normal 10 2 11" xfId="17409" xr:uid="{00000000-0005-0000-0000-00009F1E0000}"/>
    <cellStyle name="Normal 10 2 12" xfId="6692" xr:uid="{00000000-0005-0000-0000-0000A01E0000}"/>
    <cellStyle name="Normal 10 2 2" xfId="415" xr:uid="{00000000-0005-0000-0000-0000A11E0000}"/>
    <cellStyle name="Normal 10 2 2 2" xfId="6695" xr:uid="{00000000-0005-0000-0000-0000A21E0000}"/>
    <cellStyle name="Normal 10 2 2 3" xfId="17621" xr:uid="{00000000-0005-0000-0000-0000A31E0000}"/>
    <cellStyle name="Normal 10 2 2 4" xfId="6694" xr:uid="{00000000-0005-0000-0000-0000A41E0000}"/>
    <cellStyle name="Normal 10 2 2_Hoja1" xfId="11615" xr:uid="{00000000-0005-0000-0000-0000A51E0000}"/>
    <cellStyle name="Normal 10 2 3" xfId="6696" xr:uid="{00000000-0005-0000-0000-0000A61E0000}"/>
    <cellStyle name="Normal 10 2 3 2" xfId="6697" xr:uid="{00000000-0005-0000-0000-0000A71E0000}"/>
    <cellStyle name="Normal 10 2 3_Hoja1" xfId="11616" xr:uid="{00000000-0005-0000-0000-0000A81E0000}"/>
    <cellStyle name="Normal 10 2 4" xfId="6698" xr:uid="{00000000-0005-0000-0000-0000A91E0000}"/>
    <cellStyle name="Normal 10 2 5" xfId="6699" xr:uid="{00000000-0005-0000-0000-0000AA1E0000}"/>
    <cellStyle name="Normal 10 2 6" xfId="6700" xr:uid="{00000000-0005-0000-0000-0000AB1E0000}"/>
    <cellStyle name="Normal 10 2 7" xfId="6701" xr:uid="{00000000-0005-0000-0000-0000AC1E0000}"/>
    <cellStyle name="Normal 10 2 8" xfId="6702" xr:uid="{00000000-0005-0000-0000-0000AD1E0000}"/>
    <cellStyle name="Normal 10 2 9" xfId="6703" xr:uid="{00000000-0005-0000-0000-0000AE1E0000}"/>
    <cellStyle name="Normal 10 2_Hoja1" xfId="11614" xr:uid="{00000000-0005-0000-0000-0000AF1E0000}"/>
    <cellStyle name="Normal 10 3" xfId="6704" xr:uid="{00000000-0005-0000-0000-0000B01E0000}"/>
    <cellStyle name="Normal 10 3 10" xfId="6705" xr:uid="{00000000-0005-0000-0000-0000B11E0000}"/>
    <cellStyle name="Normal 10 3 2" xfId="6706" xr:uid="{00000000-0005-0000-0000-0000B21E0000}"/>
    <cellStyle name="Normal 10 3 2 2" xfId="6707" xr:uid="{00000000-0005-0000-0000-0000B31E0000}"/>
    <cellStyle name="Normal 10 3 2_Hoja1" xfId="11618" xr:uid="{00000000-0005-0000-0000-0000B41E0000}"/>
    <cellStyle name="Normal 10 3 3" xfId="6708" xr:uid="{00000000-0005-0000-0000-0000B51E0000}"/>
    <cellStyle name="Normal 10 3 3 2" xfId="6709" xr:uid="{00000000-0005-0000-0000-0000B61E0000}"/>
    <cellStyle name="Normal 10 3 3_Hoja1" xfId="11619" xr:uid="{00000000-0005-0000-0000-0000B71E0000}"/>
    <cellStyle name="Normal 10 3 4" xfId="6710" xr:uid="{00000000-0005-0000-0000-0000B81E0000}"/>
    <cellStyle name="Normal 10 3 5" xfId="6711" xr:uid="{00000000-0005-0000-0000-0000B91E0000}"/>
    <cellStyle name="Normal 10 3 6" xfId="6712" xr:uid="{00000000-0005-0000-0000-0000BA1E0000}"/>
    <cellStyle name="Normal 10 3 7" xfId="6713" xr:uid="{00000000-0005-0000-0000-0000BB1E0000}"/>
    <cellStyle name="Normal 10 3 8" xfId="6714" xr:uid="{00000000-0005-0000-0000-0000BC1E0000}"/>
    <cellStyle name="Normal 10 3 9" xfId="6715" xr:uid="{00000000-0005-0000-0000-0000BD1E0000}"/>
    <cellStyle name="Normal 10 3_Hoja1" xfId="11617" xr:uid="{00000000-0005-0000-0000-0000BE1E0000}"/>
    <cellStyle name="Normal 10 4" xfId="6716" xr:uid="{00000000-0005-0000-0000-0000BF1E0000}"/>
    <cellStyle name="Normal 10 4 2" xfId="6717" xr:uid="{00000000-0005-0000-0000-0000C01E0000}"/>
    <cellStyle name="Normal 10 4_Hoja1" xfId="11620" xr:uid="{00000000-0005-0000-0000-0000C11E0000}"/>
    <cellStyle name="Normal 10 5" xfId="6718" xr:uid="{00000000-0005-0000-0000-0000C21E0000}"/>
    <cellStyle name="Normal 10 5 2" xfId="6719" xr:uid="{00000000-0005-0000-0000-0000C31E0000}"/>
    <cellStyle name="Normal 10 5_Hoja1" xfId="11621" xr:uid="{00000000-0005-0000-0000-0000C41E0000}"/>
    <cellStyle name="Normal 10 6" xfId="6720" xr:uid="{00000000-0005-0000-0000-0000C51E0000}"/>
    <cellStyle name="Normal 10 7" xfId="6721" xr:uid="{00000000-0005-0000-0000-0000C61E0000}"/>
    <cellStyle name="Normal 10 8" xfId="6722" xr:uid="{00000000-0005-0000-0000-0000C71E0000}"/>
    <cellStyle name="Normal 10 9" xfId="6723" xr:uid="{00000000-0005-0000-0000-0000C81E0000}"/>
    <cellStyle name="Normal 100" xfId="4143" xr:uid="{00000000-0005-0000-0000-0000C91E0000}"/>
    <cellStyle name="Normal 100 2" xfId="14684" xr:uid="{00000000-0005-0000-0000-0000CA1E0000}"/>
    <cellStyle name="Normal 100 3" xfId="14685" xr:uid="{00000000-0005-0000-0000-0000CB1E0000}"/>
    <cellStyle name="Normal 101" xfId="4144" xr:uid="{00000000-0005-0000-0000-0000CC1E0000}"/>
    <cellStyle name="Normal 101 2" xfId="14686" xr:uid="{00000000-0005-0000-0000-0000CD1E0000}"/>
    <cellStyle name="Normal 101 3" xfId="14687" xr:uid="{00000000-0005-0000-0000-0000CE1E0000}"/>
    <cellStyle name="Normal 102" xfId="4145" xr:uid="{00000000-0005-0000-0000-0000CF1E0000}"/>
    <cellStyle name="Normal 102 2" xfId="14688" xr:uid="{00000000-0005-0000-0000-0000D01E0000}"/>
    <cellStyle name="Normal 102 3" xfId="14689" xr:uid="{00000000-0005-0000-0000-0000D11E0000}"/>
    <cellStyle name="Normal 103" xfId="4146" xr:uid="{00000000-0005-0000-0000-0000D21E0000}"/>
    <cellStyle name="Normal 103 2" xfId="14690" xr:uid="{00000000-0005-0000-0000-0000D31E0000}"/>
    <cellStyle name="Normal 103 3" xfId="14691" xr:uid="{00000000-0005-0000-0000-0000D41E0000}"/>
    <cellStyle name="Normal 104" xfId="4147" xr:uid="{00000000-0005-0000-0000-0000D51E0000}"/>
    <cellStyle name="Normal 104 2" xfId="14692" xr:uid="{00000000-0005-0000-0000-0000D61E0000}"/>
    <cellStyle name="Normal 104 3" xfId="14693" xr:uid="{00000000-0005-0000-0000-0000D71E0000}"/>
    <cellStyle name="Normal 105" xfId="4148" xr:uid="{00000000-0005-0000-0000-0000D81E0000}"/>
    <cellStyle name="Normal 105 2" xfId="14694" xr:uid="{00000000-0005-0000-0000-0000D91E0000}"/>
    <cellStyle name="Normal 105 3" xfId="14695" xr:uid="{00000000-0005-0000-0000-0000DA1E0000}"/>
    <cellStyle name="Normal 106" xfId="4149" xr:uid="{00000000-0005-0000-0000-0000DB1E0000}"/>
    <cellStyle name="Normal 106 2" xfId="14696" xr:uid="{00000000-0005-0000-0000-0000DC1E0000}"/>
    <cellStyle name="Normal 106 3" xfId="14697" xr:uid="{00000000-0005-0000-0000-0000DD1E0000}"/>
    <cellStyle name="Normal 107" xfId="4150" xr:uid="{00000000-0005-0000-0000-0000DE1E0000}"/>
    <cellStyle name="Normal 107 2" xfId="14698" xr:uid="{00000000-0005-0000-0000-0000DF1E0000}"/>
    <cellStyle name="Normal 107 3" xfId="14699" xr:uid="{00000000-0005-0000-0000-0000E01E0000}"/>
    <cellStyle name="Normal 108" xfId="4151" xr:uid="{00000000-0005-0000-0000-0000E11E0000}"/>
    <cellStyle name="Normal 108 2" xfId="14700" xr:uid="{00000000-0005-0000-0000-0000E21E0000}"/>
    <cellStyle name="Normal 108 3" xfId="14701" xr:uid="{00000000-0005-0000-0000-0000E31E0000}"/>
    <cellStyle name="Normal 109" xfId="4152" xr:uid="{00000000-0005-0000-0000-0000E41E0000}"/>
    <cellStyle name="Normal 109 2" xfId="14702" xr:uid="{00000000-0005-0000-0000-0000E51E0000}"/>
    <cellStyle name="Normal 109 3" xfId="14703" xr:uid="{00000000-0005-0000-0000-0000E61E0000}"/>
    <cellStyle name="Normal 11" xfId="141" xr:uid="{00000000-0005-0000-0000-0000E71E0000}"/>
    <cellStyle name="Normal 11 10" xfId="14705" xr:uid="{00000000-0005-0000-0000-0000E81E0000}"/>
    <cellStyle name="Normal 11 11" xfId="17410" xr:uid="{00000000-0005-0000-0000-0000E91E0000}"/>
    <cellStyle name="Normal 11 12" xfId="4153" xr:uid="{00000000-0005-0000-0000-0000EA1E0000}"/>
    <cellStyle name="Normal 11 2" xfId="423" xr:uid="{00000000-0005-0000-0000-0000EB1E0000}"/>
    <cellStyle name="Normal 11 2 2" xfId="6736" xr:uid="{00000000-0005-0000-0000-0000EC1E0000}"/>
    <cellStyle name="Normal 11 2 3" xfId="6737" xr:uid="{00000000-0005-0000-0000-0000ED1E0000}"/>
    <cellStyle name="Normal 11 2 4" xfId="14706" xr:uid="{00000000-0005-0000-0000-0000EE1E0000}"/>
    <cellStyle name="Normal 11 2 5" xfId="17629" xr:uid="{00000000-0005-0000-0000-0000EF1E0000}"/>
    <cellStyle name="Normal 11 2 6" xfId="6735" xr:uid="{00000000-0005-0000-0000-0000F01E0000}"/>
    <cellStyle name="Normal 11 2_Hoja1" xfId="11622" xr:uid="{00000000-0005-0000-0000-0000F11E0000}"/>
    <cellStyle name="Normal 11 3" xfId="6738" xr:uid="{00000000-0005-0000-0000-0000F21E0000}"/>
    <cellStyle name="Normal 11 4" xfId="6739" xr:uid="{00000000-0005-0000-0000-0000F31E0000}"/>
    <cellStyle name="Normal 11 5" xfId="6740" xr:uid="{00000000-0005-0000-0000-0000F41E0000}"/>
    <cellStyle name="Normal 11 6" xfId="6741" xr:uid="{00000000-0005-0000-0000-0000F51E0000}"/>
    <cellStyle name="Normal 11 7" xfId="6742" xr:uid="{00000000-0005-0000-0000-0000F61E0000}"/>
    <cellStyle name="Normal 11 8" xfId="6743" xr:uid="{00000000-0005-0000-0000-0000F71E0000}"/>
    <cellStyle name="Normal 11 8 2" xfId="14707" xr:uid="{00000000-0005-0000-0000-0000F81E0000}"/>
    <cellStyle name="Normal 11 9" xfId="14704" xr:uid="{00000000-0005-0000-0000-0000F91E0000}"/>
    <cellStyle name="Normal 110" xfId="4154" xr:uid="{00000000-0005-0000-0000-0000FA1E0000}"/>
    <cellStyle name="Normal 110 2" xfId="14708" xr:uid="{00000000-0005-0000-0000-0000FB1E0000}"/>
    <cellStyle name="Normal 110 3" xfId="14709" xr:uid="{00000000-0005-0000-0000-0000FC1E0000}"/>
    <cellStyle name="Normal 111" xfId="4155" xr:uid="{00000000-0005-0000-0000-0000FD1E0000}"/>
    <cellStyle name="Normal 111 2" xfId="14710" xr:uid="{00000000-0005-0000-0000-0000FE1E0000}"/>
    <cellStyle name="Normal 111 3" xfId="14711" xr:uid="{00000000-0005-0000-0000-0000FF1E0000}"/>
    <cellStyle name="Normal 112" xfId="4156" xr:uid="{00000000-0005-0000-0000-0000001F0000}"/>
    <cellStyle name="Normal 112 2" xfId="14712" xr:uid="{00000000-0005-0000-0000-0000011F0000}"/>
    <cellStyle name="Normal 112 3" xfId="14713" xr:uid="{00000000-0005-0000-0000-0000021F0000}"/>
    <cellStyle name="Normal 113" xfId="4157" xr:uid="{00000000-0005-0000-0000-0000031F0000}"/>
    <cellStyle name="Normal 113 2" xfId="14714" xr:uid="{00000000-0005-0000-0000-0000041F0000}"/>
    <cellStyle name="Normal 113 3" xfId="14715" xr:uid="{00000000-0005-0000-0000-0000051F0000}"/>
    <cellStyle name="Normal 114" xfId="4158" xr:uid="{00000000-0005-0000-0000-0000061F0000}"/>
    <cellStyle name="Normal 114 2" xfId="14716" xr:uid="{00000000-0005-0000-0000-0000071F0000}"/>
    <cellStyle name="Normal 114 3" xfId="14717" xr:uid="{00000000-0005-0000-0000-0000081F0000}"/>
    <cellStyle name="Normal 115" xfId="4159" xr:uid="{00000000-0005-0000-0000-0000091F0000}"/>
    <cellStyle name="Normal 115 2" xfId="14718" xr:uid="{00000000-0005-0000-0000-00000A1F0000}"/>
    <cellStyle name="Normal 115 3" xfId="14719" xr:uid="{00000000-0005-0000-0000-00000B1F0000}"/>
    <cellStyle name="Normal 116" xfId="4160" xr:uid="{00000000-0005-0000-0000-00000C1F0000}"/>
    <cellStyle name="Normal 116 2" xfId="14720" xr:uid="{00000000-0005-0000-0000-00000D1F0000}"/>
    <cellStyle name="Normal 116 3" xfId="14721" xr:uid="{00000000-0005-0000-0000-00000E1F0000}"/>
    <cellStyle name="Normal 117" xfId="4161" xr:uid="{00000000-0005-0000-0000-00000F1F0000}"/>
    <cellStyle name="Normal 117 2" xfId="14722" xr:uid="{00000000-0005-0000-0000-0000101F0000}"/>
    <cellStyle name="Normal 117 3" xfId="14723" xr:uid="{00000000-0005-0000-0000-0000111F0000}"/>
    <cellStyle name="Normal 118" xfId="4162" xr:uid="{00000000-0005-0000-0000-0000121F0000}"/>
    <cellStyle name="Normal 118 2" xfId="14724" xr:uid="{00000000-0005-0000-0000-0000131F0000}"/>
    <cellStyle name="Normal 118 3" xfId="14725" xr:uid="{00000000-0005-0000-0000-0000141F0000}"/>
    <cellStyle name="Normal 119" xfId="4163" xr:uid="{00000000-0005-0000-0000-0000151F0000}"/>
    <cellStyle name="Normal 119 2" xfId="14726" xr:uid="{00000000-0005-0000-0000-0000161F0000}"/>
    <cellStyle name="Normal 119 3" xfId="14727" xr:uid="{00000000-0005-0000-0000-0000171F0000}"/>
    <cellStyle name="Normal 12" xfId="142" xr:uid="{00000000-0005-0000-0000-0000181F0000}"/>
    <cellStyle name="Normal 12 10" xfId="17411" xr:uid="{00000000-0005-0000-0000-0000191F0000}"/>
    <cellStyle name="Normal 12 11" xfId="4164" xr:uid="{00000000-0005-0000-0000-00001A1F0000}"/>
    <cellStyle name="Normal 12 2" xfId="565" xr:uid="{00000000-0005-0000-0000-00001B1F0000}"/>
    <cellStyle name="Normal 12 2 2" xfId="6755" xr:uid="{00000000-0005-0000-0000-00001C1F0000}"/>
    <cellStyle name="Normal 12 3" xfId="6756" xr:uid="{00000000-0005-0000-0000-00001D1F0000}"/>
    <cellStyle name="Normal 12 4" xfId="6757" xr:uid="{00000000-0005-0000-0000-00001E1F0000}"/>
    <cellStyle name="Normal 12 5" xfId="6758" xr:uid="{00000000-0005-0000-0000-00001F1F0000}"/>
    <cellStyle name="Normal 12 6" xfId="6759" xr:uid="{00000000-0005-0000-0000-0000201F0000}"/>
    <cellStyle name="Normal 12 7" xfId="6760" xr:uid="{00000000-0005-0000-0000-0000211F0000}"/>
    <cellStyle name="Normal 12 8" xfId="14728" xr:uid="{00000000-0005-0000-0000-0000221F0000}"/>
    <cellStyle name="Normal 12 9" xfId="14729" xr:uid="{00000000-0005-0000-0000-0000231F0000}"/>
    <cellStyle name="Normal 120" xfId="4165" xr:uid="{00000000-0005-0000-0000-0000241F0000}"/>
    <cellStyle name="Normal 120 2" xfId="14730" xr:uid="{00000000-0005-0000-0000-0000251F0000}"/>
    <cellStyle name="Normal 120 3" xfId="14731" xr:uid="{00000000-0005-0000-0000-0000261F0000}"/>
    <cellStyle name="Normal 121" xfId="4166" xr:uid="{00000000-0005-0000-0000-0000271F0000}"/>
    <cellStyle name="Normal 121 2" xfId="14732" xr:uid="{00000000-0005-0000-0000-0000281F0000}"/>
    <cellStyle name="Normal 121 3" xfId="14733" xr:uid="{00000000-0005-0000-0000-0000291F0000}"/>
    <cellStyle name="Normal 122" xfId="4167" xr:uid="{00000000-0005-0000-0000-00002A1F0000}"/>
    <cellStyle name="Normal 122 2" xfId="14734" xr:uid="{00000000-0005-0000-0000-00002B1F0000}"/>
    <cellStyle name="Normal 122 3" xfId="14735" xr:uid="{00000000-0005-0000-0000-00002C1F0000}"/>
    <cellStyle name="Normal 123" xfId="4168" xr:uid="{00000000-0005-0000-0000-00002D1F0000}"/>
    <cellStyle name="Normal 123 2" xfId="14736" xr:uid="{00000000-0005-0000-0000-00002E1F0000}"/>
    <cellStyle name="Normal 123 3" xfId="14737" xr:uid="{00000000-0005-0000-0000-00002F1F0000}"/>
    <cellStyle name="Normal 124" xfId="4169" xr:uid="{00000000-0005-0000-0000-0000301F0000}"/>
    <cellStyle name="Normal 124 2" xfId="14738" xr:uid="{00000000-0005-0000-0000-0000311F0000}"/>
    <cellStyle name="Normal 124 3" xfId="14739" xr:uid="{00000000-0005-0000-0000-0000321F0000}"/>
    <cellStyle name="Normal 125" xfId="4170" xr:uid="{00000000-0005-0000-0000-0000331F0000}"/>
    <cellStyle name="Normal 125 2" xfId="14740" xr:uid="{00000000-0005-0000-0000-0000341F0000}"/>
    <cellStyle name="Normal 125 3" xfId="14741" xr:uid="{00000000-0005-0000-0000-0000351F0000}"/>
    <cellStyle name="Normal 126" xfId="4171" xr:uid="{00000000-0005-0000-0000-0000361F0000}"/>
    <cellStyle name="Normal 126 2" xfId="14742" xr:uid="{00000000-0005-0000-0000-0000371F0000}"/>
    <cellStyle name="Normal 126 3" xfId="14743" xr:uid="{00000000-0005-0000-0000-0000381F0000}"/>
    <cellStyle name="Normal 127" xfId="4172" xr:uid="{00000000-0005-0000-0000-0000391F0000}"/>
    <cellStyle name="Normal 127 2" xfId="14744" xr:uid="{00000000-0005-0000-0000-00003A1F0000}"/>
    <cellStyle name="Normal 127 3" xfId="14745" xr:uid="{00000000-0005-0000-0000-00003B1F0000}"/>
    <cellStyle name="Normal 128" xfId="4173" xr:uid="{00000000-0005-0000-0000-00003C1F0000}"/>
    <cellStyle name="Normal 128 2" xfId="14746" xr:uid="{00000000-0005-0000-0000-00003D1F0000}"/>
    <cellStyle name="Normal 128 3" xfId="14747" xr:uid="{00000000-0005-0000-0000-00003E1F0000}"/>
    <cellStyle name="Normal 129" xfId="4174" xr:uid="{00000000-0005-0000-0000-00003F1F0000}"/>
    <cellStyle name="Normal 129 2" xfId="14748" xr:uid="{00000000-0005-0000-0000-0000401F0000}"/>
    <cellStyle name="Normal 129 3" xfId="14749" xr:uid="{00000000-0005-0000-0000-0000411F0000}"/>
    <cellStyle name="Normal 13" xfId="143" xr:uid="{00000000-0005-0000-0000-0000421F0000}"/>
    <cellStyle name="Normal 13 2" xfId="566" xr:uid="{00000000-0005-0000-0000-0000431F0000}"/>
    <cellStyle name="Normal 13 2 2" xfId="14750" xr:uid="{00000000-0005-0000-0000-0000441F0000}"/>
    <cellStyle name="Normal 13 3" xfId="14751" xr:uid="{00000000-0005-0000-0000-0000451F0000}"/>
    <cellStyle name="Normal 13 4" xfId="17412" xr:uid="{00000000-0005-0000-0000-0000461F0000}"/>
    <cellStyle name="Normal 13 5" xfId="4175" xr:uid="{00000000-0005-0000-0000-0000471F0000}"/>
    <cellStyle name="Normal 130" xfId="4176" xr:uid="{00000000-0005-0000-0000-0000481F0000}"/>
    <cellStyle name="Normal 130 2" xfId="14752" xr:uid="{00000000-0005-0000-0000-0000491F0000}"/>
    <cellStyle name="Normal 130 3" xfId="14753" xr:uid="{00000000-0005-0000-0000-00004A1F0000}"/>
    <cellStyle name="Normal 131" xfId="4177" xr:uid="{00000000-0005-0000-0000-00004B1F0000}"/>
    <cellStyle name="Normal 131 2" xfId="14754" xr:uid="{00000000-0005-0000-0000-00004C1F0000}"/>
    <cellStyle name="Normal 131 3" xfId="14755" xr:uid="{00000000-0005-0000-0000-00004D1F0000}"/>
    <cellStyle name="Normal 132" xfId="4178" xr:uid="{00000000-0005-0000-0000-00004E1F0000}"/>
    <cellStyle name="Normal 132 2" xfId="14756" xr:uid="{00000000-0005-0000-0000-00004F1F0000}"/>
    <cellStyle name="Normal 132 3" xfId="14757" xr:uid="{00000000-0005-0000-0000-0000501F0000}"/>
    <cellStyle name="Normal 133" xfId="4179" xr:uid="{00000000-0005-0000-0000-0000511F0000}"/>
    <cellStyle name="Normal 133 2" xfId="14758" xr:uid="{00000000-0005-0000-0000-0000521F0000}"/>
    <cellStyle name="Normal 133 3" xfId="14759" xr:uid="{00000000-0005-0000-0000-0000531F0000}"/>
    <cellStyle name="Normal 134" xfId="4180" xr:uid="{00000000-0005-0000-0000-0000541F0000}"/>
    <cellStyle name="Normal 134 2" xfId="14760" xr:uid="{00000000-0005-0000-0000-0000551F0000}"/>
    <cellStyle name="Normal 134 3" xfId="14761" xr:uid="{00000000-0005-0000-0000-0000561F0000}"/>
    <cellStyle name="Normal 135" xfId="4181" xr:uid="{00000000-0005-0000-0000-0000571F0000}"/>
    <cellStyle name="Normal 135 2" xfId="14762" xr:uid="{00000000-0005-0000-0000-0000581F0000}"/>
    <cellStyle name="Normal 135 3" xfId="14763" xr:uid="{00000000-0005-0000-0000-0000591F0000}"/>
    <cellStyle name="Normal 136" xfId="4182" xr:uid="{00000000-0005-0000-0000-00005A1F0000}"/>
    <cellStyle name="Normal 136 2" xfId="14764" xr:uid="{00000000-0005-0000-0000-00005B1F0000}"/>
    <cellStyle name="Normal 136 3" xfId="14765" xr:uid="{00000000-0005-0000-0000-00005C1F0000}"/>
    <cellStyle name="Normal 137" xfId="4183" xr:uid="{00000000-0005-0000-0000-00005D1F0000}"/>
    <cellStyle name="Normal 137 2" xfId="14766" xr:uid="{00000000-0005-0000-0000-00005E1F0000}"/>
    <cellStyle name="Normal 137 3" xfId="14767" xr:uid="{00000000-0005-0000-0000-00005F1F0000}"/>
    <cellStyle name="Normal 138" xfId="4184" xr:uid="{00000000-0005-0000-0000-0000601F0000}"/>
    <cellStyle name="Normal 138 2" xfId="14768" xr:uid="{00000000-0005-0000-0000-0000611F0000}"/>
    <cellStyle name="Normal 138 3" xfId="14769" xr:uid="{00000000-0005-0000-0000-0000621F0000}"/>
    <cellStyle name="Normal 139" xfId="4185" xr:uid="{00000000-0005-0000-0000-0000631F0000}"/>
    <cellStyle name="Normal 139 2" xfId="14770" xr:uid="{00000000-0005-0000-0000-0000641F0000}"/>
    <cellStyle name="Normal 139 3" xfId="14771" xr:uid="{00000000-0005-0000-0000-0000651F0000}"/>
    <cellStyle name="Normal 14" xfId="144" xr:uid="{00000000-0005-0000-0000-0000661F0000}"/>
    <cellStyle name="Normal 14 2" xfId="567" xr:uid="{00000000-0005-0000-0000-0000671F0000}"/>
    <cellStyle name="Normal 14 2 2" xfId="14772" xr:uid="{00000000-0005-0000-0000-0000681F0000}"/>
    <cellStyle name="Normal 14 3" xfId="14773" xr:uid="{00000000-0005-0000-0000-0000691F0000}"/>
    <cellStyle name="Normal 14 4" xfId="17413" xr:uid="{00000000-0005-0000-0000-00006A1F0000}"/>
    <cellStyle name="Normal 14 5" xfId="4186" xr:uid="{00000000-0005-0000-0000-00006B1F0000}"/>
    <cellStyle name="Normal 140" xfId="4187" xr:uid="{00000000-0005-0000-0000-00006C1F0000}"/>
    <cellStyle name="Normal 140 2" xfId="14774" xr:uid="{00000000-0005-0000-0000-00006D1F0000}"/>
    <cellStyle name="Normal 140 3" xfId="14775" xr:uid="{00000000-0005-0000-0000-00006E1F0000}"/>
    <cellStyle name="Normal 141" xfId="4188" xr:uid="{00000000-0005-0000-0000-00006F1F0000}"/>
    <cellStyle name="Normal 141 2" xfId="14776" xr:uid="{00000000-0005-0000-0000-0000701F0000}"/>
    <cellStyle name="Normal 141 3" xfId="14777" xr:uid="{00000000-0005-0000-0000-0000711F0000}"/>
    <cellStyle name="Normal 142" xfId="4189" xr:uid="{00000000-0005-0000-0000-0000721F0000}"/>
    <cellStyle name="Normal 142 2" xfId="14778" xr:uid="{00000000-0005-0000-0000-0000731F0000}"/>
    <cellStyle name="Normal 142 3" xfId="14779" xr:uid="{00000000-0005-0000-0000-0000741F0000}"/>
    <cellStyle name="Normal 143" xfId="4190" xr:uid="{00000000-0005-0000-0000-0000751F0000}"/>
    <cellStyle name="Normal 143 2" xfId="14780" xr:uid="{00000000-0005-0000-0000-0000761F0000}"/>
    <cellStyle name="Normal 143 3" xfId="14781" xr:uid="{00000000-0005-0000-0000-0000771F0000}"/>
    <cellStyle name="Normal 144" xfId="4191" xr:uid="{00000000-0005-0000-0000-0000781F0000}"/>
    <cellStyle name="Normal 144 2" xfId="14782" xr:uid="{00000000-0005-0000-0000-0000791F0000}"/>
    <cellStyle name="Normal 144 3" xfId="14783" xr:uid="{00000000-0005-0000-0000-00007A1F0000}"/>
    <cellStyle name="Normal 145" xfId="4192" xr:uid="{00000000-0005-0000-0000-00007B1F0000}"/>
    <cellStyle name="Normal 145 2" xfId="14784" xr:uid="{00000000-0005-0000-0000-00007C1F0000}"/>
    <cellStyle name="Normal 145 3" xfId="14785" xr:uid="{00000000-0005-0000-0000-00007D1F0000}"/>
    <cellStyle name="Normal 146" xfId="4193" xr:uid="{00000000-0005-0000-0000-00007E1F0000}"/>
    <cellStyle name="Normal 146 2" xfId="14786" xr:uid="{00000000-0005-0000-0000-00007F1F0000}"/>
    <cellStyle name="Normal 146 3" xfId="14787" xr:uid="{00000000-0005-0000-0000-0000801F0000}"/>
    <cellStyle name="Normal 147" xfId="4194" xr:uid="{00000000-0005-0000-0000-0000811F0000}"/>
    <cellStyle name="Normal 147 2" xfId="14788" xr:uid="{00000000-0005-0000-0000-0000821F0000}"/>
    <cellStyle name="Normal 147 3" xfId="14789" xr:uid="{00000000-0005-0000-0000-0000831F0000}"/>
    <cellStyle name="Normal 148" xfId="4195" xr:uid="{00000000-0005-0000-0000-0000841F0000}"/>
    <cellStyle name="Normal 148 2" xfId="14790" xr:uid="{00000000-0005-0000-0000-0000851F0000}"/>
    <cellStyle name="Normal 148 3" xfId="14791" xr:uid="{00000000-0005-0000-0000-0000861F0000}"/>
    <cellStyle name="Normal 149" xfId="4196" xr:uid="{00000000-0005-0000-0000-0000871F0000}"/>
    <cellStyle name="Normal 149 2" xfId="14792" xr:uid="{00000000-0005-0000-0000-0000881F0000}"/>
    <cellStyle name="Normal 149 3" xfId="14793" xr:uid="{00000000-0005-0000-0000-0000891F0000}"/>
    <cellStyle name="Normal 15" xfId="145" xr:uid="{00000000-0005-0000-0000-00008A1F0000}"/>
    <cellStyle name="Normal 15 2" xfId="568" xr:uid="{00000000-0005-0000-0000-00008B1F0000}"/>
    <cellStyle name="Normal 15 2 2" xfId="14794" xr:uid="{00000000-0005-0000-0000-00008C1F0000}"/>
    <cellStyle name="Normal 15 3" xfId="14795" xr:uid="{00000000-0005-0000-0000-00008D1F0000}"/>
    <cellStyle name="Normal 15 4" xfId="4197" xr:uid="{00000000-0005-0000-0000-00008E1F0000}"/>
    <cellStyle name="Normal 150" xfId="4198" xr:uid="{00000000-0005-0000-0000-00008F1F0000}"/>
    <cellStyle name="Normal 150 2" xfId="14796" xr:uid="{00000000-0005-0000-0000-0000901F0000}"/>
    <cellStyle name="Normal 150 3" xfId="14797" xr:uid="{00000000-0005-0000-0000-0000911F0000}"/>
    <cellStyle name="Normal 151" xfId="4199" xr:uid="{00000000-0005-0000-0000-0000921F0000}"/>
    <cellStyle name="Normal 151 2" xfId="14798" xr:uid="{00000000-0005-0000-0000-0000931F0000}"/>
    <cellStyle name="Normal 151 3" xfId="14799" xr:uid="{00000000-0005-0000-0000-0000941F0000}"/>
    <cellStyle name="Normal 152" xfId="4200" xr:uid="{00000000-0005-0000-0000-0000951F0000}"/>
    <cellStyle name="Normal 152 2" xfId="14800" xr:uid="{00000000-0005-0000-0000-0000961F0000}"/>
    <cellStyle name="Normal 152 3" xfId="14801" xr:uid="{00000000-0005-0000-0000-0000971F0000}"/>
    <cellStyle name="Normal 153" xfId="4201" xr:uid="{00000000-0005-0000-0000-0000981F0000}"/>
    <cellStyle name="Normal 153 2" xfId="14802" xr:uid="{00000000-0005-0000-0000-0000991F0000}"/>
    <cellStyle name="Normal 153 3" xfId="14803" xr:uid="{00000000-0005-0000-0000-00009A1F0000}"/>
    <cellStyle name="Normal 154" xfId="4202" xr:uid="{00000000-0005-0000-0000-00009B1F0000}"/>
    <cellStyle name="Normal 154 2" xfId="14804" xr:uid="{00000000-0005-0000-0000-00009C1F0000}"/>
    <cellStyle name="Normal 154 3" xfId="14805" xr:uid="{00000000-0005-0000-0000-00009D1F0000}"/>
    <cellStyle name="Normal 155" xfId="4203" xr:uid="{00000000-0005-0000-0000-00009E1F0000}"/>
    <cellStyle name="Normal 155 2" xfId="14806" xr:uid="{00000000-0005-0000-0000-00009F1F0000}"/>
    <cellStyle name="Normal 155 3" xfId="14807" xr:uid="{00000000-0005-0000-0000-0000A01F0000}"/>
    <cellStyle name="Normal 156" xfId="4204" xr:uid="{00000000-0005-0000-0000-0000A11F0000}"/>
    <cellStyle name="Normal 156 2" xfId="14808" xr:uid="{00000000-0005-0000-0000-0000A21F0000}"/>
    <cellStyle name="Normal 156 3" xfId="14809" xr:uid="{00000000-0005-0000-0000-0000A31F0000}"/>
    <cellStyle name="Normal 157" xfId="4205" xr:uid="{00000000-0005-0000-0000-0000A41F0000}"/>
    <cellStyle name="Normal 157 2" xfId="14810" xr:uid="{00000000-0005-0000-0000-0000A51F0000}"/>
    <cellStyle name="Normal 157 3" xfId="14811" xr:uid="{00000000-0005-0000-0000-0000A61F0000}"/>
    <cellStyle name="Normal 158" xfId="4206" xr:uid="{00000000-0005-0000-0000-0000A71F0000}"/>
    <cellStyle name="Normal 158 2" xfId="14812" xr:uid="{00000000-0005-0000-0000-0000A81F0000}"/>
    <cellStyle name="Normal 158 3" xfId="14813" xr:uid="{00000000-0005-0000-0000-0000A91F0000}"/>
    <cellStyle name="Normal 159" xfId="4207" xr:uid="{00000000-0005-0000-0000-0000AA1F0000}"/>
    <cellStyle name="Normal 159 2" xfId="14814" xr:uid="{00000000-0005-0000-0000-0000AB1F0000}"/>
    <cellStyle name="Normal 159 3" xfId="14815" xr:uid="{00000000-0005-0000-0000-0000AC1F0000}"/>
    <cellStyle name="Normal 16" xfId="146" xr:uid="{00000000-0005-0000-0000-0000AD1F0000}"/>
    <cellStyle name="Normal 16 2" xfId="569" xr:uid="{00000000-0005-0000-0000-0000AE1F0000}"/>
    <cellStyle name="Normal 16 2 2" xfId="14816" xr:uid="{00000000-0005-0000-0000-0000AF1F0000}"/>
    <cellStyle name="Normal 16 3" xfId="14817" xr:uid="{00000000-0005-0000-0000-0000B01F0000}"/>
    <cellStyle name="Normal 16 4" xfId="4208" xr:uid="{00000000-0005-0000-0000-0000B11F0000}"/>
    <cellStyle name="Normal 160" xfId="4209" xr:uid="{00000000-0005-0000-0000-0000B21F0000}"/>
    <cellStyle name="Normal 160 2" xfId="14818" xr:uid="{00000000-0005-0000-0000-0000B31F0000}"/>
    <cellStyle name="Normal 160 3" xfId="14819" xr:uid="{00000000-0005-0000-0000-0000B41F0000}"/>
    <cellStyle name="Normal 161" xfId="4210" xr:uid="{00000000-0005-0000-0000-0000B51F0000}"/>
    <cellStyle name="Normal 161 2" xfId="14820" xr:uid="{00000000-0005-0000-0000-0000B61F0000}"/>
    <cellStyle name="Normal 161 3" xfId="14821" xr:uid="{00000000-0005-0000-0000-0000B71F0000}"/>
    <cellStyle name="Normal 162" xfId="4211" xr:uid="{00000000-0005-0000-0000-0000B81F0000}"/>
    <cellStyle name="Normal 162 2" xfId="14822" xr:uid="{00000000-0005-0000-0000-0000B91F0000}"/>
    <cellStyle name="Normal 162 3" xfId="14823" xr:uid="{00000000-0005-0000-0000-0000BA1F0000}"/>
    <cellStyle name="Normal 163" xfId="4212" xr:uid="{00000000-0005-0000-0000-0000BB1F0000}"/>
    <cellStyle name="Normal 163 2" xfId="14824" xr:uid="{00000000-0005-0000-0000-0000BC1F0000}"/>
    <cellStyle name="Normal 163 3" xfId="14825" xr:uid="{00000000-0005-0000-0000-0000BD1F0000}"/>
    <cellStyle name="Normal 164" xfId="4213" xr:uid="{00000000-0005-0000-0000-0000BE1F0000}"/>
    <cellStyle name="Normal 164 2" xfId="14826" xr:uid="{00000000-0005-0000-0000-0000BF1F0000}"/>
    <cellStyle name="Normal 164 3" xfId="14827" xr:uid="{00000000-0005-0000-0000-0000C01F0000}"/>
    <cellStyle name="Normal 165" xfId="4214" xr:uid="{00000000-0005-0000-0000-0000C11F0000}"/>
    <cellStyle name="Normal 165 2" xfId="14828" xr:uid="{00000000-0005-0000-0000-0000C21F0000}"/>
    <cellStyle name="Normal 165 3" xfId="14829" xr:uid="{00000000-0005-0000-0000-0000C31F0000}"/>
    <cellStyle name="Normal 166" xfId="4215" xr:uid="{00000000-0005-0000-0000-0000C41F0000}"/>
    <cellStyle name="Normal 166 2" xfId="14830" xr:uid="{00000000-0005-0000-0000-0000C51F0000}"/>
    <cellStyle name="Normal 166 3" xfId="14831" xr:uid="{00000000-0005-0000-0000-0000C61F0000}"/>
    <cellStyle name="Normal 167" xfId="4216" xr:uid="{00000000-0005-0000-0000-0000C71F0000}"/>
    <cellStyle name="Normal 167 2" xfId="14832" xr:uid="{00000000-0005-0000-0000-0000C81F0000}"/>
    <cellStyle name="Normal 167 3" xfId="14833" xr:uid="{00000000-0005-0000-0000-0000C91F0000}"/>
    <cellStyle name="Normal 168" xfId="4217" xr:uid="{00000000-0005-0000-0000-0000CA1F0000}"/>
    <cellStyle name="Normal 168 2" xfId="14834" xr:uid="{00000000-0005-0000-0000-0000CB1F0000}"/>
    <cellStyle name="Normal 168 3" xfId="14835" xr:uid="{00000000-0005-0000-0000-0000CC1F0000}"/>
    <cellStyle name="Normal 169" xfId="4218" xr:uid="{00000000-0005-0000-0000-0000CD1F0000}"/>
    <cellStyle name="Normal 169 2" xfId="14836" xr:uid="{00000000-0005-0000-0000-0000CE1F0000}"/>
    <cellStyle name="Normal 169 3" xfId="14837" xr:uid="{00000000-0005-0000-0000-0000CF1F0000}"/>
    <cellStyle name="Normal 17" xfId="147" xr:uid="{00000000-0005-0000-0000-0000D01F0000}"/>
    <cellStyle name="Normal 17 2" xfId="148" xr:uid="{00000000-0005-0000-0000-0000D11F0000}"/>
    <cellStyle name="Normal 17 2 2" xfId="14839" xr:uid="{00000000-0005-0000-0000-0000D21F0000}"/>
    <cellStyle name="Normal 17 2 3" xfId="14840" xr:uid="{00000000-0005-0000-0000-0000D31F0000}"/>
    <cellStyle name="Normal 17 2 4" xfId="17414" xr:uid="{00000000-0005-0000-0000-0000D41F0000}"/>
    <cellStyle name="Normal 17 2 5" xfId="4220" xr:uid="{00000000-0005-0000-0000-0000D51F0000}"/>
    <cellStyle name="Normal 17 3" xfId="14838" xr:uid="{00000000-0005-0000-0000-0000D61F0000}"/>
    <cellStyle name="Normal 17 4" xfId="14841" xr:uid="{00000000-0005-0000-0000-0000D71F0000}"/>
    <cellStyle name="Normal 17 5" xfId="4219" xr:uid="{00000000-0005-0000-0000-0000D81F0000}"/>
    <cellStyle name="Normal 170" xfId="4221" xr:uid="{00000000-0005-0000-0000-0000D91F0000}"/>
    <cellStyle name="Normal 170 2" xfId="14842" xr:uid="{00000000-0005-0000-0000-0000DA1F0000}"/>
    <cellStyle name="Normal 170 3" xfId="14843" xr:uid="{00000000-0005-0000-0000-0000DB1F0000}"/>
    <cellStyle name="Normal 171" xfId="4222" xr:uid="{00000000-0005-0000-0000-0000DC1F0000}"/>
    <cellStyle name="Normal 171 2" xfId="14844" xr:uid="{00000000-0005-0000-0000-0000DD1F0000}"/>
    <cellStyle name="Normal 171 3" xfId="14845" xr:uid="{00000000-0005-0000-0000-0000DE1F0000}"/>
    <cellStyle name="Normal 172" xfId="4223" xr:uid="{00000000-0005-0000-0000-0000DF1F0000}"/>
    <cellStyle name="Normal 172 2" xfId="14846" xr:uid="{00000000-0005-0000-0000-0000E01F0000}"/>
    <cellStyle name="Normal 172 3" xfId="14847" xr:uid="{00000000-0005-0000-0000-0000E11F0000}"/>
    <cellStyle name="Normal 173" xfId="4224" xr:uid="{00000000-0005-0000-0000-0000E21F0000}"/>
    <cellStyle name="Normal 173 2" xfId="14848" xr:uid="{00000000-0005-0000-0000-0000E31F0000}"/>
    <cellStyle name="Normal 173 3" xfId="14849" xr:uid="{00000000-0005-0000-0000-0000E41F0000}"/>
    <cellStyle name="Normal 174" xfId="4225" xr:uid="{00000000-0005-0000-0000-0000E51F0000}"/>
    <cellStyle name="Normal 174 2" xfId="14850" xr:uid="{00000000-0005-0000-0000-0000E61F0000}"/>
    <cellStyle name="Normal 174 3" xfId="14851" xr:uid="{00000000-0005-0000-0000-0000E71F0000}"/>
    <cellStyle name="Normal 175" xfId="4226" xr:uid="{00000000-0005-0000-0000-0000E81F0000}"/>
    <cellStyle name="Normal 175 2" xfId="14852" xr:uid="{00000000-0005-0000-0000-0000E91F0000}"/>
    <cellStyle name="Normal 175 3" xfId="14853" xr:uid="{00000000-0005-0000-0000-0000EA1F0000}"/>
    <cellStyle name="Normal 176" xfId="4227" xr:uid="{00000000-0005-0000-0000-0000EB1F0000}"/>
    <cellStyle name="Normal 176 2" xfId="14854" xr:uid="{00000000-0005-0000-0000-0000EC1F0000}"/>
    <cellStyle name="Normal 176 3" xfId="14855" xr:uid="{00000000-0005-0000-0000-0000ED1F0000}"/>
    <cellStyle name="Normal 177" xfId="4228" xr:uid="{00000000-0005-0000-0000-0000EE1F0000}"/>
    <cellStyle name="Normal 177 2" xfId="14856" xr:uid="{00000000-0005-0000-0000-0000EF1F0000}"/>
    <cellStyle name="Normal 177 3" xfId="14857" xr:uid="{00000000-0005-0000-0000-0000F01F0000}"/>
    <cellStyle name="Normal 178" xfId="4229" xr:uid="{00000000-0005-0000-0000-0000F11F0000}"/>
    <cellStyle name="Normal 178 2" xfId="14858" xr:uid="{00000000-0005-0000-0000-0000F21F0000}"/>
    <cellStyle name="Normal 178 3" xfId="14859" xr:uid="{00000000-0005-0000-0000-0000F31F0000}"/>
    <cellStyle name="Normal 179" xfId="4230" xr:uid="{00000000-0005-0000-0000-0000F41F0000}"/>
    <cellStyle name="Normal 179 2" xfId="14860" xr:uid="{00000000-0005-0000-0000-0000F51F0000}"/>
    <cellStyle name="Normal 179 3" xfId="14861" xr:uid="{00000000-0005-0000-0000-0000F61F0000}"/>
    <cellStyle name="Normal 18" xfId="411" xr:uid="{00000000-0005-0000-0000-0000F71F0000}"/>
    <cellStyle name="Normal 18 2" xfId="14862" xr:uid="{00000000-0005-0000-0000-0000F81F0000}"/>
    <cellStyle name="Normal 18 3" xfId="14863" xr:uid="{00000000-0005-0000-0000-0000F91F0000}"/>
    <cellStyle name="Normal 18 4" xfId="17618" xr:uid="{00000000-0005-0000-0000-0000FA1F0000}"/>
    <cellStyle name="Normal 18 5" xfId="4231" xr:uid="{00000000-0005-0000-0000-0000FB1F0000}"/>
    <cellStyle name="Normal 180" xfId="4232" xr:uid="{00000000-0005-0000-0000-0000FC1F0000}"/>
    <cellStyle name="Normal 180 2" xfId="14864" xr:uid="{00000000-0005-0000-0000-0000FD1F0000}"/>
    <cellStyle name="Normal 180 3" xfId="14865" xr:uid="{00000000-0005-0000-0000-0000FE1F0000}"/>
    <cellStyle name="Normal 181" xfId="4233" xr:uid="{00000000-0005-0000-0000-0000FF1F0000}"/>
    <cellStyle name="Normal 181 2" xfId="14866" xr:uid="{00000000-0005-0000-0000-000000200000}"/>
    <cellStyle name="Normal 181 3" xfId="14867" xr:uid="{00000000-0005-0000-0000-000001200000}"/>
    <cellStyle name="Normal 182" xfId="4234" xr:uid="{00000000-0005-0000-0000-000002200000}"/>
    <cellStyle name="Normal 182 2" xfId="14868" xr:uid="{00000000-0005-0000-0000-000003200000}"/>
    <cellStyle name="Normal 182 3" xfId="14869" xr:uid="{00000000-0005-0000-0000-000004200000}"/>
    <cellStyle name="Normal 183" xfId="4235" xr:uid="{00000000-0005-0000-0000-000005200000}"/>
    <cellStyle name="Normal 183 2" xfId="14870" xr:uid="{00000000-0005-0000-0000-000006200000}"/>
    <cellStyle name="Normal 183 3" xfId="14871" xr:uid="{00000000-0005-0000-0000-000007200000}"/>
    <cellStyle name="Normal 184" xfId="4236" xr:uid="{00000000-0005-0000-0000-000008200000}"/>
    <cellStyle name="Normal 184 2" xfId="14872" xr:uid="{00000000-0005-0000-0000-000009200000}"/>
    <cellStyle name="Normal 184 3" xfId="14873" xr:uid="{00000000-0005-0000-0000-00000A200000}"/>
    <cellStyle name="Normal 185" xfId="4237" xr:uid="{00000000-0005-0000-0000-00000B200000}"/>
    <cellStyle name="Normal 185 2" xfId="14874" xr:uid="{00000000-0005-0000-0000-00000C200000}"/>
    <cellStyle name="Normal 185 3" xfId="14875" xr:uid="{00000000-0005-0000-0000-00000D200000}"/>
    <cellStyle name="Normal 186" xfId="4238" xr:uid="{00000000-0005-0000-0000-00000E200000}"/>
    <cellStyle name="Normal 186 2" xfId="14876" xr:uid="{00000000-0005-0000-0000-00000F200000}"/>
    <cellStyle name="Normal 186 3" xfId="14877" xr:uid="{00000000-0005-0000-0000-000010200000}"/>
    <cellStyle name="Normal 187" xfId="4239" xr:uid="{00000000-0005-0000-0000-000011200000}"/>
    <cellStyle name="Normal 187 2" xfId="14878" xr:uid="{00000000-0005-0000-0000-000012200000}"/>
    <cellStyle name="Normal 187 3" xfId="14879" xr:uid="{00000000-0005-0000-0000-000013200000}"/>
    <cellStyle name="Normal 188" xfId="4240" xr:uid="{00000000-0005-0000-0000-000014200000}"/>
    <cellStyle name="Normal 188 2" xfId="14880" xr:uid="{00000000-0005-0000-0000-000015200000}"/>
    <cellStyle name="Normal 188 3" xfId="14881" xr:uid="{00000000-0005-0000-0000-000016200000}"/>
    <cellStyle name="Normal 189" xfId="4241" xr:uid="{00000000-0005-0000-0000-000017200000}"/>
    <cellStyle name="Normal 189 2" xfId="14882" xr:uid="{00000000-0005-0000-0000-000018200000}"/>
    <cellStyle name="Normal 189 3" xfId="14883" xr:uid="{00000000-0005-0000-0000-000019200000}"/>
    <cellStyle name="Normal 19" xfId="417" xr:uid="{00000000-0005-0000-0000-00001A200000}"/>
    <cellStyle name="Normal 19 2" xfId="570" xr:uid="{00000000-0005-0000-0000-00001B200000}"/>
    <cellStyle name="Normal 19 2 2" xfId="14884" xr:uid="{00000000-0005-0000-0000-00001C200000}"/>
    <cellStyle name="Normal 19 3" xfId="14885" xr:uid="{00000000-0005-0000-0000-00001D200000}"/>
    <cellStyle name="Normal 19 4" xfId="17623" xr:uid="{00000000-0005-0000-0000-00001E200000}"/>
    <cellStyle name="Normal 19 5" xfId="4242" xr:uid="{00000000-0005-0000-0000-00001F200000}"/>
    <cellStyle name="Normal 190" xfId="4243" xr:uid="{00000000-0005-0000-0000-000020200000}"/>
    <cellStyle name="Normal 190 2" xfId="14886" xr:uid="{00000000-0005-0000-0000-000021200000}"/>
    <cellStyle name="Normal 190 3" xfId="14887" xr:uid="{00000000-0005-0000-0000-000022200000}"/>
    <cellStyle name="Normal 191" xfId="4244" xr:uid="{00000000-0005-0000-0000-000023200000}"/>
    <cellStyle name="Normal 191 2" xfId="14888" xr:uid="{00000000-0005-0000-0000-000024200000}"/>
    <cellStyle name="Normal 191 3" xfId="14889" xr:uid="{00000000-0005-0000-0000-000025200000}"/>
    <cellStyle name="Normal 192" xfId="4245" xr:uid="{00000000-0005-0000-0000-000026200000}"/>
    <cellStyle name="Normal 192 2" xfId="14890" xr:uid="{00000000-0005-0000-0000-000027200000}"/>
    <cellStyle name="Normal 192 3" xfId="14891" xr:uid="{00000000-0005-0000-0000-000028200000}"/>
    <cellStyle name="Normal 193" xfId="4246" xr:uid="{00000000-0005-0000-0000-000029200000}"/>
    <cellStyle name="Normal 193 2" xfId="14892" xr:uid="{00000000-0005-0000-0000-00002A200000}"/>
    <cellStyle name="Normal 193 3" xfId="14893" xr:uid="{00000000-0005-0000-0000-00002B200000}"/>
    <cellStyle name="Normal 194" xfId="4247" xr:uid="{00000000-0005-0000-0000-00002C200000}"/>
    <cellStyle name="Normal 194 2" xfId="14894" xr:uid="{00000000-0005-0000-0000-00002D200000}"/>
    <cellStyle name="Normal 194 3" xfId="14895" xr:uid="{00000000-0005-0000-0000-00002E200000}"/>
    <cellStyle name="Normal 195" xfId="4248" xr:uid="{00000000-0005-0000-0000-00002F200000}"/>
    <cellStyle name="Normal 195 2" xfId="14896" xr:uid="{00000000-0005-0000-0000-000030200000}"/>
    <cellStyle name="Normal 195 3" xfId="14897" xr:uid="{00000000-0005-0000-0000-000031200000}"/>
    <cellStyle name="Normal 196" xfId="4249" xr:uid="{00000000-0005-0000-0000-000032200000}"/>
    <cellStyle name="Normal 196 2" xfId="14898" xr:uid="{00000000-0005-0000-0000-000033200000}"/>
    <cellStyle name="Normal 196 3" xfId="14899" xr:uid="{00000000-0005-0000-0000-000034200000}"/>
    <cellStyle name="Normal 197" xfId="4250" xr:uid="{00000000-0005-0000-0000-000035200000}"/>
    <cellStyle name="Normal 197 2" xfId="14900" xr:uid="{00000000-0005-0000-0000-000036200000}"/>
    <cellStyle name="Normal 197 3" xfId="14901" xr:uid="{00000000-0005-0000-0000-000037200000}"/>
    <cellStyle name="Normal 198" xfId="4251" xr:uid="{00000000-0005-0000-0000-000038200000}"/>
    <cellStyle name="Normal 198 2" xfId="14902" xr:uid="{00000000-0005-0000-0000-000039200000}"/>
    <cellStyle name="Normal 198 3" xfId="14903" xr:uid="{00000000-0005-0000-0000-00003A200000}"/>
    <cellStyle name="Normal 199" xfId="4252" xr:uid="{00000000-0005-0000-0000-00003B200000}"/>
    <cellStyle name="Normal 199 2" xfId="14904" xr:uid="{00000000-0005-0000-0000-00003C200000}"/>
    <cellStyle name="Normal 199 3" xfId="14905" xr:uid="{00000000-0005-0000-0000-00003D200000}"/>
    <cellStyle name="Normal 2" xfId="149" xr:uid="{00000000-0005-0000-0000-00003E200000}"/>
    <cellStyle name="Normal 2 10" xfId="150" xr:uid="{00000000-0005-0000-0000-00003F200000}"/>
    <cellStyle name="Normal 2 10 10" xfId="17415" xr:uid="{00000000-0005-0000-0000-000040200000}"/>
    <cellStyle name="Normal 2 10 11" xfId="4254" xr:uid="{00000000-0005-0000-0000-000041200000}"/>
    <cellStyle name="Normal 2 10 2" xfId="4255" xr:uid="{00000000-0005-0000-0000-000042200000}"/>
    <cellStyle name="Normal 2 10 3" xfId="6811" xr:uid="{00000000-0005-0000-0000-000043200000}"/>
    <cellStyle name="Normal 2 10 3 2" xfId="6813" xr:uid="{00000000-0005-0000-0000-000044200000}"/>
    <cellStyle name="Normal 2 10 3 3" xfId="5559" xr:uid="{00000000-0005-0000-0000-000045200000}"/>
    <cellStyle name="Normal 2 10 3 4" xfId="6119" xr:uid="{00000000-0005-0000-0000-000046200000}"/>
    <cellStyle name="Normal 2 10 3 5" xfId="5525" xr:uid="{00000000-0005-0000-0000-000047200000}"/>
    <cellStyle name="Normal 2 10 3 6" xfId="14907" xr:uid="{00000000-0005-0000-0000-000048200000}"/>
    <cellStyle name="Normal 2 10 4" xfId="8121" xr:uid="{00000000-0005-0000-0000-000049200000}"/>
    <cellStyle name="Normal 2 10 4 2" xfId="14908" xr:uid="{00000000-0005-0000-0000-00004A200000}"/>
    <cellStyle name="Normal 2 10 5" xfId="8811" xr:uid="{00000000-0005-0000-0000-00004B200000}"/>
    <cellStyle name="Normal 2 10 5 2" xfId="8446" xr:uid="{00000000-0005-0000-0000-00004C200000}"/>
    <cellStyle name="Normal 2 10 5 2 2" xfId="9001" xr:uid="{00000000-0005-0000-0000-00004D200000}"/>
    <cellStyle name="Normal 2 10 5 2 2 2" xfId="11626" xr:uid="{00000000-0005-0000-0000-00004E200000}"/>
    <cellStyle name="Normal 2 10 5 2 2 3" xfId="13562" xr:uid="{00000000-0005-0000-0000-00004F200000}"/>
    <cellStyle name="Normal 2 10 5 2 3" xfId="4705" xr:uid="{00000000-0005-0000-0000-000050200000}"/>
    <cellStyle name="Normal 2 10 5 2 4" xfId="13082" xr:uid="{00000000-0005-0000-0000-000051200000}"/>
    <cellStyle name="Normal 2 10 5 2_Hoja1" xfId="11625" xr:uid="{00000000-0005-0000-0000-000052200000}"/>
    <cellStyle name="Normal 2 10 5 3" xfId="14909" xr:uid="{00000000-0005-0000-0000-000053200000}"/>
    <cellStyle name="Normal 2 10 5_Hoja1" xfId="11624" xr:uid="{00000000-0005-0000-0000-000054200000}"/>
    <cellStyle name="Normal 2 10 6" xfId="5560" xr:uid="{00000000-0005-0000-0000-000055200000}"/>
    <cellStyle name="Normal 2 10 6 2" xfId="14045" xr:uid="{00000000-0005-0000-0000-000056200000}"/>
    <cellStyle name="Normal 2 10 7" xfId="6118" xr:uid="{00000000-0005-0000-0000-000057200000}"/>
    <cellStyle name="Normal 2 10 8" xfId="5526" xr:uid="{00000000-0005-0000-0000-000058200000}"/>
    <cellStyle name="Normal 2 10 9" xfId="14906" xr:uid="{00000000-0005-0000-0000-000059200000}"/>
    <cellStyle name="Normal 2 10_Hoja1" xfId="11623" xr:uid="{00000000-0005-0000-0000-00005A200000}"/>
    <cellStyle name="Normal 2 11" xfId="151" xr:uid="{00000000-0005-0000-0000-00005B200000}"/>
    <cellStyle name="Normal 2 11 2" xfId="8122" xr:uid="{00000000-0005-0000-0000-00005C200000}"/>
    <cellStyle name="Normal 2 11 2 2" xfId="14910" xr:uid="{00000000-0005-0000-0000-00005D200000}"/>
    <cellStyle name="Normal 2 11 3" xfId="17416" xr:uid="{00000000-0005-0000-0000-00005E200000}"/>
    <cellStyle name="Normal 2 11 4" xfId="6814" xr:uid="{00000000-0005-0000-0000-00005F200000}"/>
    <cellStyle name="Normal 2 11_Hoja1" xfId="11627" xr:uid="{00000000-0005-0000-0000-000060200000}"/>
    <cellStyle name="Normal 2 12" xfId="152" xr:uid="{00000000-0005-0000-0000-000061200000}"/>
    <cellStyle name="Normal 2 12 2" xfId="17417" xr:uid="{00000000-0005-0000-0000-000062200000}"/>
    <cellStyle name="Normal 2 12 3" xfId="6815" xr:uid="{00000000-0005-0000-0000-000063200000}"/>
    <cellStyle name="Normal 2 13" xfId="153" xr:uid="{00000000-0005-0000-0000-000064200000}"/>
    <cellStyle name="Normal 2 13 2" xfId="17418" xr:uid="{00000000-0005-0000-0000-000065200000}"/>
    <cellStyle name="Normal 2 13 3" xfId="6816" xr:uid="{00000000-0005-0000-0000-000066200000}"/>
    <cellStyle name="Normal 2 14" xfId="154" xr:uid="{00000000-0005-0000-0000-000067200000}"/>
    <cellStyle name="Normal 2 14 2" xfId="17419" xr:uid="{00000000-0005-0000-0000-000068200000}"/>
    <cellStyle name="Normal 2 14 3" xfId="6817" xr:uid="{00000000-0005-0000-0000-000069200000}"/>
    <cellStyle name="Normal 2 15" xfId="155" xr:uid="{00000000-0005-0000-0000-00006A200000}"/>
    <cellStyle name="Normal 2 15 2" xfId="17420" xr:uid="{00000000-0005-0000-0000-00006B200000}"/>
    <cellStyle name="Normal 2 15 3" xfId="6818" xr:uid="{00000000-0005-0000-0000-00006C200000}"/>
    <cellStyle name="Normal 2 16" xfId="156" xr:uid="{00000000-0005-0000-0000-00006D200000}"/>
    <cellStyle name="Normal 2 16 2" xfId="17421" xr:uid="{00000000-0005-0000-0000-00006E200000}"/>
    <cellStyle name="Normal 2 16 3" xfId="6819" xr:uid="{00000000-0005-0000-0000-00006F200000}"/>
    <cellStyle name="Normal 2 17" xfId="157" xr:uid="{00000000-0005-0000-0000-000070200000}"/>
    <cellStyle name="Normal 2 17 2" xfId="17422" xr:uid="{00000000-0005-0000-0000-000071200000}"/>
    <cellStyle name="Normal 2 17 3" xfId="6820" xr:uid="{00000000-0005-0000-0000-000072200000}"/>
    <cellStyle name="Normal 2 18" xfId="158" xr:uid="{00000000-0005-0000-0000-000073200000}"/>
    <cellStyle name="Normal 2 18 2" xfId="17423" xr:uid="{00000000-0005-0000-0000-000074200000}"/>
    <cellStyle name="Normal 2 18 3" xfId="6821" xr:uid="{00000000-0005-0000-0000-000075200000}"/>
    <cellStyle name="Normal 2 19" xfId="159" xr:uid="{00000000-0005-0000-0000-000076200000}"/>
    <cellStyle name="Normal 2 19 2" xfId="17424" xr:uid="{00000000-0005-0000-0000-000077200000}"/>
    <cellStyle name="Normal 2 19 3" xfId="6822" xr:uid="{00000000-0005-0000-0000-000078200000}"/>
    <cellStyle name="Normal 2 2" xfId="160" xr:uid="{00000000-0005-0000-0000-000079200000}"/>
    <cellStyle name="Normal 2 2 10" xfId="14912" xr:uid="{00000000-0005-0000-0000-00007A200000}"/>
    <cellStyle name="Normal 2 2 11" xfId="17425" xr:uid="{00000000-0005-0000-0000-00007B200000}"/>
    <cellStyle name="Normal 2 2 12" xfId="4256" xr:uid="{00000000-0005-0000-0000-00007C200000}"/>
    <cellStyle name="Normal 2 2 2" xfId="161" xr:uid="{00000000-0005-0000-0000-00007D200000}"/>
    <cellStyle name="Normal 2 2 2 10" xfId="6824" xr:uid="{00000000-0005-0000-0000-00007E200000}"/>
    <cellStyle name="Normal 2 2 2 11" xfId="6825" xr:uid="{00000000-0005-0000-0000-00007F200000}"/>
    <cellStyle name="Normal 2 2 2 12" xfId="6826" xr:uid="{00000000-0005-0000-0000-000080200000}"/>
    <cellStyle name="Normal 2 2 2 13" xfId="6827" xr:uid="{00000000-0005-0000-0000-000081200000}"/>
    <cellStyle name="Normal 2 2 2 14" xfId="8123" xr:uid="{00000000-0005-0000-0000-000082200000}"/>
    <cellStyle name="Normal 2 2 2 14 2" xfId="14914" xr:uid="{00000000-0005-0000-0000-000083200000}"/>
    <cellStyle name="Normal 2 2 2 15" xfId="14913" xr:uid="{00000000-0005-0000-0000-000084200000}"/>
    <cellStyle name="Normal 2 2 2 16" xfId="17426" xr:uid="{00000000-0005-0000-0000-000085200000}"/>
    <cellStyle name="Normal 2 2 2 17" xfId="6823" xr:uid="{00000000-0005-0000-0000-000086200000}"/>
    <cellStyle name="Normal 2 2 2 2" xfId="6828" xr:uid="{00000000-0005-0000-0000-000087200000}"/>
    <cellStyle name="Normal 2 2 2 2 10" xfId="6829" xr:uid="{00000000-0005-0000-0000-000088200000}"/>
    <cellStyle name="Normal 2 2 2 2 2" xfId="6830" xr:uid="{00000000-0005-0000-0000-000089200000}"/>
    <cellStyle name="Normal 2 2 2 2 2 2" xfId="6831" xr:uid="{00000000-0005-0000-0000-00008A200000}"/>
    <cellStyle name="Normal 2 2 2 2 2_Hoja1" xfId="11631" xr:uid="{00000000-0005-0000-0000-00008B200000}"/>
    <cellStyle name="Normal 2 2 2 2 3" xfId="6832" xr:uid="{00000000-0005-0000-0000-00008C200000}"/>
    <cellStyle name="Normal 2 2 2 2 3 2" xfId="6833" xr:uid="{00000000-0005-0000-0000-00008D200000}"/>
    <cellStyle name="Normal 2 2 2 2 3_Hoja1" xfId="11632" xr:uid="{00000000-0005-0000-0000-00008E200000}"/>
    <cellStyle name="Normal 2 2 2 2 4" xfId="6834" xr:uid="{00000000-0005-0000-0000-00008F200000}"/>
    <cellStyle name="Normal 2 2 2 2 5" xfId="6835" xr:uid="{00000000-0005-0000-0000-000090200000}"/>
    <cellStyle name="Normal 2 2 2 2 6" xfId="6836" xr:uid="{00000000-0005-0000-0000-000091200000}"/>
    <cellStyle name="Normal 2 2 2 2 7" xfId="6837" xr:uid="{00000000-0005-0000-0000-000092200000}"/>
    <cellStyle name="Normal 2 2 2 2 8" xfId="6838" xr:uid="{00000000-0005-0000-0000-000093200000}"/>
    <cellStyle name="Normal 2 2 2 2 9" xfId="6839" xr:uid="{00000000-0005-0000-0000-000094200000}"/>
    <cellStyle name="Normal 2 2 2 2_Hoja1" xfId="11630" xr:uid="{00000000-0005-0000-0000-000095200000}"/>
    <cellStyle name="Normal 2 2 2 3" xfId="6840" xr:uid="{00000000-0005-0000-0000-000096200000}"/>
    <cellStyle name="Normal 2 2 2 3 10" xfId="6841" xr:uid="{00000000-0005-0000-0000-000097200000}"/>
    <cellStyle name="Normal 2 2 2 3 2" xfId="6842" xr:uid="{00000000-0005-0000-0000-000098200000}"/>
    <cellStyle name="Normal 2 2 2 3 2 2" xfId="6843" xr:uid="{00000000-0005-0000-0000-000099200000}"/>
    <cellStyle name="Normal 2 2 2 3 2_Hoja1" xfId="11634" xr:uid="{00000000-0005-0000-0000-00009A200000}"/>
    <cellStyle name="Normal 2 2 2 3 3" xfId="6844" xr:uid="{00000000-0005-0000-0000-00009B200000}"/>
    <cellStyle name="Normal 2 2 2 3 3 2" xfId="6845" xr:uid="{00000000-0005-0000-0000-00009C200000}"/>
    <cellStyle name="Normal 2 2 2 3 3_Hoja1" xfId="11635" xr:uid="{00000000-0005-0000-0000-00009D200000}"/>
    <cellStyle name="Normal 2 2 2 3 4" xfId="6846" xr:uid="{00000000-0005-0000-0000-00009E200000}"/>
    <cellStyle name="Normal 2 2 2 3 5" xfId="6847" xr:uid="{00000000-0005-0000-0000-00009F200000}"/>
    <cellStyle name="Normal 2 2 2 3 6" xfId="6848" xr:uid="{00000000-0005-0000-0000-0000A0200000}"/>
    <cellStyle name="Normal 2 2 2 3 7" xfId="6849" xr:uid="{00000000-0005-0000-0000-0000A1200000}"/>
    <cellStyle name="Normal 2 2 2 3 8" xfId="6850" xr:uid="{00000000-0005-0000-0000-0000A2200000}"/>
    <cellStyle name="Normal 2 2 2 3 9" xfId="6851" xr:uid="{00000000-0005-0000-0000-0000A3200000}"/>
    <cellStyle name="Normal 2 2 2 3_Hoja1" xfId="11633" xr:uid="{00000000-0005-0000-0000-0000A4200000}"/>
    <cellStyle name="Normal 2 2 2 4" xfId="6852" xr:uid="{00000000-0005-0000-0000-0000A5200000}"/>
    <cellStyle name="Normal 2 2 2 4 2" xfId="6853" xr:uid="{00000000-0005-0000-0000-0000A6200000}"/>
    <cellStyle name="Normal 2 2 2 4_Hoja1" xfId="11636" xr:uid="{00000000-0005-0000-0000-0000A7200000}"/>
    <cellStyle name="Normal 2 2 2 5" xfId="6854" xr:uid="{00000000-0005-0000-0000-0000A8200000}"/>
    <cellStyle name="Normal 2 2 2 5 2" xfId="6855" xr:uid="{00000000-0005-0000-0000-0000A9200000}"/>
    <cellStyle name="Normal 2 2 2 5_Hoja1" xfId="11637" xr:uid="{00000000-0005-0000-0000-0000AA200000}"/>
    <cellStyle name="Normal 2 2 2 6" xfId="6856" xr:uid="{00000000-0005-0000-0000-0000AB200000}"/>
    <cellStyle name="Normal 2 2 2 7" xfId="6857" xr:uid="{00000000-0005-0000-0000-0000AC200000}"/>
    <cellStyle name="Normal 2 2 2 8" xfId="6858" xr:uid="{00000000-0005-0000-0000-0000AD200000}"/>
    <cellStyle name="Normal 2 2 2 9" xfId="6859" xr:uid="{00000000-0005-0000-0000-0000AE200000}"/>
    <cellStyle name="Normal 2 2 2_Hoja1" xfId="11629" xr:uid="{00000000-0005-0000-0000-0000AF200000}"/>
    <cellStyle name="Normal 2 2 3" xfId="162" xr:uid="{00000000-0005-0000-0000-0000B0200000}"/>
    <cellStyle name="Normal 2 2 3 2" xfId="14915" xr:uid="{00000000-0005-0000-0000-0000B1200000}"/>
    <cellStyle name="Normal 2 2 3 3" xfId="17427" xr:uid="{00000000-0005-0000-0000-0000B2200000}"/>
    <cellStyle name="Normal 2 2 3 4" xfId="6860" xr:uid="{00000000-0005-0000-0000-0000B3200000}"/>
    <cellStyle name="Normal 2 2 4" xfId="163" xr:uid="{00000000-0005-0000-0000-0000B4200000}"/>
    <cellStyle name="Normal 2 2 4 2" xfId="14916" xr:uid="{00000000-0005-0000-0000-0000B5200000}"/>
    <cellStyle name="Normal 2 2 4 3" xfId="17428" xr:uid="{00000000-0005-0000-0000-0000B6200000}"/>
    <cellStyle name="Normal 2 2 4 4" xfId="6861" xr:uid="{00000000-0005-0000-0000-0000B7200000}"/>
    <cellStyle name="Normal 2 2 5" xfId="164" xr:uid="{00000000-0005-0000-0000-0000B8200000}"/>
    <cellStyle name="Normal 2 2 5 2" xfId="14917" xr:uid="{00000000-0005-0000-0000-0000B9200000}"/>
    <cellStyle name="Normal 2 2 5 3" xfId="17429" xr:uid="{00000000-0005-0000-0000-0000BA200000}"/>
    <cellStyle name="Normal 2 2 5 4" xfId="6862" xr:uid="{00000000-0005-0000-0000-0000BB200000}"/>
    <cellStyle name="Normal 2 2 6" xfId="165" xr:uid="{00000000-0005-0000-0000-0000BC200000}"/>
    <cellStyle name="Normal 2 2 6 2" xfId="14918" xr:uid="{00000000-0005-0000-0000-0000BD200000}"/>
    <cellStyle name="Normal 2 2 6 3" xfId="17430" xr:uid="{00000000-0005-0000-0000-0000BE200000}"/>
    <cellStyle name="Normal 2 2 6 4" xfId="6863" xr:uid="{00000000-0005-0000-0000-0000BF200000}"/>
    <cellStyle name="Normal 2 2 7" xfId="558" xr:uid="{00000000-0005-0000-0000-0000C0200000}"/>
    <cellStyle name="Normal 2 2 7 2" xfId="14919" xr:uid="{00000000-0005-0000-0000-0000C1200000}"/>
    <cellStyle name="Normal 2 2 7 3" xfId="6864" xr:uid="{00000000-0005-0000-0000-0000C2200000}"/>
    <cellStyle name="Normal 2 2 8" xfId="8213" xr:uid="{00000000-0005-0000-0000-0000C3200000}"/>
    <cellStyle name="Normal 2 2 8 2" xfId="14920" xr:uid="{00000000-0005-0000-0000-0000C4200000}"/>
    <cellStyle name="Normal 2 2 9" xfId="14911" xr:uid="{00000000-0005-0000-0000-0000C5200000}"/>
    <cellStyle name="Normal 2 2_Hoja1" xfId="11628" xr:uid="{00000000-0005-0000-0000-0000C6200000}"/>
    <cellStyle name="Normal 2 20" xfId="166" xr:uid="{00000000-0005-0000-0000-0000C7200000}"/>
    <cellStyle name="Normal 2 20 2" xfId="17431" xr:uid="{00000000-0005-0000-0000-0000C8200000}"/>
    <cellStyle name="Normal 2 20 3" xfId="6865" xr:uid="{00000000-0005-0000-0000-0000C9200000}"/>
    <cellStyle name="Normal 2 21" xfId="167" xr:uid="{00000000-0005-0000-0000-0000CA200000}"/>
    <cellStyle name="Normal 2 21 2" xfId="14921" xr:uid="{00000000-0005-0000-0000-0000CB200000}"/>
    <cellStyle name="Normal 2 21 3" xfId="17432" xr:uid="{00000000-0005-0000-0000-0000CC200000}"/>
    <cellStyle name="Normal 2 21 4" xfId="6866" xr:uid="{00000000-0005-0000-0000-0000CD200000}"/>
    <cellStyle name="Normal 2 22" xfId="168" xr:uid="{00000000-0005-0000-0000-0000CE200000}"/>
    <cellStyle name="Normal 2 22 2" xfId="17433" xr:uid="{00000000-0005-0000-0000-0000CF200000}"/>
    <cellStyle name="Normal 2 22 3" xfId="6867" xr:uid="{00000000-0005-0000-0000-0000D0200000}"/>
    <cellStyle name="Normal 2 23" xfId="169" xr:uid="{00000000-0005-0000-0000-0000D1200000}"/>
    <cellStyle name="Normal 2 23 2" xfId="17434" xr:uid="{00000000-0005-0000-0000-0000D2200000}"/>
    <cellStyle name="Normal 2 23 3" xfId="6868" xr:uid="{00000000-0005-0000-0000-0000D3200000}"/>
    <cellStyle name="Normal 2 24" xfId="170" xr:uid="{00000000-0005-0000-0000-0000D4200000}"/>
    <cellStyle name="Normal 2 24 2" xfId="14922" xr:uid="{00000000-0005-0000-0000-0000D5200000}"/>
    <cellStyle name="Normal 2 24 3" xfId="17435" xr:uid="{00000000-0005-0000-0000-0000D6200000}"/>
    <cellStyle name="Normal 2 24 4" xfId="6869" xr:uid="{00000000-0005-0000-0000-0000D7200000}"/>
    <cellStyle name="Normal 2 25" xfId="171" xr:uid="{00000000-0005-0000-0000-0000D8200000}"/>
    <cellStyle name="Normal 2 25 2" xfId="14923" xr:uid="{00000000-0005-0000-0000-0000D9200000}"/>
    <cellStyle name="Normal 2 25 3" xfId="17436" xr:uid="{00000000-0005-0000-0000-0000DA200000}"/>
    <cellStyle name="Normal 2 25 4" xfId="6870" xr:uid="{00000000-0005-0000-0000-0000DB200000}"/>
    <cellStyle name="Normal 2 26" xfId="172" xr:uid="{00000000-0005-0000-0000-0000DC200000}"/>
    <cellStyle name="Normal 2 26 2" xfId="14924" xr:uid="{00000000-0005-0000-0000-0000DD200000}"/>
    <cellStyle name="Normal 2 26 3" xfId="17437" xr:uid="{00000000-0005-0000-0000-0000DE200000}"/>
    <cellStyle name="Normal 2 26 4" xfId="12601" xr:uid="{00000000-0005-0000-0000-0000DF200000}"/>
    <cellStyle name="Normal 2 27" xfId="173" xr:uid="{00000000-0005-0000-0000-0000E0200000}"/>
    <cellStyle name="Normal 2 27 2" xfId="14925" xr:uid="{00000000-0005-0000-0000-0000E1200000}"/>
    <cellStyle name="Normal 2 27 3" xfId="17438" xr:uid="{00000000-0005-0000-0000-0000E2200000}"/>
    <cellStyle name="Normal 2 27 4" xfId="12551" xr:uid="{00000000-0005-0000-0000-0000E3200000}"/>
    <cellStyle name="Normal 2 28" xfId="174" xr:uid="{00000000-0005-0000-0000-0000E4200000}"/>
    <cellStyle name="Normal 2 28 2" xfId="14926" xr:uid="{00000000-0005-0000-0000-0000E5200000}"/>
    <cellStyle name="Normal 2 28 3" xfId="17439" xr:uid="{00000000-0005-0000-0000-0000E6200000}"/>
    <cellStyle name="Normal 2 28 4" xfId="12593" xr:uid="{00000000-0005-0000-0000-0000E7200000}"/>
    <cellStyle name="Normal 2 29" xfId="175" xr:uid="{00000000-0005-0000-0000-0000E8200000}"/>
    <cellStyle name="Normal 2 29 2" xfId="14927" xr:uid="{00000000-0005-0000-0000-0000E9200000}"/>
    <cellStyle name="Normal 2 29 3" xfId="17440" xr:uid="{00000000-0005-0000-0000-0000EA200000}"/>
    <cellStyle name="Normal 2 29 4" xfId="12557" xr:uid="{00000000-0005-0000-0000-0000EB200000}"/>
    <cellStyle name="Normal 2 3" xfId="176" xr:uid="{00000000-0005-0000-0000-0000EC200000}"/>
    <cellStyle name="Normal 2 3 10" xfId="6871" xr:uid="{00000000-0005-0000-0000-0000ED200000}"/>
    <cellStyle name="Normal 2 3 11" xfId="6872" xr:uid="{00000000-0005-0000-0000-0000EE200000}"/>
    <cellStyle name="Normal 2 3 12" xfId="6873" xr:uid="{00000000-0005-0000-0000-0000EF200000}"/>
    <cellStyle name="Normal 2 3 13" xfId="6874" xr:uid="{00000000-0005-0000-0000-0000F0200000}"/>
    <cellStyle name="Normal 2 3 14" xfId="6875" xr:uid="{00000000-0005-0000-0000-0000F1200000}"/>
    <cellStyle name="Normal 2 3 14 2" xfId="14929" xr:uid="{00000000-0005-0000-0000-0000F2200000}"/>
    <cellStyle name="Normal 2 3 15" xfId="8124" xr:uid="{00000000-0005-0000-0000-0000F3200000}"/>
    <cellStyle name="Normal 2 3 15 2" xfId="14930" xr:uid="{00000000-0005-0000-0000-0000F4200000}"/>
    <cellStyle name="Normal 2 3 16" xfId="12602" xr:uid="{00000000-0005-0000-0000-0000F5200000}"/>
    <cellStyle name="Normal 2 3 16 2" xfId="14931" xr:uid="{00000000-0005-0000-0000-0000F6200000}"/>
    <cellStyle name="Normal 2 3 17" xfId="12550" xr:uid="{00000000-0005-0000-0000-0000F7200000}"/>
    <cellStyle name="Normal 2 3 17 2" xfId="14932" xr:uid="{00000000-0005-0000-0000-0000F8200000}"/>
    <cellStyle name="Normal 2 3 18" xfId="12594" xr:uid="{00000000-0005-0000-0000-0000F9200000}"/>
    <cellStyle name="Normal 2 3 19" xfId="12556" xr:uid="{00000000-0005-0000-0000-0000FA200000}"/>
    <cellStyle name="Normal 2 3 2" xfId="574" xr:uid="{00000000-0005-0000-0000-0000FB200000}"/>
    <cellStyle name="Normal 2 3 2 10" xfId="6877" xr:uid="{00000000-0005-0000-0000-0000FC200000}"/>
    <cellStyle name="Normal 2 3 2 11" xfId="6878" xr:uid="{00000000-0005-0000-0000-0000FD200000}"/>
    <cellStyle name="Normal 2 3 2 11 2" xfId="14934" xr:uid="{00000000-0005-0000-0000-0000FE200000}"/>
    <cellStyle name="Normal 2 3 2 12" xfId="8447" xr:uid="{00000000-0005-0000-0000-0000FF200000}"/>
    <cellStyle name="Normal 2 3 2 12 2" xfId="9002" xr:uid="{00000000-0005-0000-0000-000000210000}"/>
    <cellStyle name="Normal 2 3 2 12 2 2" xfId="11641" xr:uid="{00000000-0005-0000-0000-000001210000}"/>
    <cellStyle name="Normal 2 3 2 12 2 3" xfId="13563" xr:uid="{00000000-0005-0000-0000-000002210000}"/>
    <cellStyle name="Normal 2 3 2 12 3" xfId="4706" xr:uid="{00000000-0005-0000-0000-000003210000}"/>
    <cellStyle name="Normal 2 3 2 12 4" xfId="13083" xr:uid="{00000000-0005-0000-0000-000004210000}"/>
    <cellStyle name="Normal 2 3 2 12 5" xfId="14935" xr:uid="{00000000-0005-0000-0000-000005210000}"/>
    <cellStyle name="Normal 2 3 2 12_Hoja1" xfId="11640" xr:uid="{00000000-0005-0000-0000-000006210000}"/>
    <cellStyle name="Normal 2 3 2 13" xfId="5539" xr:uid="{00000000-0005-0000-0000-000007210000}"/>
    <cellStyle name="Normal 2 3 2 13 2" xfId="12630" xr:uid="{00000000-0005-0000-0000-000008210000}"/>
    <cellStyle name="Normal 2 3 2 13 3" xfId="13879" xr:uid="{00000000-0005-0000-0000-000009210000}"/>
    <cellStyle name="Normal 2 3 2 14" xfId="6120" xr:uid="{00000000-0005-0000-0000-00000A210000}"/>
    <cellStyle name="Normal 2 3 2 14 2" xfId="12530" xr:uid="{00000000-0005-0000-0000-00000B210000}"/>
    <cellStyle name="Normal 2 3 2 14 3" xfId="13857" xr:uid="{00000000-0005-0000-0000-00000C210000}"/>
    <cellStyle name="Normal 2 3 2 15" xfId="12614" xr:uid="{00000000-0005-0000-0000-00000D210000}"/>
    <cellStyle name="Normal 2 3 2 16" xfId="12541" xr:uid="{00000000-0005-0000-0000-00000E210000}"/>
    <cellStyle name="Normal 2 3 2 17" xfId="6806" xr:uid="{00000000-0005-0000-0000-00000F210000}"/>
    <cellStyle name="Normal 2 3 2 17 2" xfId="14026" xr:uid="{00000000-0005-0000-0000-000010210000}"/>
    <cellStyle name="Normal 2 3 2 18" xfId="14933" xr:uid="{00000000-0005-0000-0000-000011210000}"/>
    <cellStyle name="Normal 2 3 2 19" xfId="4258" xr:uid="{00000000-0005-0000-0000-000012210000}"/>
    <cellStyle name="Normal 2 3 2 2" xfId="6876" xr:uid="{00000000-0005-0000-0000-000013210000}"/>
    <cellStyle name="Normal 2 3 2 2 2" xfId="6879" xr:uid="{00000000-0005-0000-0000-000014210000}"/>
    <cellStyle name="Normal 2 3 2 2 3" xfId="17678" xr:uid="{3F387044-1121-4E97-A691-E5AF5919928A}"/>
    <cellStyle name="Normal 2 3 2 2_Hoja1" xfId="11642" xr:uid="{00000000-0005-0000-0000-000015210000}"/>
    <cellStyle name="Normal 2 3 2 3" xfId="6880" xr:uid="{00000000-0005-0000-0000-000016210000}"/>
    <cellStyle name="Normal 2 3 2 3 2" xfId="6881" xr:uid="{00000000-0005-0000-0000-000017210000}"/>
    <cellStyle name="Normal 2 3 2 3_Hoja1" xfId="11643" xr:uid="{00000000-0005-0000-0000-000018210000}"/>
    <cellStyle name="Normal 2 3 2 4" xfId="6882" xr:uid="{00000000-0005-0000-0000-000019210000}"/>
    <cellStyle name="Normal 2 3 2 5" xfId="6883" xr:uid="{00000000-0005-0000-0000-00001A210000}"/>
    <cellStyle name="Normal 2 3 2 6" xfId="6884" xr:uid="{00000000-0005-0000-0000-00001B210000}"/>
    <cellStyle name="Normal 2 3 2 7" xfId="6885" xr:uid="{00000000-0005-0000-0000-00001C210000}"/>
    <cellStyle name="Normal 2 3 2 8" xfId="6886" xr:uid="{00000000-0005-0000-0000-00001D210000}"/>
    <cellStyle name="Normal 2 3 2 9" xfId="6887" xr:uid="{00000000-0005-0000-0000-00001E210000}"/>
    <cellStyle name="Normal 2 3 2_Hoja1" xfId="11639" xr:uid="{00000000-0005-0000-0000-00001F210000}"/>
    <cellStyle name="Normal 2 3 20" xfId="14928" xr:uid="{00000000-0005-0000-0000-000020210000}"/>
    <cellStyle name="Normal 2 3 21" xfId="17441" xr:uid="{00000000-0005-0000-0000-000021210000}"/>
    <cellStyle name="Normal 2 3 22" xfId="4257" xr:uid="{00000000-0005-0000-0000-000022210000}"/>
    <cellStyle name="Normal 2 3 3" xfId="4259" xr:uid="{00000000-0005-0000-0000-000023210000}"/>
    <cellStyle name="Normal 2 3 3 10" xfId="6889" xr:uid="{00000000-0005-0000-0000-000024210000}"/>
    <cellStyle name="Normal 2 3 3 11" xfId="8125" xr:uid="{00000000-0005-0000-0000-000025210000}"/>
    <cellStyle name="Normal 2 3 3 11 2" xfId="14937" xr:uid="{00000000-0005-0000-0000-000026210000}"/>
    <cellStyle name="Normal 2 3 3 12" xfId="8817" xr:uid="{00000000-0005-0000-0000-000027210000}"/>
    <cellStyle name="Normal 2 3 3 12 2" xfId="9003" xr:uid="{00000000-0005-0000-0000-000028210000}"/>
    <cellStyle name="Normal 2 3 3 12 2 2" xfId="11646" xr:uid="{00000000-0005-0000-0000-000029210000}"/>
    <cellStyle name="Normal 2 3 3 12 2 3" xfId="13564" xr:uid="{00000000-0005-0000-0000-00002A210000}"/>
    <cellStyle name="Normal 2 3 3 12 3" xfId="4707" xr:uid="{00000000-0005-0000-0000-00002B210000}"/>
    <cellStyle name="Normal 2 3 3 12 4" xfId="13084" xr:uid="{00000000-0005-0000-0000-00002C210000}"/>
    <cellStyle name="Normal 2 3 3 12 5" xfId="14938" xr:uid="{00000000-0005-0000-0000-00002D210000}"/>
    <cellStyle name="Normal 2 3 3 12_Hoja1" xfId="11645" xr:uid="{00000000-0005-0000-0000-00002E210000}"/>
    <cellStyle name="Normal 2 3 3 13" xfId="5535" xr:uid="{00000000-0005-0000-0000-00002F210000}"/>
    <cellStyle name="Normal 2 3 3 13 2" xfId="12641" xr:uid="{00000000-0005-0000-0000-000030210000}"/>
    <cellStyle name="Normal 2 3 3 13 3" xfId="13888" xr:uid="{00000000-0005-0000-0000-000031210000}"/>
    <cellStyle name="Normal 2 3 3 14" xfId="6124" xr:uid="{00000000-0005-0000-0000-000032210000}"/>
    <cellStyle name="Normal 2 3 3 14 2" xfId="12516" xr:uid="{00000000-0005-0000-0000-000033210000}"/>
    <cellStyle name="Normal 2 3 3 14 3" xfId="13846" xr:uid="{00000000-0005-0000-0000-000034210000}"/>
    <cellStyle name="Normal 2 3 3 15" xfId="12627" xr:uid="{00000000-0005-0000-0000-000035210000}"/>
    <cellStyle name="Normal 2 3 3 16" xfId="12532" xr:uid="{00000000-0005-0000-0000-000036210000}"/>
    <cellStyle name="Normal 2 3 3 17" xfId="10728" xr:uid="{00000000-0005-0000-0000-000037210000}"/>
    <cellStyle name="Normal 2 3 3 17 2" xfId="14025" xr:uid="{00000000-0005-0000-0000-000038210000}"/>
    <cellStyle name="Normal 2 3 3 18" xfId="14936" xr:uid="{00000000-0005-0000-0000-000039210000}"/>
    <cellStyle name="Normal 2 3 3 2" xfId="6888" xr:uid="{00000000-0005-0000-0000-00003A210000}"/>
    <cellStyle name="Normal 2 3 3 2 2" xfId="6891" xr:uid="{00000000-0005-0000-0000-00003B210000}"/>
    <cellStyle name="Normal 2 3 3 2_Hoja1" xfId="11647" xr:uid="{00000000-0005-0000-0000-00003C210000}"/>
    <cellStyle name="Normal 2 3 3 3" xfId="6892" xr:uid="{00000000-0005-0000-0000-00003D210000}"/>
    <cellStyle name="Normal 2 3 3 3 2" xfId="6893" xr:uid="{00000000-0005-0000-0000-00003E210000}"/>
    <cellStyle name="Normal 2 3 3 3_Hoja1" xfId="11648" xr:uid="{00000000-0005-0000-0000-00003F210000}"/>
    <cellStyle name="Normal 2 3 3 4" xfId="6894" xr:uid="{00000000-0005-0000-0000-000040210000}"/>
    <cellStyle name="Normal 2 3 3 5" xfId="6895" xr:uid="{00000000-0005-0000-0000-000041210000}"/>
    <cellStyle name="Normal 2 3 3 6" xfId="6896" xr:uid="{00000000-0005-0000-0000-000042210000}"/>
    <cellStyle name="Normal 2 3 3 7" xfId="6897" xr:uid="{00000000-0005-0000-0000-000043210000}"/>
    <cellStyle name="Normal 2 3 3 8" xfId="6898" xr:uid="{00000000-0005-0000-0000-000044210000}"/>
    <cellStyle name="Normal 2 3 3 9" xfId="6899" xr:uid="{00000000-0005-0000-0000-000045210000}"/>
    <cellStyle name="Normal 2 3 3_Hoja1" xfId="11644" xr:uid="{00000000-0005-0000-0000-000046210000}"/>
    <cellStyle name="Normal 2 3 4" xfId="6900" xr:uid="{00000000-0005-0000-0000-000047210000}"/>
    <cellStyle name="Normal 2 3 4 2" xfId="6901" xr:uid="{00000000-0005-0000-0000-000048210000}"/>
    <cellStyle name="Normal 2 3 4_Hoja1" xfId="11649" xr:uid="{00000000-0005-0000-0000-000049210000}"/>
    <cellStyle name="Normal 2 3 5" xfId="6902" xr:uid="{00000000-0005-0000-0000-00004A210000}"/>
    <cellStyle name="Normal 2 3 5 2" xfId="6903" xr:uid="{00000000-0005-0000-0000-00004B210000}"/>
    <cellStyle name="Normal 2 3 5_Hoja1" xfId="11650" xr:uid="{00000000-0005-0000-0000-00004C210000}"/>
    <cellStyle name="Normal 2 3 6" xfId="6904" xr:uid="{00000000-0005-0000-0000-00004D210000}"/>
    <cellStyle name="Normal 2 3 7" xfId="6905" xr:uid="{00000000-0005-0000-0000-00004E210000}"/>
    <cellStyle name="Normal 2 3 8" xfId="6906" xr:uid="{00000000-0005-0000-0000-00004F210000}"/>
    <cellStyle name="Normal 2 3 9" xfId="6907" xr:uid="{00000000-0005-0000-0000-000050210000}"/>
    <cellStyle name="Normal 2 3_Hoja1" xfId="11638" xr:uid="{00000000-0005-0000-0000-000051210000}"/>
    <cellStyle name="Normal 2 30" xfId="177" xr:uid="{00000000-0005-0000-0000-000052210000}"/>
    <cellStyle name="Normal 2 31" xfId="178" xr:uid="{00000000-0005-0000-0000-000053210000}"/>
    <cellStyle name="Normal 2 32" xfId="179" xr:uid="{00000000-0005-0000-0000-000054210000}"/>
    <cellStyle name="Normal 2 33" xfId="180" xr:uid="{00000000-0005-0000-0000-000055210000}"/>
    <cellStyle name="Normal 2 33 2" xfId="17442" xr:uid="{00000000-0005-0000-0000-000056210000}"/>
    <cellStyle name="Normal 2 34" xfId="181" xr:uid="{00000000-0005-0000-0000-000057210000}"/>
    <cellStyle name="Normal 2 35" xfId="413" xr:uid="{00000000-0005-0000-0000-000058210000}"/>
    <cellStyle name="Normal 2 36" xfId="4253" xr:uid="{00000000-0005-0000-0000-000059210000}"/>
    <cellStyle name="Normal 2 37" xfId="17680" xr:uid="{191A4829-F0E4-41DB-ADA3-0D2761D461CF}"/>
    <cellStyle name="Normal 2 4" xfId="182" xr:uid="{00000000-0005-0000-0000-00005A210000}"/>
    <cellStyle name="Normal 2 4 10" xfId="6909" xr:uid="{00000000-0005-0000-0000-00005B210000}"/>
    <cellStyle name="Normal 2 4 11" xfId="6910" xr:uid="{00000000-0005-0000-0000-00005C210000}"/>
    <cellStyle name="Normal 2 4 12" xfId="5533" xr:uid="{00000000-0005-0000-0000-00005D210000}"/>
    <cellStyle name="Normal 2 4 12 2" xfId="13944" xr:uid="{00000000-0005-0000-0000-00005E210000}"/>
    <cellStyle name="Normal 2 4 13" xfId="6125" xr:uid="{00000000-0005-0000-0000-00005F210000}"/>
    <cellStyle name="Normal 2 4 14" xfId="10637" xr:uid="{00000000-0005-0000-0000-000060210000}"/>
    <cellStyle name="Normal 2 4 15" xfId="17443" xr:uid="{00000000-0005-0000-0000-000061210000}"/>
    <cellStyle name="Normal 2 4 16" xfId="4260" xr:uid="{00000000-0005-0000-0000-000062210000}"/>
    <cellStyle name="Normal 2 4 2" xfId="183" xr:uid="{00000000-0005-0000-0000-000063210000}"/>
    <cellStyle name="Normal 2 4 2 2" xfId="6911" xr:uid="{00000000-0005-0000-0000-000064210000}"/>
    <cellStyle name="Normal 2 4 2 2 2" xfId="8205" xr:uid="{00000000-0005-0000-0000-000065210000}"/>
    <cellStyle name="Normal 2 4 2 2 2 2" xfId="14940" xr:uid="{00000000-0005-0000-0000-000066210000}"/>
    <cellStyle name="Normal 2 4 2 2 3" xfId="8448" xr:uid="{00000000-0005-0000-0000-000067210000}"/>
    <cellStyle name="Normal 2 4 2 2 3 2" xfId="9004" xr:uid="{00000000-0005-0000-0000-000068210000}"/>
    <cellStyle name="Normal 2 4 2 2 3 2 2" xfId="11655" xr:uid="{00000000-0005-0000-0000-000069210000}"/>
    <cellStyle name="Normal 2 4 2 2 3 2 3" xfId="13565" xr:uid="{00000000-0005-0000-0000-00006A210000}"/>
    <cellStyle name="Normal 2 4 2 2 3 3" xfId="4708" xr:uid="{00000000-0005-0000-0000-00006B210000}"/>
    <cellStyle name="Normal 2 4 2 2 3 4" xfId="13085" xr:uid="{00000000-0005-0000-0000-00006C210000}"/>
    <cellStyle name="Normal 2 4 2 2 3 5" xfId="14941" xr:uid="{00000000-0005-0000-0000-00006D210000}"/>
    <cellStyle name="Normal 2 4 2 2 3_Hoja1" xfId="11654" xr:uid="{00000000-0005-0000-0000-00006E210000}"/>
    <cellStyle name="Normal 2 4 2 2 4" xfId="14942" xr:uid="{00000000-0005-0000-0000-00006F210000}"/>
    <cellStyle name="Normal 2 4 2 2_Hoja1" xfId="11653" xr:uid="{00000000-0005-0000-0000-000070210000}"/>
    <cellStyle name="Normal 2 4 2 3" xfId="8126" xr:uid="{00000000-0005-0000-0000-000071210000}"/>
    <cellStyle name="Normal 2 4 2 3 2" xfId="8449" xr:uid="{00000000-0005-0000-0000-000072210000}"/>
    <cellStyle name="Normal 2 4 2 3 2 2" xfId="8852" xr:uid="{00000000-0005-0000-0000-000073210000}"/>
    <cellStyle name="Normal 2 4 2 3 2 2 2" xfId="11658" xr:uid="{00000000-0005-0000-0000-000074210000}"/>
    <cellStyle name="Normal 2 4 2 3 2 2 3" xfId="13566" xr:uid="{00000000-0005-0000-0000-000075210000}"/>
    <cellStyle name="Normal 2 4 2 3 2 3" xfId="7376" xr:uid="{00000000-0005-0000-0000-000076210000}"/>
    <cellStyle name="Normal 2 4 2 3 2 4" xfId="12924" xr:uid="{00000000-0005-0000-0000-000077210000}"/>
    <cellStyle name="Normal 2 4 2 3 2 5" xfId="14944" xr:uid="{00000000-0005-0000-0000-000078210000}"/>
    <cellStyle name="Normal 2 4 2 3 2_Hoja1" xfId="11657" xr:uid="{00000000-0005-0000-0000-000079210000}"/>
    <cellStyle name="Normal 2 4 2 3 3" xfId="14943" xr:uid="{00000000-0005-0000-0000-00007A210000}"/>
    <cellStyle name="Normal 2 4 2 3_Hoja1" xfId="11656" xr:uid="{00000000-0005-0000-0000-00007B210000}"/>
    <cellStyle name="Normal 2 4 2 4" xfId="5532" xr:uid="{00000000-0005-0000-0000-00007C210000}"/>
    <cellStyle name="Normal 2 4 2 4 2" xfId="14027" xr:uid="{00000000-0005-0000-0000-00007D210000}"/>
    <cellStyle name="Normal 2 4 2 5" xfId="6126" xr:uid="{00000000-0005-0000-0000-00007E210000}"/>
    <cellStyle name="Normal 2 4 2 6" xfId="5515" xr:uid="{00000000-0005-0000-0000-00007F210000}"/>
    <cellStyle name="Normal 2 4 2 7" xfId="14939" xr:uid="{00000000-0005-0000-0000-000080210000}"/>
    <cellStyle name="Normal 2 4 2 8" xfId="17444" xr:uid="{00000000-0005-0000-0000-000081210000}"/>
    <cellStyle name="Normal 2 4 2 9" xfId="4261" xr:uid="{00000000-0005-0000-0000-000082210000}"/>
    <cellStyle name="Normal 2 4 2_Hoja1" xfId="11652" xr:uid="{00000000-0005-0000-0000-000083210000}"/>
    <cellStyle name="Normal 2 4 3" xfId="184" xr:uid="{00000000-0005-0000-0000-000084210000}"/>
    <cellStyle name="Normal 2 4 3 2" xfId="6912" xr:uid="{00000000-0005-0000-0000-000085210000}"/>
    <cellStyle name="Normal 2 4 3 3" xfId="5531" xr:uid="{00000000-0005-0000-0000-000086210000}"/>
    <cellStyle name="Normal 2 4 3 4" xfId="6127" xr:uid="{00000000-0005-0000-0000-000087210000}"/>
    <cellStyle name="Normal 2 4 3 5" xfId="10613" xr:uid="{00000000-0005-0000-0000-000088210000}"/>
    <cellStyle name="Normal 2 4 3 6" xfId="14945" xr:uid="{00000000-0005-0000-0000-000089210000}"/>
    <cellStyle name="Normal 2 4 3 7" xfId="17445" xr:uid="{00000000-0005-0000-0000-00008A210000}"/>
    <cellStyle name="Normal 2 4 3 8" xfId="6908" xr:uid="{00000000-0005-0000-0000-00008B210000}"/>
    <cellStyle name="Normal 2 4 3_Hoja1" xfId="11659" xr:uid="{00000000-0005-0000-0000-00008C210000}"/>
    <cellStyle name="Normal 2 4 4" xfId="185" xr:uid="{00000000-0005-0000-0000-00008D210000}"/>
    <cellStyle name="Normal 2 4 4 2" xfId="17446" xr:uid="{00000000-0005-0000-0000-00008E210000}"/>
    <cellStyle name="Normal 2 4 4 3" xfId="6914" xr:uid="{00000000-0005-0000-0000-00008F210000}"/>
    <cellStyle name="Normal 2 4 5" xfId="573" xr:uid="{00000000-0005-0000-0000-000090210000}"/>
    <cellStyle name="Normal 2 4 5 2" xfId="6915" xr:uid="{00000000-0005-0000-0000-000091210000}"/>
    <cellStyle name="Normal 2 4 6" xfId="6916" xr:uid="{00000000-0005-0000-0000-000092210000}"/>
    <cellStyle name="Normal 2 4 6 2" xfId="17673" xr:uid="{DBC1448F-54FE-4684-8E45-44FD16A5ABE5}"/>
    <cellStyle name="Normal 2 4 7" xfId="6917" xr:uid="{00000000-0005-0000-0000-000093210000}"/>
    <cellStyle name="Normal 2 4 8" xfId="6918" xr:uid="{00000000-0005-0000-0000-000094210000}"/>
    <cellStyle name="Normal 2 4 9" xfId="6919" xr:uid="{00000000-0005-0000-0000-000095210000}"/>
    <cellStyle name="Normal 2 4_Hoja1" xfId="11651" xr:uid="{00000000-0005-0000-0000-000096210000}"/>
    <cellStyle name="Normal 2 5" xfId="186" xr:uid="{00000000-0005-0000-0000-000097210000}"/>
    <cellStyle name="Normal 2 5 10" xfId="6921" xr:uid="{00000000-0005-0000-0000-000098210000}"/>
    <cellStyle name="Normal 2 5 11" xfId="6922" xr:uid="{00000000-0005-0000-0000-000099210000}"/>
    <cellStyle name="Normal 2 5 12" xfId="14946" xr:uid="{00000000-0005-0000-0000-00009A210000}"/>
    <cellStyle name="Normal 2 5 13" xfId="14947" xr:uid="{00000000-0005-0000-0000-00009B210000}"/>
    <cellStyle name="Normal 2 5 14" xfId="17447" xr:uid="{00000000-0005-0000-0000-00009C210000}"/>
    <cellStyle name="Normal 2 5 15" xfId="4262" xr:uid="{00000000-0005-0000-0000-00009D210000}"/>
    <cellStyle name="Normal 2 5 2" xfId="187" xr:uid="{00000000-0005-0000-0000-00009E210000}"/>
    <cellStyle name="Normal 2 5 2 2" xfId="6924" xr:uid="{00000000-0005-0000-0000-00009F210000}"/>
    <cellStyle name="Normal 2 5 2 3" xfId="17448" xr:uid="{00000000-0005-0000-0000-0000A0210000}"/>
    <cellStyle name="Normal 2 5 2 4" xfId="6923" xr:uid="{00000000-0005-0000-0000-0000A1210000}"/>
    <cellStyle name="Normal 2 5 2_Hoja1" xfId="11661" xr:uid="{00000000-0005-0000-0000-0000A2210000}"/>
    <cellStyle name="Normal 2 5 3" xfId="188" xr:uid="{00000000-0005-0000-0000-0000A3210000}"/>
    <cellStyle name="Normal 2 5 3 2" xfId="6926" xr:uid="{00000000-0005-0000-0000-0000A4210000}"/>
    <cellStyle name="Normal 2 5 3 3" xfId="17449" xr:uid="{00000000-0005-0000-0000-0000A5210000}"/>
    <cellStyle name="Normal 2 5 3 4" xfId="6925" xr:uid="{00000000-0005-0000-0000-0000A6210000}"/>
    <cellStyle name="Normal 2 5 3_Hoja1" xfId="11662" xr:uid="{00000000-0005-0000-0000-0000A7210000}"/>
    <cellStyle name="Normal 2 5 4" xfId="189" xr:uid="{00000000-0005-0000-0000-0000A8210000}"/>
    <cellStyle name="Normal 2 5 4 2" xfId="17450" xr:uid="{00000000-0005-0000-0000-0000A9210000}"/>
    <cellStyle name="Normal 2 5 4 3" xfId="6927" xr:uid="{00000000-0005-0000-0000-0000AA210000}"/>
    <cellStyle name="Normal 2 5 5" xfId="6928" xr:uid="{00000000-0005-0000-0000-0000AB210000}"/>
    <cellStyle name="Normal 2 5 6" xfId="6929" xr:uid="{00000000-0005-0000-0000-0000AC210000}"/>
    <cellStyle name="Normal 2 5 7" xfId="6930" xr:uid="{00000000-0005-0000-0000-0000AD210000}"/>
    <cellStyle name="Normal 2 5 8" xfId="6931" xr:uid="{00000000-0005-0000-0000-0000AE210000}"/>
    <cellStyle name="Normal 2 5 9" xfId="6932" xr:uid="{00000000-0005-0000-0000-0000AF210000}"/>
    <cellStyle name="Normal 2 5_Hoja1" xfId="11660" xr:uid="{00000000-0005-0000-0000-0000B0210000}"/>
    <cellStyle name="Normal 2 6" xfId="190" xr:uid="{00000000-0005-0000-0000-0000B1210000}"/>
    <cellStyle name="Normal 2 6 10" xfId="14948" xr:uid="{00000000-0005-0000-0000-0000B2210000}"/>
    <cellStyle name="Normal 2 6 11" xfId="14949" xr:uid="{00000000-0005-0000-0000-0000B3210000}"/>
    <cellStyle name="Normal 2 6 12" xfId="17451" xr:uid="{00000000-0005-0000-0000-0000B4210000}"/>
    <cellStyle name="Normal 2 6 13" xfId="4263" xr:uid="{00000000-0005-0000-0000-0000B5210000}"/>
    <cellStyle name="Normal 2 6 2" xfId="6933" xr:uid="{00000000-0005-0000-0000-0000B6210000}"/>
    <cellStyle name="Normal 2 6 3" xfId="6934" xr:uid="{00000000-0005-0000-0000-0000B7210000}"/>
    <cellStyle name="Normal 2 6 4" xfId="6935" xr:uid="{00000000-0005-0000-0000-0000B8210000}"/>
    <cellStyle name="Normal 2 6 5" xfId="6936" xr:uid="{00000000-0005-0000-0000-0000B9210000}"/>
    <cellStyle name="Normal 2 6 6" xfId="6937" xr:uid="{00000000-0005-0000-0000-0000BA210000}"/>
    <cellStyle name="Normal 2 6 7" xfId="6938" xr:uid="{00000000-0005-0000-0000-0000BB210000}"/>
    <cellStyle name="Normal 2 6 8" xfId="6939" xr:uid="{00000000-0005-0000-0000-0000BC210000}"/>
    <cellStyle name="Normal 2 6 9" xfId="6940" xr:uid="{00000000-0005-0000-0000-0000BD210000}"/>
    <cellStyle name="Normal 2 6_Hoja1" xfId="11663" xr:uid="{00000000-0005-0000-0000-0000BE210000}"/>
    <cellStyle name="Normal 2 7" xfId="191" xr:uid="{00000000-0005-0000-0000-0000BF210000}"/>
    <cellStyle name="Normal 2 7 10" xfId="4264" xr:uid="{00000000-0005-0000-0000-0000C0210000}"/>
    <cellStyle name="Normal 2 7 2" xfId="6941" xr:uid="{00000000-0005-0000-0000-0000C1210000}"/>
    <cellStyle name="Normal 2 7 3" xfId="6942" xr:uid="{00000000-0005-0000-0000-0000C2210000}"/>
    <cellStyle name="Normal 2 7 4" xfId="6943" xr:uid="{00000000-0005-0000-0000-0000C3210000}"/>
    <cellStyle name="Normal 2 7 5" xfId="6944" xr:uid="{00000000-0005-0000-0000-0000C4210000}"/>
    <cellStyle name="Normal 2 7 6" xfId="6945" xr:uid="{00000000-0005-0000-0000-0000C5210000}"/>
    <cellStyle name="Normal 2 7 7" xfId="6946" xr:uid="{00000000-0005-0000-0000-0000C6210000}"/>
    <cellStyle name="Normal 2 7 8" xfId="6947" xr:uid="{00000000-0005-0000-0000-0000C7210000}"/>
    <cellStyle name="Normal 2 7 9" xfId="17452" xr:uid="{00000000-0005-0000-0000-0000C8210000}"/>
    <cellStyle name="Normal 2 7_Hoja1" xfId="11664" xr:uid="{00000000-0005-0000-0000-0000C9210000}"/>
    <cellStyle name="Normal 2 8" xfId="192" xr:uid="{00000000-0005-0000-0000-0000CA210000}"/>
    <cellStyle name="Normal 2 8 10" xfId="4265" xr:uid="{00000000-0005-0000-0000-0000CB210000}"/>
    <cellStyle name="Normal 2 8 2" xfId="6949" xr:uid="{00000000-0005-0000-0000-0000CC210000}"/>
    <cellStyle name="Normal 2 8 3" xfId="6950" xr:uid="{00000000-0005-0000-0000-0000CD210000}"/>
    <cellStyle name="Normal 2 8 4" xfId="6951" xr:uid="{00000000-0005-0000-0000-0000CE210000}"/>
    <cellStyle name="Normal 2 8 5" xfId="6952" xr:uid="{00000000-0005-0000-0000-0000CF210000}"/>
    <cellStyle name="Normal 2 8 6" xfId="6953" xr:uid="{00000000-0005-0000-0000-0000D0210000}"/>
    <cellStyle name="Normal 2 8 7" xfId="6954" xr:uid="{00000000-0005-0000-0000-0000D1210000}"/>
    <cellStyle name="Normal 2 8 8" xfId="6955" xr:uid="{00000000-0005-0000-0000-0000D2210000}"/>
    <cellStyle name="Normal 2 8 9" xfId="17453" xr:uid="{00000000-0005-0000-0000-0000D3210000}"/>
    <cellStyle name="Normal 2 8_Hoja1" xfId="11665" xr:uid="{00000000-0005-0000-0000-0000D4210000}"/>
    <cellStyle name="Normal 2 9" xfId="193" xr:uid="{00000000-0005-0000-0000-0000D5210000}"/>
    <cellStyle name="Normal 2 9 2" xfId="6956" xr:uid="{00000000-0005-0000-0000-0000D6210000}"/>
    <cellStyle name="Normal 2 9 3" xfId="17454" xr:uid="{00000000-0005-0000-0000-0000D7210000}"/>
    <cellStyle name="Normal 2 9 4" xfId="4266" xr:uid="{00000000-0005-0000-0000-0000D8210000}"/>
    <cellStyle name="Normal 2 9_Hoja1" xfId="11666" xr:uid="{00000000-0005-0000-0000-0000D9210000}"/>
    <cellStyle name="Normal 2_Calculo" xfId="6957" xr:uid="{00000000-0005-0000-0000-0000DA210000}"/>
    <cellStyle name="Normal 20" xfId="425" xr:uid="{00000000-0005-0000-0000-0000DB210000}"/>
    <cellStyle name="Normal 20 2" xfId="14950" xr:uid="{00000000-0005-0000-0000-0000DC210000}"/>
    <cellStyle name="Normal 20 3" xfId="14951" xr:uid="{00000000-0005-0000-0000-0000DD210000}"/>
    <cellStyle name="Normal 20 4" xfId="17631" xr:uid="{00000000-0005-0000-0000-0000DE210000}"/>
    <cellStyle name="Normal 20 5" xfId="4267" xr:uid="{00000000-0005-0000-0000-0000DF210000}"/>
    <cellStyle name="Normal 200" xfId="4268" xr:uid="{00000000-0005-0000-0000-0000E0210000}"/>
    <cellStyle name="Normal 200 2" xfId="14952" xr:uid="{00000000-0005-0000-0000-0000E1210000}"/>
    <cellStyle name="Normal 200 3" xfId="14953" xr:uid="{00000000-0005-0000-0000-0000E2210000}"/>
    <cellStyle name="Normal 201" xfId="4269" xr:uid="{00000000-0005-0000-0000-0000E3210000}"/>
    <cellStyle name="Normal 201 2" xfId="14954" xr:uid="{00000000-0005-0000-0000-0000E4210000}"/>
    <cellStyle name="Normal 201 3" xfId="14955" xr:uid="{00000000-0005-0000-0000-0000E5210000}"/>
    <cellStyle name="Normal 202" xfId="4270" xr:uid="{00000000-0005-0000-0000-0000E6210000}"/>
    <cellStyle name="Normal 202 2" xfId="14956" xr:uid="{00000000-0005-0000-0000-0000E7210000}"/>
    <cellStyle name="Normal 202 3" xfId="14957" xr:uid="{00000000-0005-0000-0000-0000E8210000}"/>
    <cellStyle name="Normal 203" xfId="8127" xr:uid="{00000000-0005-0000-0000-0000E9210000}"/>
    <cellStyle name="Normal 203 2" xfId="8784" xr:uid="{00000000-0005-0000-0000-0000EA210000}"/>
    <cellStyle name="Normal 203 3" xfId="14958" xr:uid="{00000000-0005-0000-0000-0000EB210000}"/>
    <cellStyle name="Normal 203_Hoja1" xfId="11667" xr:uid="{00000000-0005-0000-0000-0000EC210000}"/>
    <cellStyle name="Normal 204" xfId="8128" xr:uid="{00000000-0005-0000-0000-0000ED210000}"/>
    <cellStyle name="Normal 204 2" xfId="8783" xr:uid="{00000000-0005-0000-0000-0000EE210000}"/>
    <cellStyle name="Normal 204 3" xfId="14959" xr:uid="{00000000-0005-0000-0000-0000EF210000}"/>
    <cellStyle name="Normal 204_Hoja1" xfId="11668" xr:uid="{00000000-0005-0000-0000-0000F0210000}"/>
    <cellStyle name="Normal 205" xfId="8785" xr:uid="{00000000-0005-0000-0000-0000F1210000}"/>
    <cellStyle name="Normal 205 2" xfId="8450" xr:uid="{00000000-0005-0000-0000-0000F2210000}"/>
    <cellStyle name="Normal 205 2 2" xfId="8999" xr:uid="{00000000-0005-0000-0000-0000F3210000}"/>
    <cellStyle name="Normal 205 2 2 2" xfId="11671" xr:uid="{00000000-0005-0000-0000-0000F4210000}"/>
    <cellStyle name="Normal 205 2 2 3" xfId="13567" xr:uid="{00000000-0005-0000-0000-0000F5210000}"/>
    <cellStyle name="Normal 205 2 3" xfId="4856" xr:uid="{00000000-0005-0000-0000-0000F6210000}"/>
    <cellStyle name="Normal 205 2 4" xfId="13080" xr:uid="{00000000-0005-0000-0000-0000F7210000}"/>
    <cellStyle name="Normal 205 2_Hoja1" xfId="11670" xr:uid="{00000000-0005-0000-0000-0000F8210000}"/>
    <cellStyle name="Normal 205 3" xfId="8864" xr:uid="{00000000-0005-0000-0000-0000F9210000}"/>
    <cellStyle name="Normal 205 3 2" xfId="11672" xr:uid="{00000000-0005-0000-0000-0000FA210000}"/>
    <cellStyle name="Normal 205 3 3" xfId="13568" xr:uid="{00000000-0005-0000-0000-0000FB210000}"/>
    <cellStyle name="Normal 205 4" xfId="4567" xr:uid="{00000000-0005-0000-0000-0000FC210000}"/>
    <cellStyle name="Normal 205 5" xfId="12945" xr:uid="{00000000-0005-0000-0000-0000FD210000}"/>
    <cellStyle name="Normal 205_Hoja1" xfId="11669" xr:uid="{00000000-0005-0000-0000-0000FE210000}"/>
    <cellStyle name="Normal 206" xfId="8786" xr:uid="{00000000-0005-0000-0000-0000FF210000}"/>
    <cellStyle name="Normal 206 2" xfId="8281" xr:uid="{00000000-0005-0000-0000-000000220000}"/>
    <cellStyle name="Normal 206 2 2" xfId="9000" xr:uid="{00000000-0005-0000-0000-000001220000}"/>
    <cellStyle name="Normal 206 2 2 2" xfId="11675" xr:uid="{00000000-0005-0000-0000-000002220000}"/>
    <cellStyle name="Normal 206 2 2 3" xfId="13569" xr:uid="{00000000-0005-0000-0000-000003220000}"/>
    <cellStyle name="Normal 206 2 3" xfId="4704" xr:uid="{00000000-0005-0000-0000-000004220000}"/>
    <cellStyle name="Normal 206 2 4" xfId="13081" xr:uid="{00000000-0005-0000-0000-000005220000}"/>
    <cellStyle name="Normal 206 2_Hoja1" xfId="11674" xr:uid="{00000000-0005-0000-0000-000006220000}"/>
    <cellStyle name="Normal 206 3" xfId="8863" xr:uid="{00000000-0005-0000-0000-000007220000}"/>
    <cellStyle name="Normal 206 3 2" xfId="11676" xr:uid="{00000000-0005-0000-0000-000008220000}"/>
    <cellStyle name="Normal 206 3 3" xfId="13570" xr:uid="{00000000-0005-0000-0000-000009220000}"/>
    <cellStyle name="Normal 206 4" xfId="4564" xr:uid="{00000000-0005-0000-0000-00000A220000}"/>
    <cellStyle name="Normal 206 5" xfId="12942" xr:uid="{00000000-0005-0000-0000-00000B220000}"/>
    <cellStyle name="Normal 206_Hoja1" xfId="11673" xr:uid="{00000000-0005-0000-0000-00000C220000}"/>
    <cellStyle name="Normal 207" xfId="8787" xr:uid="{00000000-0005-0000-0000-00000D220000}"/>
    <cellStyle name="Normal 208" xfId="8788" xr:uid="{00000000-0005-0000-0000-00000E220000}"/>
    <cellStyle name="Normal 209" xfId="8789" xr:uid="{00000000-0005-0000-0000-00000F220000}"/>
    <cellStyle name="Normal 21" xfId="427" xr:uid="{00000000-0005-0000-0000-000010220000}"/>
    <cellStyle name="Normal 21 2" xfId="14960" xr:uid="{00000000-0005-0000-0000-000011220000}"/>
    <cellStyle name="Normal 21 3" xfId="14961" xr:uid="{00000000-0005-0000-0000-000012220000}"/>
    <cellStyle name="Normal 21 4" xfId="4271" xr:uid="{00000000-0005-0000-0000-000013220000}"/>
    <cellStyle name="Normal 210" xfId="8790" xr:uid="{00000000-0005-0000-0000-000014220000}"/>
    <cellStyle name="Normal 211" xfId="8791" xr:uid="{00000000-0005-0000-0000-000015220000}"/>
    <cellStyle name="Normal 212" xfId="8792" xr:uid="{00000000-0005-0000-0000-000016220000}"/>
    <cellStyle name="Normal 213" xfId="8793" xr:uid="{00000000-0005-0000-0000-000017220000}"/>
    <cellStyle name="Normal 214" xfId="8794" xr:uid="{00000000-0005-0000-0000-000018220000}"/>
    <cellStyle name="Normal 215" xfId="8795" xr:uid="{00000000-0005-0000-0000-000019220000}"/>
    <cellStyle name="Normal 216" xfId="8796" xr:uid="{00000000-0005-0000-0000-00001A220000}"/>
    <cellStyle name="Normal 217" xfId="8797" xr:uid="{00000000-0005-0000-0000-00001B220000}"/>
    <cellStyle name="Normal 218" xfId="8798" xr:uid="{00000000-0005-0000-0000-00001C220000}"/>
    <cellStyle name="Normal 219" xfId="8799" xr:uid="{00000000-0005-0000-0000-00001D220000}"/>
    <cellStyle name="Normal 22" xfId="429" xr:uid="{00000000-0005-0000-0000-00001E220000}"/>
    <cellStyle name="Normal 22 2" xfId="14962" xr:uid="{00000000-0005-0000-0000-00001F220000}"/>
    <cellStyle name="Normal 22 3" xfId="14963" xr:uid="{00000000-0005-0000-0000-000020220000}"/>
    <cellStyle name="Normal 22 4" xfId="4272" xr:uid="{00000000-0005-0000-0000-000021220000}"/>
    <cellStyle name="Normal 220" xfId="8800" xr:uid="{00000000-0005-0000-0000-000022220000}"/>
    <cellStyle name="Normal 221" xfId="8801" xr:uid="{00000000-0005-0000-0000-000023220000}"/>
    <cellStyle name="Normal 222" xfId="8802" xr:uid="{00000000-0005-0000-0000-000024220000}"/>
    <cellStyle name="Normal 223" xfId="8803" xr:uid="{00000000-0005-0000-0000-000025220000}"/>
    <cellStyle name="Normal 224" xfId="8805" xr:uid="{00000000-0005-0000-0000-000026220000}"/>
    <cellStyle name="Normal 225" xfId="8804" xr:uid="{00000000-0005-0000-0000-000027220000}"/>
    <cellStyle name="Normal 226" xfId="17271" xr:uid="{00000000-0005-0000-0000-000028220000}"/>
    <cellStyle name="Normal 227" xfId="17635" xr:uid="{00000000-0005-0000-0000-000029220000}"/>
    <cellStyle name="Normal 228" xfId="526" xr:uid="{00000000-0005-0000-0000-00002A220000}"/>
    <cellStyle name="Normal 229" xfId="17669" xr:uid="{00000000-0005-0000-0000-00002B220000}"/>
    <cellStyle name="Normal 23" xfId="430" xr:uid="{00000000-0005-0000-0000-00002C220000}"/>
    <cellStyle name="Normal 23 2" xfId="14964" xr:uid="{00000000-0005-0000-0000-00002D220000}"/>
    <cellStyle name="Normal 23 3" xfId="14965" xr:uid="{00000000-0005-0000-0000-00002E220000}"/>
    <cellStyle name="Normal 23 4" xfId="4273" xr:uid="{00000000-0005-0000-0000-00002F220000}"/>
    <cellStyle name="Normal 230" xfId="17671" xr:uid="{00000000-0005-0000-0000-000030220000}"/>
    <cellStyle name="Normal 231" xfId="17672" xr:uid="{00000000-0005-0000-0000-000031220000}"/>
    <cellStyle name="Normal 231 2" xfId="17679" xr:uid="{EB25572C-3A37-4353-9030-D3BE21DB68F2}"/>
    <cellStyle name="Normal 232" xfId="17674" xr:uid="{B7349495-460B-4C08-8C78-833C94BB7182}"/>
    <cellStyle name="Normal 233" xfId="17676" xr:uid="{31F55088-048A-4321-8225-46D935459A1B}"/>
    <cellStyle name="Normal 234" xfId="17683" xr:uid="{871FC5CF-A2A2-41AD-B306-2E41478829B0}"/>
    <cellStyle name="Normal 235" xfId="17684" xr:uid="{946887F2-BCA6-4C5A-970E-49DCB93C6FEE}"/>
    <cellStyle name="Normal 236" xfId="17685" xr:uid="{89C25F5F-0F4F-4204-ADED-829014D0FB7D}"/>
    <cellStyle name="Normal 237" xfId="17686" xr:uid="{C26DB1CD-88C2-424F-B3A0-E180EEE815FE}"/>
    <cellStyle name="Normal 24" xfId="422" xr:uid="{00000000-0005-0000-0000-000032220000}"/>
    <cellStyle name="Normal 24 2" xfId="14966" xr:uid="{00000000-0005-0000-0000-000033220000}"/>
    <cellStyle name="Normal 24 3" xfId="14967" xr:uid="{00000000-0005-0000-0000-000034220000}"/>
    <cellStyle name="Normal 24 4" xfId="17628" xr:uid="{00000000-0005-0000-0000-000035220000}"/>
    <cellStyle name="Normal 24 5" xfId="4274" xr:uid="{00000000-0005-0000-0000-000036220000}"/>
    <cellStyle name="Normal 25" xfId="431" xr:uid="{00000000-0005-0000-0000-000037220000}"/>
    <cellStyle name="Normal 25 2" xfId="4276" xr:uid="{00000000-0005-0000-0000-000038220000}"/>
    <cellStyle name="Normal 25 2 2" xfId="14969" xr:uid="{00000000-0005-0000-0000-000039220000}"/>
    <cellStyle name="Normal 25 2 3" xfId="14970" xr:uid="{00000000-0005-0000-0000-00003A220000}"/>
    <cellStyle name="Normal 25 3" xfId="14968" xr:uid="{00000000-0005-0000-0000-00003B220000}"/>
    <cellStyle name="Normal 25 4" xfId="14971" xr:uid="{00000000-0005-0000-0000-00003C220000}"/>
    <cellStyle name="Normal 25 5" xfId="4275" xr:uid="{00000000-0005-0000-0000-00003D220000}"/>
    <cellStyle name="Normal 26" xfId="419" xr:uid="{00000000-0005-0000-0000-00003E220000}"/>
    <cellStyle name="Normal 26 2" xfId="14972" xr:uid="{00000000-0005-0000-0000-00003F220000}"/>
    <cellStyle name="Normal 26 3" xfId="14973" xr:uid="{00000000-0005-0000-0000-000040220000}"/>
    <cellStyle name="Normal 26 4" xfId="4277" xr:uid="{00000000-0005-0000-0000-000041220000}"/>
    <cellStyle name="Normal 27" xfId="432" xr:uid="{00000000-0005-0000-0000-000042220000}"/>
    <cellStyle name="Normal 27 2" xfId="14974" xr:uid="{00000000-0005-0000-0000-000043220000}"/>
    <cellStyle name="Normal 27 3" xfId="14975" xr:uid="{00000000-0005-0000-0000-000044220000}"/>
    <cellStyle name="Normal 27 4" xfId="4278" xr:uid="{00000000-0005-0000-0000-000045220000}"/>
    <cellStyle name="Normal 28" xfId="433" xr:uid="{00000000-0005-0000-0000-000046220000}"/>
    <cellStyle name="Normal 28 2" xfId="14976" xr:uid="{00000000-0005-0000-0000-000047220000}"/>
    <cellStyle name="Normal 28 3" xfId="14977" xr:uid="{00000000-0005-0000-0000-000048220000}"/>
    <cellStyle name="Normal 28 4" xfId="4279" xr:uid="{00000000-0005-0000-0000-000049220000}"/>
    <cellStyle name="Normal 29" xfId="434" xr:uid="{00000000-0005-0000-0000-00004A220000}"/>
    <cellStyle name="Normal 29 2" xfId="14978" xr:uid="{00000000-0005-0000-0000-00004B220000}"/>
    <cellStyle name="Normal 29 3" xfId="14979" xr:uid="{00000000-0005-0000-0000-00004C220000}"/>
    <cellStyle name="Normal 29 4" xfId="4280" xr:uid="{00000000-0005-0000-0000-00004D220000}"/>
    <cellStyle name="Normal 3" xfId="194" xr:uid="{00000000-0005-0000-0000-00004E220000}"/>
    <cellStyle name="Normal 3 10" xfId="4282" xr:uid="{00000000-0005-0000-0000-00004F220000}"/>
    <cellStyle name="Normal 3 10 10" xfId="14981" xr:uid="{00000000-0005-0000-0000-000050220000}"/>
    <cellStyle name="Normal 3 10 2" xfId="4283" xr:uid="{00000000-0005-0000-0000-000051220000}"/>
    <cellStyle name="Normal 3 10 2 2" xfId="8807" xr:uid="{00000000-0005-0000-0000-000052220000}"/>
    <cellStyle name="Normal 3 10 2 2 2" xfId="14064" xr:uid="{00000000-0005-0000-0000-000053220000}"/>
    <cellStyle name="Normal 3 10 2 3" xfId="10651" xr:uid="{00000000-0005-0000-0000-000054220000}"/>
    <cellStyle name="Normal 3 10 2 4" xfId="7370" xr:uid="{00000000-0005-0000-0000-000055220000}"/>
    <cellStyle name="Normal 3 10 2 5" xfId="12923" xr:uid="{00000000-0005-0000-0000-000056220000}"/>
    <cellStyle name="Normal 3 10 2 6" xfId="14982" xr:uid="{00000000-0005-0000-0000-000057220000}"/>
    <cellStyle name="Normal 3 10 3" xfId="6959" xr:uid="{00000000-0005-0000-0000-000058220000}"/>
    <cellStyle name="Normal 3 10 3 2" xfId="8751" xr:uid="{00000000-0005-0000-0000-000059220000}"/>
    <cellStyle name="Normal 3 10 3 2 2" xfId="9005" xr:uid="{00000000-0005-0000-0000-00005A220000}"/>
    <cellStyle name="Normal 3 10 3 2 3" xfId="10727" xr:uid="{00000000-0005-0000-0000-00005B220000}"/>
    <cellStyle name="Normal 3 10 3 3" xfId="10633" xr:uid="{00000000-0005-0000-0000-00005C220000}"/>
    <cellStyle name="Normal 3 10 3_Hoja1" xfId="11679" xr:uid="{00000000-0005-0000-0000-00005D220000}"/>
    <cellStyle name="Normal 3 10 4" xfId="9405" xr:uid="{00000000-0005-0000-0000-00005E220000}"/>
    <cellStyle name="Normal 3 10 4 2" xfId="11680" xr:uid="{00000000-0005-0000-0000-00005F220000}"/>
    <cellStyle name="Normal 3 10 4 3" xfId="13571" xr:uid="{00000000-0005-0000-0000-000060220000}"/>
    <cellStyle name="Normal 3 10 4 4" xfId="14983" xr:uid="{00000000-0005-0000-0000-000061220000}"/>
    <cellStyle name="Normal 3 10 5" xfId="5530" xr:uid="{00000000-0005-0000-0000-000062220000}"/>
    <cellStyle name="Normal 3 10 5 2" xfId="12658" xr:uid="{00000000-0005-0000-0000-000063220000}"/>
    <cellStyle name="Normal 3 10 5 3" xfId="13901" xr:uid="{00000000-0005-0000-0000-000064220000}"/>
    <cellStyle name="Normal 3 10 6" xfId="6129" xr:uid="{00000000-0005-0000-0000-000065220000}"/>
    <cellStyle name="Normal 3 10 6 2" xfId="12669" xr:uid="{00000000-0005-0000-0000-000066220000}"/>
    <cellStyle name="Normal 3 10 6 3" xfId="13908" xr:uid="{00000000-0005-0000-0000-000067220000}"/>
    <cellStyle name="Normal 3 10 7" xfId="12681" xr:uid="{00000000-0005-0000-0000-000068220000}"/>
    <cellStyle name="Normal 3 10 8" xfId="12693" xr:uid="{00000000-0005-0000-0000-000069220000}"/>
    <cellStyle name="Normal 3 10 9" xfId="10629" xr:uid="{00000000-0005-0000-0000-00006A220000}"/>
    <cellStyle name="Normal 3 10 9 2" xfId="14046" xr:uid="{00000000-0005-0000-0000-00006B220000}"/>
    <cellStyle name="Normal 3 10_Hoja1" xfId="11678" xr:uid="{00000000-0005-0000-0000-00006C220000}"/>
    <cellStyle name="Normal 3 11" xfId="6960" xr:uid="{00000000-0005-0000-0000-00006D220000}"/>
    <cellStyle name="Normal 3 12" xfId="6961" xr:uid="{00000000-0005-0000-0000-00006E220000}"/>
    <cellStyle name="Normal 3 13" xfId="6962" xr:uid="{00000000-0005-0000-0000-00006F220000}"/>
    <cellStyle name="Normal 3 14" xfId="6963" xr:uid="{00000000-0005-0000-0000-000070220000}"/>
    <cellStyle name="Normal 3 15" xfId="6964" xr:uid="{00000000-0005-0000-0000-000071220000}"/>
    <cellStyle name="Normal 3 16" xfId="6965" xr:uid="{00000000-0005-0000-0000-000072220000}"/>
    <cellStyle name="Normal 3 17" xfId="6966" xr:uid="{00000000-0005-0000-0000-000073220000}"/>
    <cellStyle name="Normal 3 18" xfId="6967" xr:uid="{00000000-0005-0000-0000-000074220000}"/>
    <cellStyle name="Normal 3 19" xfId="6968" xr:uid="{00000000-0005-0000-0000-000075220000}"/>
    <cellStyle name="Normal 3 2" xfId="195" xr:uid="{00000000-0005-0000-0000-000076220000}"/>
    <cellStyle name="Normal 3 2 10" xfId="6969" xr:uid="{00000000-0005-0000-0000-000077220000}"/>
    <cellStyle name="Normal 3 2 11" xfId="14984" xr:uid="{00000000-0005-0000-0000-000078220000}"/>
    <cellStyle name="Normal 3 2 12" xfId="14985" xr:uid="{00000000-0005-0000-0000-000079220000}"/>
    <cellStyle name="Normal 3 2 13" xfId="17456" xr:uid="{00000000-0005-0000-0000-00007A220000}"/>
    <cellStyle name="Normal 3 2 14" xfId="4284" xr:uid="{00000000-0005-0000-0000-00007B220000}"/>
    <cellStyle name="Normal 3 2 2" xfId="196" xr:uid="{00000000-0005-0000-0000-00007C220000}"/>
    <cellStyle name="Normal 3 2 2 10" xfId="8451" xr:uid="{00000000-0005-0000-0000-00007D220000}"/>
    <cellStyle name="Normal 3 2 2 10 2" xfId="8898" xr:uid="{00000000-0005-0000-0000-00007E220000}"/>
    <cellStyle name="Normal 3 2 2 10 2 2" xfId="11683" xr:uid="{00000000-0005-0000-0000-00007F220000}"/>
    <cellStyle name="Normal 3 2 2 10 2 3" xfId="13572" xr:uid="{00000000-0005-0000-0000-000080220000}"/>
    <cellStyle name="Normal 3 2 2 10 3" xfId="4605" xr:uid="{00000000-0005-0000-0000-000081220000}"/>
    <cellStyle name="Normal 3 2 2 10 4" xfId="12979" xr:uid="{00000000-0005-0000-0000-000082220000}"/>
    <cellStyle name="Normal 3 2 2 10 5" xfId="14987" xr:uid="{00000000-0005-0000-0000-000083220000}"/>
    <cellStyle name="Normal 3 2 2 10_Hoja1" xfId="11682" xr:uid="{00000000-0005-0000-0000-000084220000}"/>
    <cellStyle name="Normal 3 2 2 11" xfId="5529" xr:uid="{00000000-0005-0000-0000-000085220000}"/>
    <cellStyle name="Normal 3 2 2 11 2" xfId="13972" xr:uid="{00000000-0005-0000-0000-000086220000}"/>
    <cellStyle name="Normal 3 2 2 12" xfId="6130" xr:uid="{00000000-0005-0000-0000-000087220000}"/>
    <cellStyle name="Normal 3 2 2 13" xfId="10237" xr:uid="{00000000-0005-0000-0000-000088220000}"/>
    <cellStyle name="Normal 3 2 2 14" xfId="14986" xr:uid="{00000000-0005-0000-0000-000089220000}"/>
    <cellStyle name="Normal 3 2 2 15" xfId="17457" xr:uid="{00000000-0005-0000-0000-00008A220000}"/>
    <cellStyle name="Normal 3 2 2 16" xfId="4285" xr:uid="{00000000-0005-0000-0000-00008B220000}"/>
    <cellStyle name="Normal 3 2 2 2" xfId="6970" xr:uid="{00000000-0005-0000-0000-00008C220000}"/>
    <cellStyle name="Normal 3 2 2 2 2" xfId="6971" xr:uid="{00000000-0005-0000-0000-00008D220000}"/>
    <cellStyle name="Normal 3 2 2 2 2 2" xfId="6972" xr:uid="{00000000-0005-0000-0000-00008E220000}"/>
    <cellStyle name="Normal 3 2 2 2 2 3" xfId="5527" xr:uid="{00000000-0005-0000-0000-00008F220000}"/>
    <cellStyle name="Normal 3 2 2 2 2 4" xfId="6132" xr:uid="{00000000-0005-0000-0000-000090220000}"/>
    <cellStyle name="Normal 3 2 2 2 2 5" xfId="10152" xr:uid="{00000000-0005-0000-0000-000091220000}"/>
    <cellStyle name="Normal 3 2 2 2 2 6" xfId="14988" xr:uid="{00000000-0005-0000-0000-000092220000}"/>
    <cellStyle name="Normal 3 2 2 2 3" xfId="6973" xr:uid="{00000000-0005-0000-0000-000093220000}"/>
    <cellStyle name="Normal 3 2 2 2 3 2" xfId="14989" xr:uid="{00000000-0005-0000-0000-000094220000}"/>
    <cellStyle name="Normal 3 2 2 2 4" xfId="5528" xr:uid="{00000000-0005-0000-0000-000095220000}"/>
    <cellStyle name="Normal 3 2 2 2 5" xfId="6131" xr:uid="{00000000-0005-0000-0000-000096220000}"/>
    <cellStyle name="Normal 3 2 2 2 6" xfId="10236" xr:uid="{00000000-0005-0000-0000-000097220000}"/>
    <cellStyle name="Normal 3 2 2 2_Hoja1" xfId="11684" xr:uid="{00000000-0005-0000-0000-000098220000}"/>
    <cellStyle name="Normal 3 2 2 3" xfId="6974" xr:uid="{00000000-0005-0000-0000-000099220000}"/>
    <cellStyle name="Normal 3 2 2 3 2" xfId="14990" xr:uid="{00000000-0005-0000-0000-00009A220000}"/>
    <cellStyle name="Normal 3 2 2 4" xfId="6975" xr:uid="{00000000-0005-0000-0000-00009B220000}"/>
    <cellStyle name="Normal 3 2 2 4 2" xfId="14991" xr:uid="{00000000-0005-0000-0000-00009C220000}"/>
    <cellStyle name="Normal 3 2 2 5" xfId="6976" xr:uid="{00000000-0005-0000-0000-00009D220000}"/>
    <cellStyle name="Normal 3 2 2 5 2" xfId="14992" xr:uid="{00000000-0005-0000-0000-00009E220000}"/>
    <cellStyle name="Normal 3 2 2 6" xfId="6977" xr:uid="{00000000-0005-0000-0000-00009F220000}"/>
    <cellStyle name="Normal 3 2 2 6 2" xfId="14993" xr:uid="{00000000-0005-0000-0000-0000A0220000}"/>
    <cellStyle name="Normal 3 2 2 7" xfId="6978" xr:uid="{00000000-0005-0000-0000-0000A1220000}"/>
    <cellStyle name="Normal 3 2 2 7 2" xfId="14994" xr:uid="{00000000-0005-0000-0000-0000A2220000}"/>
    <cellStyle name="Normal 3 2 2 8" xfId="8453" xr:uid="{00000000-0005-0000-0000-0000A3220000}"/>
    <cellStyle name="Normal 3 2 2 8 2" xfId="8452" xr:uid="{00000000-0005-0000-0000-0000A4220000}"/>
    <cellStyle name="Normal 3 2 2 8 2 2" xfId="9006" xr:uid="{00000000-0005-0000-0000-0000A5220000}"/>
    <cellStyle name="Normal 3 2 2 8 2 2 2" xfId="11687" xr:uid="{00000000-0005-0000-0000-0000A6220000}"/>
    <cellStyle name="Normal 3 2 2 8 2 2 3" xfId="13573" xr:uid="{00000000-0005-0000-0000-0000A7220000}"/>
    <cellStyle name="Normal 3 2 2 8 2 3" xfId="4709" xr:uid="{00000000-0005-0000-0000-0000A8220000}"/>
    <cellStyle name="Normal 3 2 2 8 2 4" xfId="13086" xr:uid="{00000000-0005-0000-0000-0000A9220000}"/>
    <cellStyle name="Normal 3 2 2 8 2_Hoja1" xfId="11686" xr:uid="{00000000-0005-0000-0000-0000AA220000}"/>
    <cellStyle name="Normal 3 2 2 8 3" xfId="8865" xr:uid="{00000000-0005-0000-0000-0000AB220000}"/>
    <cellStyle name="Normal 3 2 2 8 3 2" xfId="11688" xr:uid="{00000000-0005-0000-0000-0000AC220000}"/>
    <cellStyle name="Normal 3 2 2 8 3 3" xfId="13574" xr:uid="{00000000-0005-0000-0000-0000AD220000}"/>
    <cellStyle name="Normal 3 2 2 8 4" xfId="4568" xr:uid="{00000000-0005-0000-0000-0000AE220000}"/>
    <cellStyle name="Normal 3 2 2 8 5" xfId="12946" xr:uid="{00000000-0005-0000-0000-0000AF220000}"/>
    <cellStyle name="Normal 3 2 2 8 6" xfId="14995" xr:uid="{00000000-0005-0000-0000-0000B0220000}"/>
    <cellStyle name="Normal 3 2 2 8_Hoja1" xfId="11685" xr:uid="{00000000-0005-0000-0000-0000B1220000}"/>
    <cellStyle name="Normal 3 2 2 9" xfId="8754" xr:uid="{00000000-0005-0000-0000-0000B2220000}"/>
    <cellStyle name="Normal 3 2 2 9 2" xfId="9087" xr:uid="{00000000-0005-0000-0000-0000B3220000}"/>
    <cellStyle name="Normal 3 2 2 9 2 2" xfId="11690" xr:uid="{00000000-0005-0000-0000-0000B4220000}"/>
    <cellStyle name="Normal 3 2 2 9 2 3" xfId="13575" xr:uid="{00000000-0005-0000-0000-0000B5220000}"/>
    <cellStyle name="Normal 3 2 2 9 3" xfId="4768" xr:uid="{00000000-0005-0000-0000-0000B6220000}"/>
    <cellStyle name="Normal 3 2 2 9 4" xfId="13152" xr:uid="{00000000-0005-0000-0000-0000B7220000}"/>
    <cellStyle name="Normal 3 2 2 9 5" xfId="14996" xr:uid="{00000000-0005-0000-0000-0000B8220000}"/>
    <cellStyle name="Normal 3 2 2 9_Hoja1" xfId="11689" xr:uid="{00000000-0005-0000-0000-0000B9220000}"/>
    <cellStyle name="Normal 3 2 2_Hoja1" xfId="11681" xr:uid="{00000000-0005-0000-0000-0000BA220000}"/>
    <cellStyle name="Normal 3 2 3" xfId="197" xr:uid="{00000000-0005-0000-0000-0000BB220000}"/>
    <cellStyle name="Normal 3 2 3 10" xfId="10638" xr:uid="{00000000-0005-0000-0000-0000BC220000}"/>
    <cellStyle name="Normal 3 2 3 10 2" xfId="13957" xr:uid="{00000000-0005-0000-0000-0000BD220000}"/>
    <cellStyle name="Normal 3 2 3 11" xfId="14997" xr:uid="{00000000-0005-0000-0000-0000BE220000}"/>
    <cellStyle name="Normal 3 2 3 12" xfId="17458" xr:uid="{00000000-0005-0000-0000-0000BF220000}"/>
    <cellStyle name="Normal 3 2 3 13" xfId="4286" xr:uid="{00000000-0005-0000-0000-0000C0220000}"/>
    <cellStyle name="Normal 3 2 3 2" xfId="6979" xr:uid="{00000000-0005-0000-0000-0000C1220000}"/>
    <cellStyle name="Normal 3 2 3 2 2" xfId="6980" xr:uid="{00000000-0005-0000-0000-0000C2220000}"/>
    <cellStyle name="Normal 3 2 3 2 3" xfId="5523" xr:uid="{00000000-0005-0000-0000-0000C3220000}"/>
    <cellStyle name="Normal 3 2 3 2 4" xfId="6134" xr:uid="{00000000-0005-0000-0000-0000C4220000}"/>
    <cellStyle name="Normal 3 2 3 2 5" xfId="10751" xr:uid="{00000000-0005-0000-0000-0000C5220000}"/>
    <cellStyle name="Normal 3 2 3 2 6" xfId="14998" xr:uid="{00000000-0005-0000-0000-0000C6220000}"/>
    <cellStyle name="Normal 3 2 3 3" xfId="6981" xr:uid="{00000000-0005-0000-0000-0000C7220000}"/>
    <cellStyle name="Normal 3 2 3 3 2" xfId="14999" xr:uid="{00000000-0005-0000-0000-0000C8220000}"/>
    <cellStyle name="Normal 3 2 3 4" xfId="6982" xr:uid="{00000000-0005-0000-0000-0000C9220000}"/>
    <cellStyle name="Normal 3 2 3 4 2" xfId="15000" xr:uid="{00000000-0005-0000-0000-0000CA220000}"/>
    <cellStyle name="Normal 3 2 3 5" xfId="8454" xr:uid="{00000000-0005-0000-0000-0000CB220000}"/>
    <cellStyle name="Normal 3 2 3 5 2" xfId="9007" xr:uid="{00000000-0005-0000-0000-0000CC220000}"/>
    <cellStyle name="Normal 3 2 3 5 2 2" xfId="11693" xr:uid="{00000000-0005-0000-0000-0000CD220000}"/>
    <cellStyle name="Normal 3 2 3 5 2 3" xfId="13576" xr:uid="{00000000-0005-0000-0000-0000CE220000}"/>
    <cellStyle name="Normal 3 2 3 5 3" xfId="4710" xr:uid="{00000000-0005-0000-0000-0000CF220000}"/>
    <cellStyle name="Normal 3 2 3 5 4" xfId="13087" xr:uid="{00000000-0005-0000-0000-0000D0220000}"/>
    <cellStyle name="Normal 3 2 3 5 5" xfId="15001" xr:uid="{00000000-0005-0000-0000-0000D1220000}"/>
    <cellStyle name="Normal 3 2 3 5_Hoja1" xfId="11692" xr:uid="{00000000-0005-0000-0000-0000D2220000}"/>
    <cellStyle name="Normal 3 2 3 6" xfId="5524" xr:uid="{00000000-0005-0000-0000-0000D3220000}"/>
    <cellStyle name="Normal 3 2 3 6 2" xfId="12632" xr:uid="{00000000-0005-0000-0000-0000D4220000}"/>
    <cellStyle name="Normal 3 2 3 6 3" xfId="13881" xr:uid="{00000000-0005-0000-0000-0000D5220000}"/>
    <cellStyle name="Normal 3 2 3 6 4" xfId="15002" xr:uid="{00000000-0005-0000-0000-0000D6220000}"/>
    <cellStyle name="Normal 3 2 3 7" xfId="6133" xr:uid="{00000000-0005-0000-0000-0000D7220000}"/>
    <cellStyle name="Normal 3 2 3 7 2" xfId="12528" xr:uid="{00000000-0005-0000-0000-0000D8220000}"/>
    <cellStyle name="Normal 3 2 3 7 3" xfId="13855" xr:uid="{00000000-0005-0000-0000-0000D9220000}"/>
    <cellStyle name="Normal 3 2 3 7 4" xfId="15003" xr:uid="{00000000-0005-0000-0000-0000DA220000}"/>
    <cellStyle name="Normal 3 2 3 8" xfId="12616" xr:uid="{00000000-0005-0000-0000-0000DB220000}"/>
    <cellStyle name="Normal 3 2 3 9" xfId="12540" xr:uid="{00000000-0005-0000-0000-0000DC220000}"/>
    <cellStyle name="Normal 3 2 3_Hoja1" xfId="11691" xr:uid="{00000000-0005-0000-0000-0000DD220000}"/>
    <cellStyle name="Normal 3 2 4" xfId="198" xr:uid="{00000000-0005-0000-0000-0000DE220000}"/>
    <cellStyle name="Normal 3 2 4 2" xfId="6983" xr:uid="{00000000-0005-0000-0000-0000DF220000}"/>
    <cellStyle name="Normal 3 2 4 2 2" xfId="14049" xr:uid="{00000000-0005-0000-0000-0000E0220000}"/>
    <cellStyle name="Normal 3 2 4 3" xfId="5522" xr:uid="{00000000-0005-0000-0000-0000E1220000}"/>
    <cellStyle name="Normal 3 2 4 4" xfId="6135" xr:uid="{00000000-0005-0000-0000-0000E2220000}"/>
    <cellStyle name="Normal 3 2 4 5" xfId="10635" xr:uid="{00000000-0005-0000-0000-0000E3220000}"/>
    <cellStyle name="Normal 3 2 4 6" xfId="15004" xr:uid="{00000000-0005-0000-0000-0000E4220000}"/>
    <cellStyle name="Normal 3 2 4 7" xfId="17459" xr:uid="{00000000-0005-0000-0000-0000E5220000}"/>
    <cellStyle name="Normal 3 2 4 8" xfId="4287" xr:uid="{00000000-0005-0000-0000-0000E6220000}"/>
    <cellStyle name="Normal 3 2 5" xfId="561" xr:uid="{00000000-0005-0000-0000-0000E7220000}"/>
    <cellStyle name="Normal 3 2 5 2" xfId="15005" xr:uid="{00000000-0005-0000-0000-0000E8220000}"/>
    <cellStyle name="Normal 3 2 5 3" xfId="6984" xr:uid="{00000000-0005-0000-0000-0000E9220000}"/>
    <cellStyle name="Normal 3 2 6" xfId="6985" xr:uid="{00000000-0005-0000-0000-0000EA220000}"/>
    <cellStyle name="Normal 3 2 6 2" xfId="15006" xr:uid="{00000000-0005-0000-0000-0000EB220000}"/>
    <cellStyle name="Normal 3 2 7" xfId="6986" xr:uid="{00000000-0005-0000-0000-0000EC220000}"/>
    <cellStyle name="Normal 3 2 7 2" xfId="15007" xr:uid="{00000000-0005-0000-0000-0000ED220000}"/>
    <cellStyle name="Normal 3 2 8" xfId="6987" xr:uid="{00000000-0005-0000-0000-0000EE220000}"/>
    <cellStyle name="Normal 3 2 8 2" xfId="15008" xr:uid="{00000000-0005-0000-0000-0000EF220000}"/>
    <cellStyle name="Normal 3 2 9" xfId="6988" xr:uid="{00000000-0005-0000-0000-0000F0220000}"/>
    <cellStyle name="Normal 3 2 9 2" xfId="15009" xr:uid="{00000000-0005-0000-0000-0000F1220000}"/>
    <cellStyle name="Normal 3 2_Calculo" xfId="6989" xr:uid="{00000000-0005-0000-0000-0000F2220000}"/>
    <cellStyle name="Normal 3 20" xfId="6990" xr:uid="{00000000-0005-0000-0000-0000F3220000}"/>
    <cellStyle name="Normal 3 20 2" xfId="15010" xr:uid="{00000000-0005-0000-0000-0000F4220000}"/>
    <cellStyle name="Normal 3 21" xfId="6991" xr:uid="{00000000-0005-0000-0000-0000F5220000}"/>
    <cellStyle name="Normal 3 21 2" xfId="15011" xr:uid="{00000000-0005-0000-0000-0000F6220000}"/>
    <cellStyle name="Normal 3 22" xfId="8129" xr:uid="{00000000-0005-0000-0000-0000F7220000}"/>
    <cellStyle name="Normal 3 22 2" xfId="15012" xr:uid="{00000000-0005-0000-0000-0000F8220000}"/>
    <cellStyle name="Normal 3 23" xfId="8130" xr:uid="{00000000-0005-0000-0000-0000F9220000}"/>
    <cellStyle name="Normal 3 23 2" xfId="15013" xr:uid="{00000000-0005-0000-0000-0000FA220000}"/>
    <cellStyle name="Normal 3 24" xfId="8131" xr:uid="{00000000-0005-0000-0000-0000FB220000}"/>
    <cellStyle name="Normal 3 24 2" xfId="15014" xr:uid="{00000000-0005-0000-0000-0000FC220000}"/>
    <cellStyle name="Normal 3 25" xfId="8132" xr:uid="{00000000-0005-0000-0000-0000FD220000}"/>
    <cellStyle name="Normal 3 25 2" xfId="15015" xr:uid="{00000000-0005-0000-0000-0000FE220000}"/>
    <cellStyle name="Normal 3 26" xfId="8185" xr:uid="{00000000-0005-0000-0000-0000FF220000}"/>
    <cellStyle name="Normal 3 26 2" xfId="15016" xr:uid="{00000000-0005-0000-0000-000000230000}"/>
    <cellStyle name="Normal 3 27" xfId="8215" xr:uid="{00000000-0005-0000-0000-000001230000}"/>
    <cellStyle name="Normal 3 27 2" xfId="15017" xr:uid="{00000000-0005-0000-0000-000002230000}"/>
    <cellStyle name="Normal 3 28" xfId="8225" xr:uid="{00000000-0005-0000-0000-000003230000}"/>
    <cellStyle name="Normal 3 28 2" xfId="15018" xr:uid="{00000000-0005-0000-0000-000004230000}"/>
    <cellStyle name="Normal 3 29" xfId="8244" xr:uid="{00000000-0005-0000-0000-000005230000}"/>
    <cellStyle name="Normal 3 29 2" xfId="15019" xr:uid="{00000000-0005-0000-0000-000006230000}"/>
    <cellStyle name="Normal 3 3" xfId="199" xr:uid="{00000000-0005-0000-0000-000007230000}"/>
    <cellStyle name="Normal 3 3 10" xfId="6992" xr:uid="{00000000-0005-0000-0000-000008230000}"/>
    <cellStyle name="Normal 3 3 11" xfId="6993" xr:uid="{00000000-0005-0000-0000-000009230000}"/>
    <cellStyle name="Normal 3 3 12" xfId="6994" xr:uid="{00000000-0005-0000-0000-00000A230000}"/>
    <cellStyle name="Normal 3 3 13" xfId="6995" xr:uid="{00000000-0005-0000-0000-00000B230000}"/>
    <cellStyle name="Normal 3 3 14" xfId="6996" xr:uid="{00000000-0005-0000-0000-00000C230000}"/>
    <cellStyle name="Normal 3 3 15" xfId="6997" xr:uid="{00000000-0005-0000-0000-00000D230000}"/>
    <cellStyle name="Normal 3 3 16" xfId="15020" xr:uid="{00000000-0005-0000-0000-00000E230000}"/>
    <cellStyle name="Normal 3 3 17" xfId="15021" xr:uid="{00000000-0005-0000-0000-00000F230000}"/>
    <cellStyle name="Normal 3 3 18" xfId="17460" xr:uid="{00000000-0005-0000-0000-000010230000}"/>
    <cellStyle name="Normal 3 3 19" xfId="4288" xr:uid="{00000000-0005-0000-0000-000011230000}"/>
    <cellStyle name="Normal 3 3 2" xfId="200" xr:uid="{00000000-0005-0000-0000-000012230000}"/>
    <cellStyle name="Normal 3 3 2 10" xfId="15022" xr:uid="{00000000-0005-0000-0000-000013230000}"/>
    <cellStyle name="Normal 3 3 2 11" xfId="17461" xr:uid="{00000000-0005-0000-0000-000014230000}"/>
    <cellStyle name="Normal 3 3 2 12" xfId="4289" xr:uid="{00000000-0005-0000-0000-000015230000}"/>
    <cellStyle name="Normal 3 3 2 2" xfId="6998" xr:uid="{00000000-0005-0000-0000-000016230000}"/>
    <cellStyle name="Normal 3 3 2 3" xfId="6999" xr:uid="{00000000-0005-0000-0000-000017230000}"/>
    <cellStyle name="Normal 3 3 2 3 2" xfId="15023" xr:uid="{00000000-0005-0000-0000-000018230000}"/>
    <cellStyle name="Normal 3 3 2 4" xfId="8455" xr:uid="{00000000-0005-0000-0000-000019230000}"/>
    <cellStyle name="Normal 3 3 2 4 2" xfId="9008" xr:uid="{00000000-0005-0000-0000-00001A230000}"/>
    <cellStyle name="Normal 3 3 2 4 2 2" xfId="11697" xr:uid="{00000000-0005-0000-0000-00001B230000}"/>
    <cellStyle name="Normal 3 3 2 4 2 3" xfId="13577" xr:uid="{00000000-0005-0000-0000-00001C230000}"/>
    <cellStyle name="Normal 3 3 2 4 3" xfId="4711" xr:uid="{00000000-0005-0000-0000-00001D230000}"/>
    <cellStyle name="Normal 3 3 2 4 4" xfId="13088" xr:uid="{00000000-0005-0000-0000-00001E230000}"/>
    <cellStyle name="Normal 3 3 2 4 5" xfId="15024" xr:uid="{00000000-0005-0000-0000-00001F230000}"/>
    <cellStyle name="Normal 3 3 2 4_Hoja1" xfId="11696" xr:uid="{00000000-0005-0000-0000-000020230000}"/>
    <cellStyle name="Normal 3 3 2 5" xfId="5521" xr:uid="{00000000-0005-0000-0000-000021230000}"/>
    <cellStyle name="Normal 3 3 2 5 2" xfId="12634" xr:uid="{00000000-0005-0000-0000-000022230000}"/>
    <cellStyle name="Normal 3 3 2 5 3" xfId="13883" xr:uid="{00000000-0005-0000-0000-000023230000}"/>
    <cellStyle name="Normal 3 3 2 6" xfId="6136" xr:uid="{00000000-0005-0000-0000-000024230000}"/>
    <cellStyle name="Normal 3 3 2 6 2" xfId="12525" xr:uid="{00000000-0005-0000-0000-000025230000}"/>
    <cellStyle name="Normal 3 3 2 6 3" xfId="13853" xr:uid="{00000000-0005-0000-0000-000026230000}"/>
    <cellStyle name="Normal 3 3 2 7" xfId="12618" xr:uid="{00000000-0005-0000-0000-000027230000}"/>
    <cellStyle name="Normal 3 3 2 8" xfId="12660" xr:uid="{00000000-0005-0000-0000-000028230000}"/>
    <cellStyle name="Normal 3 3 2 9" xfId="5510" xr:uid="{00000000-0005-0000-0000-000029230000}"/>
    <cellStyle name="Normal 3 3 2 9 2" xfId="14029" xr:uid="{00000000-0005-0000-0000-00002A230000}"/>
    <cellStyle name="Normal 3 3 2_Hoja1" xfId="11695" xr:uid="{00000000-0005-0000-0000-00002B230000}"/>
    <cellStyle name="Normal 3 3 3" xfId="201" xr:uid="{00000000-0005-0000-0000-00002C230000}"/>
    <cellStyle name="Normal 3 3 3 2" xfId="7001" xr:uid="{00000000-0005-0000-0000-00002D230000}"/>
    <cellStyle name="Normal 3 3 3 3" xfId="17462" xr:uid="{00000000-0005-0000-0000-00002E230000}"/>
    <cellStyle name="Normal 3 3 3 4" xfId="7000" xr:uid="{00000000-0005-0000-0000-00002F230000}"/>
    <cellStyle name="Normal 3 3 3_Hoja1" xfId="11698" xr:uid="{00000000-0005-0000-0000-000030230000}"/>
    <cellStyle name="Normal 3 3 4" xfId="202" xr:uid="{00000000-0005-0000-0000-000031230000}"/>
    <cellStyle name="Normal 3 3 4 2" xfId="17463" xr:uid="{00000000-0005-0000-0000-000032230000}"/>
    <cellStyle name="Normal 3 3 4 3" xfId="7002" xr:uid="{00000000-0005-0000-0000-000033230000}"/>
    <cellStyle name="Normal 3 3 5" xfId="571" xr:uid="{00000000-0005-0000-0000-000034230000}"/>
    <cellStyle name="Normal 3 3 5 2" xfId="7003" xr:uid="{00000000-0005-0000-0000-000035230000}"/>
    <cellStyle name="Normal 3 3 6" xfId="7004" xr:uid="{00000000-0005-0000-0000-000036230000}"/>
    <cellStyle name="Normal 3 3 7" xfId="7005" xr:uid="{00000000-0005-0000-0000-000037230000}"/>
    <cellStyle name="Normal 3 3 8" xfId="7006" xr:uid="{00000000-0005-0000-0000-000038230000}"/>
    <cellStyle name="Normal 3 3 9" xfId="7007" xr:uid="{00000000-0005-0000-0000-000039230000}"/>
    <cellStyle name="Normal 3 3_Hoja1" xfId="11694" xr:uid="{00000000-0005-0000-0000-00003A230000}"/>
    <cellStyle name="Normal 3 30" xfId="8243" xr:uid="{00000000-0005-0000-0000-00003B230000}"/>
    <cellStyle name="Normal 3 30 2" xfId="15025" xr:uid="{00000000-0005-0000-0000-00003C230000}"/>
    <cellStyle name="Normal 3 31" xfId="8457" xr:uid="{00000000-0005-0000-0000-00003D230000}"/>
    <cellStyle name="Normal 3 31 2" xfId="15026" xr:uid="{00000000-0005-0000-0000-00003E230000}"/>
    <cellStyle name="Normal 3 32" xfId="8456" xr:uid="{00000000-0005-0000-0000-00003F230000}"/>
    <cellStyle name="Normal 3 32 2" xfId="15027" xr:uid="{00000000-0005-0000-0000-000040230000}"/>
    <cellStyle name="Normal 3 33" xfId="8757" xr:uid="{00000000-0005-0000-0000-000041230000}"/>
    <cellStyle name="Normal 3 33 2" xfId="15028" xr:uid="{00000000-0005-0000-0000-000042230000}"/>
    <cellStyle name="Normal 3 34" xfId="8747" xr:uid="{00000000-0005-0000-0000-000043230000}"/>
    <cellStyle name="Normal 3 34 2" xfId="15029" xr:uid="{00000000-0005-0000-0000-000044230000}"/>
    <cellStyle name="Normal 3 35" xfId="8752" xr:uid="{00000000-0005-0000-0000-000045230000}"/>
    <cellStyle name="Normal 3 35 2" xfId="9299" xr:uid="{00000000-0005-0000-0000-000046230000}"/>
    <cellStyle name="Normal 3 35 2 2" xfId="11700" xr:uid="{00000000-0005-0000-0000-000047230000}"/>
    <cellStyle name="Normal 3 35 2 3" xfId="13578" xr:uid="{00000000-0005-0000-0000-000048230000}"/>
    <cellStyle name="Normal 3 35 3" xfId="11010" xr:uid="{00000000-0005-0000-0000-000049230000}"/>
    <cellStyle name="Normal 3 35 4" xfId="13290" xr:uid="{00000000-0005-0000-0000-00004A230000}"/>
    <cellStyle name="Normal 3 35 5" xfId="15030" xr:uid="{00000000-0005-0000-0000-00004B230000}"/>
    <cellStyle name="Normal 3 35_Hoja1" xfId="11699" xr:uid="{00000000-0005-0000-0000-00004C230000}"/>
    <cellStyle name="Normal 3 36" xfId="8744" xr:uid="{00000000-0005-0000-0000-00004D230000}"/>
    <cellStyle name="Normal 3 36 2" xfId="8930" xr:uid="{00000000-0005-0000-0000-00004E230000}"/>
    <cellStyle name="Normal 3 36 2 2" xfId="11702" xr:uid="{00000000-0005-0000-0000-00004F230000}"/>
    <cellStyle name="Normal 3 36 2 3" xfId="13579" xr:uid="{00000000-0005-0000-0000-000050230000}"/>
    <cellStyle name="Normal 3 36 3" xfId="4641" xr:uid="{00000000-0005-0000-0000-000051230000}"/>
    <cellStyle name="Normal 3 36 4" xfId="13011" xr:uid="{00000000-0005-0000-0000-000052230000}"/>
    <cellStyle name="Normal 3 36 5" xfId="15031" xr:uid="{00000000-0005-0000-0000-000053230000}"/>
    <cellStyle name="Normal 3 36_Hoja1" xfId="11701" xr:uid="{00000000-0005-0000-0000-000054230000}"/>
    <cellStyle name="Normal 3 37" xfId="8767" xr:uid="{00000000-0005-0000-0000-000055230000}"/>
    <cellStyle name="Normal 3 37 2" xfId="8875" xr:uid="{00000000-0005-0000-0000-000056230000}"/>
    <cellStyle name="Normal 3 37 2 2" xfId="11704" xr:uid="{00000000-0005-0000-0000-000057230000}"/>
    <cellStyle name="Normal 3 37 2 3" xfId="13580" xr:uid="{00000000-0005-0000-0000-000058230000}"/>
    <cellStyle name="Normal 3 37 3" xfId="4582" xr:uid="{00000000-0005-0000-0000-000059230000}"/>
    <cellStyle name="Normal 3 37 4" xfId="12956" xr:uid="{00000000-0005-0000-0000-00005A230000}"/>
    <cellStyle name="Normal 3 37_Hoja1" xfId="11703" xr:uid="{00000000-0005-0000-0000-00005B230000}"/>
    <cellStyle name="Normal 3 38" xfId="8773" xr:uid="{00000000-0005-0000-0000-00005C230000}"/>
    <cellStyle name="Normal 3 38 2" xfId="8926" xr:uid="{00000000-0005-0000-0000-00005D230000}"/>
    <cellStyle name="Normal 3 38 2 2" xfId="11706" xr:uid="{00000000-0005-0000-0000-00005E230000}"/>
    <cellStyle name="Normal 3 38 2 3" xfId="13581" xr:uid="{00000000-0005-0000-0000-00005F230000}"/>
    <cellStyle name="Normal 3 38 3" xfId="10181" xr:uid="{00000000-0005-0000-0000-000060230000}"/>
    <cellStyle name="Normal 3 38 4" xfId="13007" xr:uid="{00000000-0005-0000-0000-000061230000}"/>
    <cellStyle name="Normal 3 38_Hoja1" xfId="11705" xr:uid="{00000000-0005-0000-0000-000062230000}"/>
    <cellStyle name="Normal 3 39" xfId="14980" xr:uid="{00000000-0005-0000-0000-000063230000}"/>
    <cellStyle name="Normal 3 4" xfId="203" xr:uid="{00000000-0005-0000-0000-000064230000}"/>
    <cellStyle name="Normal 3 4 10" xfId="7009" xr:uid="{00000000-0005-0000-0000-000065230000}"/>
    <cellStyle name="Normal 3 4 11" xfId="7010" xr:uid="{00000000-0005-0000-0000-000066230000}"/>
    <cellStyle name="Normal 3 4 12" xfId="5520" xr:uid="{00000000-0005-0000-0000-000067230000}"/>
    <cellStyle name="Normal 3 4 12 2" xfId="13946" xr:uid="{00000000-0005-0000-0000-000068230000}"/>
    <cellStyle name="Normal 3 4 12 3" xfId="15033" xr:uid="{00000000-0005-0000-0000-000069230000}"/>
    <cellStyle name="Normal 3 4 13" xfId="6137" xr:uid="{00000000-0005-0000-0000-00006A230000}"/>
    <cellStyle name="Normal 3 4 13 2" xfId="15034" xr:uid="{00000000-0005-0000-0000-00006B230000}"/>
    <cellStyle name="Normal 3 4 14" xfId="10654" xr:uid="{00000000-0005-0000-0000-00006C230000}"/>
    <cellStyle name="Normal 3 4 15" xfId="15032" xr:uid="{00000000-0005-0000-0000-00006D230000}"/>
    <cellStyle name="Normal 3 4 16" xfId="17464" xr:uid="{00000000-0005-0000-0000-00006E230000}"/>
    <cellStyle name="Normal 3 4 17" xfId="4290" xr:uid="{00000000-0005-0000-0000-00006F230000}"/>
    <cellStyle name="Normal 3 4 2" xfId="576" xr:uid="{00000000-0005-0000-0000-000070230000}"/>
    <cellStyle name="Normal 3 4 2 10" xfId="15035" xr:uid="{00000000-0005-0000-0000-000071230000}"/>
    <cellStyle name="Normal 3 4 2 11" xfId="4291" xr:uid="{00000000-0005-0000-0000-000072230000}"/>
    <cellStyle name="Normal 3 4 2 2" xfId="7011" xr:uid="{00000000-0005-0000-0000-000073230000}"/>
    <cellStyle name="Normal 3 4 2 3" xfId="7012" xr:uid="{00000000-0005-0000-0000-000074230000}"/>
    <cellStyle name="Normal 3 4 2 3 2" xfId="15036" xr:uid="{00000000-0005-0000-0000-000075230000}"/>
    <cellStyle name="Normal 3 4 2 4" xfId="8742" xr:uid="{00000000-0005-0000-0000-000076230000}"/>
    <cellStyle name="Normal 3 4 2 4 2" xfId="9009" xr:uid="{00000000-0005-0000-0000-000077230000}"/>
    <cellStyle name="Normal 3 4 2 4 2 2" xfId="11710" xr:uid="{00000000-0005-0000-0000-000078230000}"/>
    <cellStyle name="Normal 3 4 2 4 2 3" xfId="13582" xr:uid="{00000000-0005-0000-0000-000079230000}"/>
    <cellStyle name="Normal 3 4 2 4 3" xfId="4712" xr:uid="{00000000-0005-0000-0000-00007A230000}"/>
    <cellStyle name="Normal 3 4 2 4 4" xfId="13089" xr:uid="{00000000-0005-0000-0000-00007B230000}"/>
    <cellStyle name="Normal 3 4 2 4 5" xfId="15037" xr:uid="{00000000-0005-0000-0000-00007C230000}"/>
    <cellStyle name="Normal 3 4 2 4_Hoja1" xfId="11709" xr:uid="{00000000-0005-0000-0000-00007D230000}"/>
    <cellStyle name="Normal 3 4 2 5" xfId="5518" xr:uid="{00000000-0005-0000-0000-00007E230000}"/>
    <cellStyle name="Normal 3 4 2 5 2" xfId="12631" xr:uid="{00000000-0005-0000-0000-00007F230000}"/>
    <cellStyle name="Normal 3 4 2 5 3" xfId="13880" xr:uid="{00000000-0005-0000-0000-000080230000}"/>
    <cellStyle name="Normal 3 4 2 6" xfId="6138" xr:uid="{00000000-0005-0000-0000-000081230000}"/>
    <cellStyle name="Normal 3 4 2 6 2" xfId="12529" xr:uid="{00000000-0005-0000-0000-000082230000}"/>
    <cellStyle name="Normal 3 4 2 6 3" xfId="13856" xr:uid="{00000000-0005-0000-0000-000083230000}"/>
    <cellStyle name="Normal 3 4 2 7" xfId="12615" xr:uid="{00000000-0005-0000-0000-000084230000}"/>
    <cellStyle name="Normal 3 4 2 8" xfId="12646" xr:uid="{00000000-0005-0000-0000-000085230000}"/>
    <cellStyle name="Normal 3 4 2 9" xfId="5507" xr:uid="{00000000-0005-0000-0000-000086230000}"/>
    <cellStyle name="Normal 3 4 2 9 2" xfId="14031" xr:uid="{00000000-0005-0000-0000-000087230000}"/>
    <cellStyle name="Normal 3 4 2_Hoja1" xfId="11708" xr:uid="{00000000-0005-0000-0000-000088230000}"/>
    <cellStyle name="Normal 3 4 3" xfId="4292" xr:uid="{00000000-0005-0000-0000-000089230000}"/>
    <cellStyle name="Normal 3 4 3 10" xfId="15038" xr:uid="{00000000-0005-0000-0000-00008A230000}"/>
    <cellStyle name="Normal 3 4 3 2" xfId="7013" xr:uid="{00000000-0005-0000-0000-00008B230000}"/>
    <cellStyle name="Normal 3 4 3 3" xfId="8133" xr:uid="{00000000-0005-0000-0000-00008C230000}"/>
    <cellStyle name="Normal 3 4 3 3 2" xfId="15039" xr:uid="{00000000-0005-0000-0000-00008D230000}"/>
    <cellStyle name="Normal 3 4 3 4" xfId="8718" xr:uid="{00000000-0005-0000-0000-00008E230000}"/>
    <cellStyle name="Normal 3 4 3 4 2" xfId="9010" xr:uid="{00000000-0005-0000-0000-00008F230000}"/>
    <cellStyle name="Normal 3 4 3 4 2 2" xfId="11713" xr:uid="{00000000-0005-0000-0000-000090230000}"/>
    <cellStyle name="Normal 3 4 3 4 2 3" xfId="13583" xr:uid="{00000000-0005-0000-0000-000091230000}"/>
    <cellStyle name="Normal 3 4 3 4 3" xfId="4713" xr:uid="{00000000-0005-0000-0000-000092230000}"/>
    <cellStyle name="Normal 3 4 3 4 4" xfId="13090" xr:uid="{00000000-0005-0000-0000-000093230000}"/>
    <cellStyle name="Normal 3 4 3 4 5" xfId="15040" xr:uid="{00000000-0005-0000-0000-000094230000}"/>
    <cellStyle name="Normal 3 4 3 4_Hoja1" xfId="11712" xr:uid="{00000000-0005-0000-0000-000095230000}"/>
    <cellStyle name="Normal 3 4 3 5" xfId="5517" xr:uid="{00000000-0005-0000-0000-000096230000}"/>
    <cellStyle name="Normal 3 4 3 5 2" xfId="12642" xr:uid="{00000000-0005-0000-0000-000097230000}"/>
    <cellStyle name="Normal 3 4 3 5 3" xfId="13889" xr:uid="{00000000-0005-0000-0000-000098230000}"/>
    <cellStyle name="Normal 3 4 3 6" xfId="6139" xr:uid="{00000000-0005-0000-0000-000099230000}"/>
    <cellStyle name="Normal 3 4 3 6 2" xfId="12515" xr:uid="{00000000-0005-0000-0000-00009A230000}"/>
    <cellStyle name="Normal 3 4 3 6 3" xfId="13845" xr:uid="{00000000-0005-0000-0000-00009B230000}"/>
    <cellStyle name="Normal 3 4 3 7" xfId="12672" xr:uid="{00000000-0005-0000-0000-00009C230000}"/>
    <cellStyle name="Normal 3 4 3 8" xfId="12684" xr:uid="{00000000-0005-0000-0000-00009D230000}"/>
    <cellStyle name="Normal 3 4 3 9" xfId="5506" xr:uid="{00000000-0005-0000-0000-00009E230000}"/>
    <cellStyle name="Normal 3 4 3 9 2" xfId="14030" xr:uid="{00000000-0005-0000-0000-00009F230000}"/>
    <cellStyle name="Normal 3 4 3_Hoja1" xfId="11711" xr:uid="{00000000-0005-0000-0000-0000A0230000}"/>
    <cellStyle name="Normal 3 4 4" xfId="7008" xr:uid="{00000000-0005-0000-0000-0000A1230000}"/>
    <cellStyle name="Normal 3 4 4 2" xfId="7014" xr:uid="{00000000-0005-0000-0000-0000A2230000}"/>
    <cellStyle name="Normal 3 4 4 2 2" xfId="8730" xr:uid="{00000000-0005-0000-0000-0000A3230000}"/>
    <cellStyle name="Normal 3 4 4 2 2 2" xfId="8856" xr:uid="{00000000-0005-0000-0000-0000A4230000}"/>
    <cellStyle name="Normal 3 4 4 2 2 3" xfId="10676" xr:uid="{00000000-0005-0000-0000-0000A5230000}"/>
    <cellStyle name="Normal 3 4 4 2 3" xfId="10619" xr:uid="{00000000-0005-0000-0000-0000A6230000}"/>
    <cellStyle name="Normal 3 4 4 2 4" xfId="7380" xr:uid="{00000000-0005-0000-0000-0000A7230000}"/>
    <cellStyle name="Normal 3 4 4 2 5" xfId="12928" xr:uid="{00000000-0005-0000-0000-0000A8230000}"/>
    <cellStyle name="Normal 3 4 4 2_Hoja1" xfId="11715" xr:uid="{00000000-0005-0000-0000-0000A9230000}"/>
    <cellStyle name="Normal 3 4 4 3" xfId="5516" xr:uid="{00000000-0005-0000-0000-0000AA230000}"/>
    <cellStyle name="Normal 3 4 4 4" xfId="6140" xr:uid="{00000000-0005-0000-0000-0000AB230000}"/>
    <cellStyle name="Normal 3 4 4 5" xfId="5505" xr:uid="{00000000-0005-0000-0000-0000AC230000}"/>
    <cellStyle name="Normal 3 4 4 6" xfId="15041" xr:uid="{00000000-0005-0000-0000-0000AD230000}"/>
    <cellStyle name="Normal 3 4 4_Hoja1" xfId="11714" xr:uid="{00000000-0005-0000-0000-0000AE230000}"/>
    <cellStyle name="Normal 3 4 5" xfId="7015" xr:uid="{00000000-0005-0000-0000-0000AF230000}"/>
    <cellStyle name="Normal 3 4 6" xfId="7016" xr:uid="{00000000-0005-0000-0000-0000B0230000}"/>
    <cellStyle name="Normal 3 4 7" xfId="7017" xr:uid="{00000000-0005-0000-0000-0000B1230000}"/>
    <cellStyle name="Normal 3 4 8" xfId="7018" xr:uid="{00000000-0005-0000-0000-0000B2230000}"/>
    <cellStyle name="Normal 3 4 9" xfId="7019" xr:uid="{00000000-0005-0000-0000-0000B3230000}"/>
    <cellStyle name="Normal 3 4_Hoja1" xfId="11707" xr:uid="{00000000-0005-0000-0000-0000B4230000}"/>
    <cellStyle name="Normal 3 40" xfId="17455" xr:uid="{00000000-0005-0000-0000-0000B5230000}"/>
    <cellStyle name="Normal 3 41" xfId="4281" xr:uid="{00000000-0005-0000-0000-0000B6230000}"/>
    <cellStyle name="Normal 3 5" xfId="542" xr:uid="{00000000-0005-0000-0000-0000B7230000}"/>
    <cellStyle name="Normal 3 5 2" xfId="7020" xr:uid="{00000000-0005-0000-0000-0000B8230000}"/>
    <cellStyle name="Normal 3 5 3" xfId="7021" xr:uid="{00000000-0005-0000-0000-0000B9230000}"/>
    <cellStyle name="Normal 3 5 4" xfId="15042" xr:uid="{00000000-0005-0000-0000-0000BA230000}"/>
    <cellStyle name="Normal 3 5 5" xfId="15043" xr:uid="{00000000-0005-0000-0000-0000BB230000}"/>
    <cellStyle name="Normal 3 5_Hoja1" xfId="11716" xr:uid="{00000000-0005-0000-0000-0000BC230000}"/>
    <cellStyle name="Normal 3 6" xfId="4293" xr:uid="{00000000-0005-0000-0000-0000BD230000}"/>
    <cellStyle name="Normal 3 6 2" xfId="7022" xr:uid="{00000000-0005-0000-0000-0000BE230000}"/>
    <cellStyle name="Normal 3 6 3" xfId="7023" xr:uid="{00000000-0005-0000-0000-0000BF230000}"/>
    <cellStyle name="Normal 3 6 4" xfId="15044" xr:uid="{00000000-0005-0000-0000-0000C0230000}"/>
    <cellStyle name="Normal 3 6 5" xfId="15045" xr:uid="{00000000-0005-0000-0000-0000C1230000}"/>
    <cellStyle name="Normal 3 6_Hoja1" xfId="11717" xr:uid="{00000000-0005-0000-0000-0000C2230000}"/>
    <cellStyle name="Normal 3 7" xfId="4294" xr:uid="{00000000-0005-0000-0000-0000C3230000}"/>
    <cellStyle name="Normal 3 7 2" xfId="7024" xr:uid="{00000000-0005-0000-0000-0000C4230000}"/>
    <cellStyle name="Normal 3 7 3" xfId="7025" xr:uid="{00000000-0005-0000-0000-0000C5230000}"/>
    <cellStyle name="Normal 3 7 4" xfId="15046" xr:uid="{00000000-0005-0000-0000-0000C6230000}"/>
    <cellStyle name="Normal 3 7 5" xfId="15047" xr:uid="{00000000-0005-0000-0000-0000C7230000}"/>
    <cellStyle name="Normal 3 7_Hoja1" xfId="11718" xr:uid="{00000000-0005-0000-0000-0000C8230000}"/>
    <cellStyle name="Normal 3 8" xfId="4295" xr:uid="{00000000-0005-0000-0000-0000C9230000}"/>
    <cellStyle name="Normal 3 8 2" xfId="7027" xr:uid="{00000000-0005-0000-0000-0000CA230000}"/>
    <cellStyle name="Normal 3 8 3" xfId="7028" xr:uid="{00000000-0005-0000-0000-0000CB230000}"/>
    <cellStyle name="Normal 3 8 4" xfId="15048" xr:uid="{00000000-0005-0000-0000-0000CC230000}"/>
    <cellStyle name="Normal 3 8 5" xfId="15049" xr:uid="{00000000-0005-0000-0000-0000CD230000}"/>
    <cellStyle name="Normal 3 8_Hoja1" xfId="11719" xr:uid="{00000000-0005-0000-0000-0000CE230000}"/>
    <cellStyle name="Normal 3 9" xfId="4296" xr:uid="{00000000-0005-0000-0000-0000CF230000}"/>
    <cellStyle name="Normal 3 9 2" xfId="7029" xr:uid="{00000000-0005-0000-0000-0000D0230000}"/>
    <cellStyle name="Normal 3 9 2 2" xfId="8134" xr:uid="{00000000-0005-0000-0000-0000D1230000}"/>
    <cellStyle name="Normal 3 9 2 3" xfId="10084" xr:uid="{00000000-0005-0000-0000-0000D2230000}"/>
    <cellStyle name="Normal 3 9 2 4" xfId="7299" xr:uid="{00000000-0005-0000-0000-0000D3230000}"/>
    <cellStyle name="Normal 3 9 2 5" xfId="12865" xr:uid="{00000000-0005-0000-0000-0000D4230000}"/>
    <cellStyle name="Normal 3 9 3" xfId="8720" xr:uid="{00000000-0005-0000-0000-0000D5230000}"/>
    <cellStyle name="Normal 3 9 3 2" xfId="8899" xr:uid="{00000000-0005-0000-0000-0000D6230000}"/>
    <cellStyle name="Normal 3 9 3 2 2" xfId="11722" xr:uid="{00000000-0005-0000-0000-0000D7230000}"/>
    <cellStyle name="Normal 3 9 3 2 3" xfId="13584" xr:uid="{00000000-0005-0000-0000-0000D8230000}"/>
    <cellStyle name="Normal 3 9 3 3" xfId="4606" xr:uid="{00000000-0005-0000-0000-0000D9230000}"/>
    <cellStyle name="Normal 3 9 3 4" xfId="12980" xr:uid="{00000000-0005-0000-0000-0000DA230000}"/>
    <cellStyle name="Normal 3 9 3 5" xfId="15051" xr:uid="{00000000-0005-0000-0000-0000DB230000}"/>
    <cellStyle name="Normal 3 9 3_Hoja1" xfId="11721" xr:uid="{00000000-0005-0000-0000-0000DC230000}"/>
    <cellStyle name="Normal 3 9 4" xfId="5514" xr:uid="{00000000-0005-0000-0000-0000DD230000}"/>
    <cellStyle name="Normal 3 9 4 2" xfId="14028" xr:uid="{00000000-0005-0000-0000-0000DE230000}"/>
    <cellStyle name="Normal 3 9 5" xfId="6141" xr:uid="{00000000-0005-0000-0000-0000DF230000}"/>
    <cellStyle name="Normal 3 9 6" xfId="5499" xr:uid="{00000000-0005-0000-0000-0000E0230000}"/>
    <cellStyle name="Normal 3 9 7" xfId="15050" xr:uid="{00000000-0005-0000-0000-0000E1230000}"/>
    <cellStyle name="Normal 3 9_Hoja1" xfId="11720" xr:uid="{00000000-0005-0000-0000-0000E2230000}"/>
    <cellStyle name="Normal 3_Hoja1" xfId="11677" xr:uid="{00000000-0005-0000-0000-0000E3230000}"/>
    <cellStyle name="Normal 30" xfId="435" xr:uid="{00000000-0005-0000-0000-0000E4230000}"/>
    <cellStyle name="Normal 30 2" xfId="15052" xr:uid="{00000000-0005-0000-0000-0000E5230000}"/>
    <cellStyle name="Normal 30 3" xfId="15053" xr:uid="{00000000-0005-0000-0000-0000E6230000}"/>
    <cellStyle name="Normal 30 4" xfId="4297" xr:uid="{00000000-0005-0000-0000-0000E7230000}"/>
    <cellStyle name="Normal 31" xfId="436" xr:uid="{00000000-0005-0000-0000-0000E8230000}"/>
    <cellStyle name="Normal 31 2" xfId="15054" xr:uid="{00000000-0005-0000-0000-0000E9230000}"/>
    <cellStyle name="Normal 31 3" xfId="15055" xr:uid="{00000000-0005-0000-0000-0000EA230000}"/>
    <cellStyle name="Normal 31 4" xfId="4298" xr:uid="{00000000-0005-0000-0000-0000EB230000}"/>
    <cellStyle name="Normal 32" xfId="437" xr:uid="{00000000-0005-0000-0000-0000EC230000}"/>
    <cellStyle name="Normal 32 2" xfId="15056" xr:uid="{00000000-0005-0000-0000-0000ED230000}"/>
    <cellStyle name="Normal 32 3" xfId="15057" xr:uid="{00000000-0005-0000-0000-0000EE230000}"/>
    <cellStyle name="Normal 32 4" xfId="4299" xr:uid="{00000000-0005-0000-0000-0000EF230000}"/>
    <cellStyle name="Normal 33" xfId="438" xr:uid="{00000000-0005-0000-0000-0000F0230000}"/>
    <cellStyle name="Normal 33 2" xfId="4301" xr:uid="{00000000-0005-0000-0000-0000F1230000}"/>
    <cellStyle name="Normal 33 2 2" xfId="15059" xr:uid="{00000000-0005-0000-0000-0000F2230000}"/>
    <cellStyle name="Normal 33 2 3" xfId="15060" xr:uid="{00000000-0005-0000-0000-0000F3230000}"/>
    <cellStyle name="Normal 33 3" xfId="15058" xr:uid="{00000000-0005-0000-0000-0000F4230000}"/>
    <cellStyle name="Normal 33 4" xfId="15061" xr:uid="{00000000-0005-0000-0000-0000F5230000}"/>
    <cellStyle name="Normal 33 5" xfId="4300" xr:uid="{00000000-0005-0000-0000-0000F6230000}"/>
    <cellStyle name="Normal 34" xfId="439" xr:uid="{00000000-0005-0000-0000-0000F7230000}"/>
    <cellStyle name="Normal 34 2" xfId="15062" xr:uid="{00000000-0005-0000-0000-0000F8230000}"/>
    <cellStyle name="Normal 34 3" xfId="15063" xr:uid="{00000000-0005-0000-0000-0000F9230000}"/>
    <cellStyle name="Normal 34 4" xfId="4302" xr:uid="{00000000-0005-0000-0000-0000FA230000}"/>
    <cellStyle name="Normal 35" xfId="440" xr:uid="{00000000-0005-0000-0000-0000FB230000}"/>
    <cellStyle name="Normal 35 2" xfId="15064" xr:uid="{00000000-0005-0000-0000-0000FC230000}"/>
    <cellStyle name="Normal 35 3" xfId="15065" xr:uid="{00000000-0005-0000-0000-0000FD230000}"/>
    <cellStyle name="Normal 35 4" xfId="4303" xr:uid="{00000000-0005-0000-0000-0000FE230000}"/>
    <cellStyle name="Normal 36" xfId="441" xr:uid="{00000000-0005-0000-0000-0000FF230000}"/>
    <cellStyle name="Normal 36 2" xfId="15066" xr:uid="{00000000-0005-0000-0000-000000240000}"/>
    <cellStyle name="Normal 36 3" xfId="15067" xr:uid="{00000000-0005-0000-0000-000001240000}"/>
    <cellStyle name="Normal 36 4" xfId="17636" xr:uid="{00000000-0005-0000-0000-000002240000}"/>
    <cellStyle name="Normal 36 5" xfId="4304" xr:uid="{00000000-0005-0000-0000-000003240000}"/>
    <cellStyle name="Normal 37" xfId="443" xr:uid="{00000000-0005-0000-0000-000004240000}"/>
    <cellStyle name="Normal 37 2" xfId="15068" xr:uid="{00000000-0005-0000-0000-000005240000}"/>
    <cellStyle name="Normal 37 3" xfId="15069" xr:uid="{00000000-0005-0000-0000-000006240000}"/>
    <cellStyle name="Normal 37 4" xfId="17638" xr:uid="{00000000-0005-0000-0000-000007240000}"/>
    <cellStyle name="Normal 37 5" xfId="4305" xr:uid="{00000000-0005-0000-0000-000008240000}"/>
    <cellStyle name="Normal 38" xfId="444" xr:uid="{00000000-0005-0000-0000-000009240000}"/>
    <cellStyle name="Normal 38 2" xfId="15070" xr:uid="{00000000-0005-0000-0000-00000A240000}"/>
    <cellStyle name="Normal 38 3" xfId="15071" xr:uid="{00000000-0005-0000-0000-00000B240000}"/>
    <cellStyle name="Normal 38 4" xfId="17639" xr:uid="{00000000-0005-0000-0000-00000C240000}"/>
    <cellStyle name="Normal 38 5" xfId="4306" xr:uid="{00000000-0005-0000-0000-00000D240000}"/>
    <cellStyle name="Normal 39" xfId="445" xr:uid="{00000000-0005-0000-0000-00000E240000}"/>
    <cellStyle name="Normal 39 2" xfId="15072" xr:uid="{00000000-0005-0000-0000-00000F240000}"/>
    <cellStyle name="Normal 39 3" xfId="15073" xr:uid="{00000000-0005-0000-0000-000010240000}"/>
    <cellStyle name="Normal 39 4" xfId="17640" xr:uid="{00000000-0005-0000-0000-000011240000}"/>
    <cellStyle name="Normal 39 5" xfId="4307" xr:uid="{00000000-0005-0000-0000-000012240000}"/>
    <cellStyle name="Normal 4" xfId="204" xr:uid="{00000000-0005-0000-0000-000013240000}"/>
    <cellStyle name="Normal 4 10" xfId="7036" xr:uid="{00000000-0005-0000-0000-000014240000}"/>
    <cellStyle name="Normal 4 11" xfId="7037" xr:uid="{00000000-0005-0000-0000-000015240000}"/>
    <cellStyle name="Normal 4 12" xfId="7038" xr:uid="{00000000-0005-0000-0000-000016240000}"/>
    <cellStyle name="Normal 4 13" xfId="7039" xr:uid="{00000000-0005-0000-0000-000017240000}"/>
    <cellStyle name="Normal 4 14" xfId="7040" xr:uid="{00000000-0005-0000-0000-000018240000}"/>
    <cellStyle name="Normal 4 15" xfId="7041" xr:uid="{00000000-0005-0000-0000-000019240000}"/>
    <cellStyle name="Normal 4 16" xfId="7042" xr:uid="{00000000-0005-0000-0000-00001A240000}"/>
    <cellStyle name="Normal 4 17" xfId="7043" xr:uid="{00000000-0005-0000-0000-00001B240000}"/>
    <cellStyle name="Normal 4 17 2" xfId="15075" xr:uid="{00000000-0005-0000-0000-00001C240000}"/>
    <cellStyle name="Normal 4 18" xfId="7044" xr:uid="{00000000-0005-0000-0000-00001D240000}"/>
    <cellStyle name="Normal 4 18 2" xfId="15076" xr:uid="{00000000-0005-0000-0000-00001E240000}"/>
    <cellStyle name="Normal 4 19" xfId="7045" xr:uid="{00000000-0005-0000-0000-00001F240000}"/>
    <cellStyle name="Normal 4 2" xfId="559" xr:uid="{00000000-0005-0000-0000-000020240000}"/>
    <cellStyle name="Normal 4 2 10" xfId="7046" xr:uid="{00000000-0005-0000-0000-000021240000}"/>
    <cellStyle name="Normal 4 2 11" xfId="7047" xr:uid="{00000000-0005-0000-0000-000022240000}"/>
    <cellStyle name="Normal 4 2 11 2" xfId="15078" xr:uid="{00000000-0005-0000-0000-000023240000}"/>
    <cellStyle name="Normal 4 2 12" xfId="7048" xr:uid="{00000000-0005-0000-0000-000024240000}"/>
    <cellStyle name="Normal 4 2 12 2" xfId="15079" xr:uid="{00000000-0005-0000-0000-000025240000}"/>
    <cellStyle name="Normal 4 2 13" xfId="7049" xr:uid="{00000000-0005-0000-0000-000026240000}"/>
    <cellStyle name="Normal 4 2 14" xfId="15077" xr:uid="{00000000-0005-0000-0000-000027240000}"/>
    <cellStyle name="Normal 4 2 15" xfId="15080" xr:uid="{00000000-0005-0000-0000-000028240000}"/>
    <cellStyle name="Normal 4 2 16" xfId="4309" xr:uid="{00000000-0005-0000-0000-000029240000}"/>
    <cellStyle name="Normal 4 2 2" xfId="4310" xr:uid="{00000000-0005-0000-0000-00002A240000}"/>
    <cellStyle name="Normal 4 2 2 10" xfId="15081" xr:uid="{00000000-0005-0000-0000-00002B240000}"/>
    <cellStyle name="Normal 4 2 2 2" xfId="7050" xr:uid="{00000000-0005-0000-0000-00002C240000}"/>
    <cellStyle name="Normal 4 2 2 3" xfId="7052" xr:uid="{00000000-0005-0000-0000-00002D240000}"/>
    <cellStyle name="Normal 4 2 2 3 2" xfId="15082" xr:uid="{00000000-0005-0000-0000-00002E240000}"/>
    <cellStyle name="Normal 4 2 2 4" xfId="8778" xr:uid="{00000000-0005-0000-0000-00002F240000}"/>
    <cellStyle name="Normal 4 2 2 4 2" xfId="9011" xr:uid="{00000000-0005-0000-0000-000030240000}"/>
    <cellStyle name="Normal 4 2 2 4 2 2" xfId="11725" xr:uid="{00000000-0005-0000-0000-000031240000}"/>
    <cellStyle name="Normal 4 2 2 4 2 3" xfId="13585" xr:uid="{00000000-0005-0000-0000-000032240000}"/>
    <cellStyle name="Normal 4 2 2 4 3" xfId="4714" xr:uid="{00000000-0005-0000-0000-000033240000}"/>
    <cellStyle name="Normal 4 2 2 4 4" xfId="13091" xr:uid="{00000000-0005-0000-0000-000034240000}"/>
    <cellStyle name="Normal 4 2 2 4 5" xfId="15083" xr:uid="{00000000-0005-0000-0000-000035240000}"/>
    <cellStyle name="Normal 4 2 2 4_Hoja1" xfId="11724" xr:uid="{00000000-0005-0000-0000-000036240000}"/>
    <cellStyle name="Normal 4 2 2 5" xfId="5513" xr:uid="{00000000-0005-0000-0000-000037240000}"/>
    <cellStyle name="Normal 4 2 2 5 2" xfId="12635" xr:uid="{00000000-0005-0000-0000-000038240000}"/>
    <cellStyle name="Normal 4 2 2 5 3" xfId="13884" xr:uid="{00000000-0005-0000-0000-000039240000}"/>
    <cellStyle name="Normal 4 2 2 6" xfId="6146" xr:uid="{00000000-0005-0000-0000-00003A240000}"/>
    <cellStyle name="Normal 4 2 2 6 2" xfId="12524" xr:uid="{00000000-0005-0000-0000-00003B240000}"/>
    <cellStyle name="Normal 4 2 2 6 3" xfId="13852" xr:uid="{00000000-0005-0000-0000-00003C240000}"/>
    <cellStyle name="Normal 4 2 2 7" xfId="12619" xr:uid="{00000000-0005-0000-0000-00003D240000}"/>
    <cellStyle name="Normal 4 2 2 8" xfId="12518" xr:uid="{00000000-0005-0000-0000-00003E240000}"/>
    <cellStyle name="Normal 4 2 2 9" xfId="5495" xr:uid="{00000000-0005-0000-0000-00003F240000}"/>
    <cellStyle name="Normal 4 2 2 9 2" xfId="13973" xr:uid="{00000000-0005-0000-0000-000040240000}"/>
    <cellStyle name="Normal 4 2 2_Hoja1" xfId="11723" xr:uid="{00000000-0005-0000-0000-000041240000}"/>
    <cellStyle name="Normal 4 2 3" xfId="4311" xr:uid="{00000000-0005-0000-0000-000042240000}"/>
    <cellStyle name="Normal 4 2 3 10" xfId="15084" xr:uid="{00000000-0005-0000-0000-000043240000}"/>
    <cellStyle name="Normal 4 2 3 2" xfId="7053" xr:uid="{00000000-0005-0000-0000-000044240000}"/>
    <cellStyle name="Normal 4 2 3 3" xfId="7055" xr:uid="{00000000-0005-0000-0000-000045240000}"/>
    <cellStyle name="Normal 4 2 3 3 2" xfId="15085" xr:uid="{00000000-0005-0000-0000-000046240000}"/>
    <cellStyle name="Normal 4 2 3 4" xfId="8458" xr:uid="{00000000-0005-0000-0000-000047240000}"/>
    <cellStyle name="Normal 4 2 3 4 2" xfId="9012" xr:uid="{00000000-0005-0000-0000-000048240000}"/>
    <cellStyle name="Normal 4 2 3 4 2 2" xfId="11728" xr:uid="{00000000-0005-0000-0000-000049240000}"/>
    <cellStyle name="Normal 4 2 3 4 2 3" xfId="13586" xr:uid="{00000000-0005-0000-0000-00004A240000}"/>
    <cellStyle name="Normal 4 2 3 4 3" xfId="4715" xr:uid="{00000000-0005-0000-0000-00004B240000}"/>
    <cellStyle name="Normal 4 2 3 4 4" xfId="13092" xr:uid="{00000000-0005-0000-0000-00004C240000}"/>
    <cellStyle name="Normal 4 2 3 4 5" xfId="15086" xr:uid="{00000000-0005-0000-0000-00004D240000}"/>
    <cellStyle name="Normal 4 2 3 4_Hoja1" xfId="11727" xr:uid="{00000000-0005-0000-0000-00004E240000}"/>
    <cellStyle name="Normal 4 2 3 5" xfId="5512" xr:uid="{00000000-0005-0000-0000-00004F240000}"/>
    <cellStyle name="Normal 4 2 3 5 2" xfId="12633" xr:uid="{00000000-0005-0000-0000-000050240000}"/>
    <cellStyle name="Normal 4 2 3 5 3" xfId="13882" xr:uid="{00000000-0005-0000-0000-000051240000}"/>
    <cellStyle name="Normal 4 2 3 6" xfId="6147" xr:uid="{00000000-0005-0000-0000-000052240000}"/>
    <cellStyle name="Normal 4 2 3 6 2" xfId="12527" xr:uid="{00000000-0005-0000-0000-000053240000}"/>
    <cellStyle name="Normal 4 2 3 6 3" xfId="13854" xr:uid="{00000000-0005-0000-0000-000054240000}"/>
    <cellStyle name="Normal 4 2 3 7" xfId="12617" xr:uid="{00000000-0005-0000-0000-000055240000}"/>
    <cellStyle name="Normal 4 2 3 8" xfId="12539" xr:uid="{00000000-0005-0000-0000-000056240000}"/>
    <cellStyle name="Normal 4 2 3 9" xfId="10640" xr:uid="{00000000-0005-0000-0000-000057240000}"/>
    <cellStyle name="Normal 4 2 3 9 2" xfId="13958" xr:uid="{00000000-0005-0000-0000-000058240000}"/>
    <cellStyle name="Normal 4 2 3_Hoja1" xfId="11726" xr:uid="{00000000-0005-0000-0000-000059240000}"/>
    <cellStyle name="Normal 4 2 4" xfId="4312" xr:uid="{00000000-0005-0000-0000-00005A240000}"/>
    <cellStyle name="Normal 4 2 4 2" xfId="7056" xr:uid="{00000000-0005-0000-0000-00005B240000}"/>
    <cellStyle name="Normal 4 2 4 2 2" xfId="14050" xr:uid="{00000000-0005-0000-0000-00005C240000}"/>
    <cellStyle name="Normal 4 2 4 3" xfId="5511" xr:uid="{00000000-0005-0000-0000-00005D240000}"/>
    <cellStyle name="Normal 4 2 4 4" xfId="6148" xr:uid="{00000000-0005-0000-0000-00005E240000}"/>
    <cellStyle name="Normal 4 2 4 5" xfId="10148" xr:uid="{00000000-0005-0000-0000-00005F240000}"/>
    <cellStyle name="Normal 4 2 4 6" xfId="15087" xr:uid="{00000000-0005-0000-0000-000060240000}"/>
    <cellStyle name="Normal 4 2 5" xfId="7057" xr:uid="{00000000-0005-0000-0000-000061240000}"/>
    <cellStyle name="Normal 4 2 6" xfId="7058" xr:uid="{00000000-0005-0000-0000-000062240000}"/>
    <cellStyle name="Normal 4 2 7" xfId="7059" xr:uid="{00000000-0005-0000-0000-000063240000}"/>
    <cellStyle name="Normal 4 2 8" xfId="7060" xr:uid="{00000000-0005-0000-0000-000064240000}"/>
    <cellStyle name="Normal 4 2 9" xfId="7061" xr:uid="{00000000-0005-0000-0000-000065240000}"/>
    <cellStyle name="Normal 4 2_Calculo" xfId="7062" xr:uid="{00000000-0005-0000-0000-000066240000}"/>
    <cellStyle name="Normal 4 20" xfId="8135" xr:uid="{00000000-0005-0000-0000-000067240000}"/>
    <cellStyle name="Normal 4 20 2" xfId="15088" xr:uid="{00000000-0005-0000-0000-000068240000}"/>
    <cellStyle name="Normal 4 21" xfId="8136" xr:uid="{00000000-0005-0000-0000-000069240000}"/>
    <cellStyle name="Normal 4 21 2" xfId="15089" xr:uid="{00000000-0005-0000-0000-00006A240000}"/>
    <cellStyle name="Normal 4 22" xfId="8137" xr:uid="{00000000-0005-0000-0000-00006B240000}"/>
    <cellStyle name="Normal 4 22 2" xfId="15090" xr:uid="{00000000-0005-0000-0000-00006C240000}"/>
    <cellStyle name="Normal 4 23" xfId="8138" xr:uid="{00000000-0005-0000-0000-00006D240000}"/>
    <cellStyle name="Normal 4 23 2" xfId="15091" xr:uid="{00000000-0005-0000-0000-00006E240000}"/>
    <cellStyle name="Normal 4 24" xfId="8186" xr:uid="{00000000-0005-0000-0000-00006F240000}"/>
    <cellStyle name="Normal 4 24 2" xfId="15092" xr:uid="{00000000-0005-0000-0000-000070240000}"/>
    <cellStyle name="Normal 4 25" xfId="8214" xr:uid="{00000000-0005-0000-0000-000071240000}"/>
    <cellStyle name="Normal 4 25 2" xfId="15093" xr:uid="{00000000-0005-0000-0000-000072240000}"/>
    <cellStyle name="Normal 4 26" xfId="8226" xr:uid="{00000000-0005-0000-0000-000073240000}"/>
    <cellStyle name="Normal 4 26 2" xfId="15094" xr:uid="{00000000-0005-0000-0000-000074240000}"/>
    <cellStyle name="Normal 4 27" xfId="8245" xr:uid="{00000000-0005-0000-0000-000075240000}"/>
    <cellStyle name="Normal 4 27 2" xfId="15095" xr:uid="{00000000-0005-0000-0000-000076240000}"/>
    <cellStyle name="Normal 4 28" xfId="8242" xr:uid="{00000000-0005-0000-0000-000077240000}"/>
    <cellStyle name="Normal 4 28 2" xfId="15096" xr:uid="{00000000-0005-0000-0000-000078240000}"/>
    <cellStyle name="Normal 4 29" xfId="8459" xr:uid="{00000000-0005-0000-0000-000079240000}"/>
    <cellStyle name="Normal 4 29 2" xfId="15097" xr:uid="{00000000-0005-0000-0000-00007A240000}"/>
    <cellStyle name="Normal 4 3" xfId="572" xr:uid="{00000000-0005-0000-0000-00007B240000}"/>
    <cellStyle name="Normal 4 3 10" xfId="7064" xr:uid="{00000000-0005-0000-0000-00007C240000}"/>
    <cellStyle name="Normal 4 3 11" xfId="7065" xr:uid="{00000000-0005-0000-0000-00007D240000}"/>
    <cellStyle name="Normal 4 3 12" xfId="15098" xr:uid="{00000000-0005-0000-0000-00007E240000}"/>
    <cellStyle name="Normal 4 3 13" xfId="15099" xr:uid="{00000000-0005-0000-0000-00007F240000}"/>
    <cellStyle name="Normal 4 3 14" xfId="4313" xr:uid="{00000000-0005-0000-0000-000080240000}"/>
    <cellStyle name="Normal 4 3 2" xfId="7066" xr:uid="{00000000-0005-0000-0000-000081240000}"/>
    <cellStyle name="Normal 4 3 2 2" xfId="7067" xr:uid="{00000000-0005-0000-0000-000082240000}"/>
    <cellStyle name="Normal 4 3 2_Hoja1" xfId="11730" xr:uid="{00000000-0005-0000-0000-000083240000}"/>
    <cellStyle name="Normal 4 3 3" xfId="7068" xr:uid="{00000000-0005-0000-0000-000084240000}"/>
    <cellStyle name="Normal 4 3 3 2" xfId="7069" xr:uid="{00000000-0005-0000-0000-000085240000}"/>
    <cellStyle name="Normal 4 3 3_Hoja1" xfId="11731" xr:uid="{00000000-0005-0000-0000-000086240000}"/>
    <cellStyle name="Normal 4 3 4" xfId="7070" xr:uid="{00000000-0005-0000-0000-000087240000}"/>
    <cellStyle name="Normal 4 3 5" xfId="7071" xr:uid="{00000000-0005-0000-0000-000088240000}"/>
    <cellStyle name="Normal 4 3 6" xfId="7072" xr:uid="{00000000-0005-0000-0000-000089240000}"/>
    <cellStyle name="Normal 4 3 7" xfId="7073" xr:uid="{00000000-0005-0000-0000-00008A240000}"/>
    <cellStyle name="Normal 4 3 8" xfId="7074" xr:uid="{00000000-0005-0000-0000-00008B240000}"/>
    <cellStyle name="Normal 4 3 9" xfId="7075" xr:uid="{00000000-0005-0000-0000-00008C240000}"/>
    <cellStyle name="Normal 4 3_Hoja1" xfId="11729" xr:uid="{00000000-0005-0000-0000-00008D240000}"/>
    <cellStyle name="Normal 4 30" xfId="8461" xr:uid="{00000000-0005-0000-0000-00008E240000}"/>
    <cellStyle name="Normal 4 30 2" xfId="15100" xr:uid="{00000000-0005-0000-0000-00008F240000}"/>
    <cellStyle name="Normal 4 31" xfId="8460" xr:uid="{00000000-0005-0000-0000-000090240000}"/>
    <cellStyle name="Normal 4 31 2" xfId="15101" xr:uid="{00000000-0005-0000-0000-000091240000}"/>
    <cellStyle name="Normal 4 32" xfId="8277" xr:uid="{00000000-0005-0000-0000-000092240000}"/>
    <cellStyle name="Normal 4 32 2" xfId="15102" xr:uid="{00000000-0005-0000-0000-000093240000}"/>
    <cellStyle name="Normal 4 33" xfId="8716" xr:uid="{00000000-0005-0000-0000-000094240000}"/>
    <cellStyle name="Normal 4 33 2" xfId="8732" xr:uid="{00000000-0005-0000-0000-000095240000}"/>
    <cellStyle name="Normal 4 33 2 2" xfId="8897" xr:uid="{00000000-0005-0000-0000-000096240000}"/>
    <cellStyle name="Normal 4 33 2 2 2" xfId="11733" xr:uid="{00000000-0005-0000-0000-000097240000}"/>
    <cellStyle name="Normal 4 33 2 2 3" xfId="13587" xr:uid="{00000000-0005-0000-0000-000098240000}"/>
    <cellStyle name="Normal 4 33 2 3" xfId="4604" xr:uid="{00000000-0005-0000-0000-000099240000}"/>
    <cellStyle name="Normal 4 33 2 4" xfId="12978" xr:uid="{00000000-0005-0000-0000-00009A240000}"/>
    <cellStyle name="Normal 4 33 2_Hoja1" xfId="11732" xr:uid="{00000000-0005-0000-0000-00009B240000}"/>
    <cellStyle name="Normal 4 33 3" xfId="15103" xr:uid="{00000000-0005-0000-0000-00009C240000}"/>
    <cellStyle name="Normal 4 34" xfId="8463" xr:uid="{00000000-0005-0000-0000-00009D240000}"/>
    <cellStyle name="Normal 4 34 2" xfId="8462" xr:uid="{00000000-0005-0000-0000-00009E240000}"/>
    <cellStyle name="Normal 4 34 2 2" xfId="9079" xr:uid="{00000000-0005-0000-0000-00009F240000}"/>
    <cellStyle name="Normal 4 34 2 2 2" xfId="11735" xr:uid="{00000000-0005-0000-0000-0000A0240000}"/>
    <cellStyle name="Normal 4 34 2 2 3" xfId="13588" xr:uid="{00000000-0005-0000-0000-0000A1240000}"/>
    <cellStyle name="Normal 4 34 2 3" xfId="10715" xr:uid="{00000000-0005-0000-0000-0000A2240000}"/>
    <cellStyle name="Normal 4 34 2 4" xfId="13144" xr:uid="{00000000-0005-0000-0000-0000A3240000}"/>
    <cellStyle name="Normal 4 34 2_Hoja1" xfId="11734" xr:uid="{00000000-0005-0000-0000-0000A4240000}"/>
    <cellStyle name="Normal 4 34 3" xfId="15104" xr:uid="{00000000-0005-0000-0000-0000A5240000}"/>
    <cellStyle name="Normal 4 35" xfId="8758" xr:uid="{00000000-0005-0000-0000-0000A6240000}"/>
    <cellStyle name="Normal 4 35 2" xfId="9055" xr:uid="{00000000-0005-0000-0000-0000A7240000}"/>
    <cellStyle name="Normal 4 35 2 2" xfId="11737" xr:uid="{00000000-0005-0000-0000-0000A8240000}"/>
    <cellStyle name="Normal 4 35 2 3" xfId="13589" xr:uid="{00000000-0005-0000-0000-0000A9240000}"/>
    <cellStyle name="Normal 4 35 3" xfId="4752" xr:uid="{00000000-0005-0000-0000-0000AA240000}"/>
    <cellStyle name="Normal 4 35 4" xfId="13129" xr:uid="{00000000-0005-0000-0000-0000AB240000}"/>
    <cellStyle name="Normal 4 35_Hoja1" xfId="11736" xr:uid="{00000000-0005-0000-0000-0000AC240000}"/>
    <cellStyle name="Normal 4 36" xfId="8748" xr:uid="{00000000-0005-0000-0000-0000AD240000}"/>
    <cellStyle name="Normal 4 36 2" xfId="9081" xr:uid="{00000000-0005-0000-0000-0000AE240000}"/>
    <cellStyle name="Normal 4 36 2 2" xfId="11739" xr:uid="{00000000-0005-0000-0000-0000AF240000}"/>
    <cellStyle name="Normal 4 36 2 3" xfId="13590" xr:uid="{00000000-0005-0000-0000-0000B0240000}"/>
    <cellStyle name="Normal 4 36 3" xfId="4763" xr:uid="{00000000-0005-0000-0000-0000B1240000}"/>
    <cellStyle name="Normal 4 36 4" xfId="13146" xr:uid="{00000000-0005-0000-0000-0000B2240000}"/>
    <cellStyle name="Normal 4 36_Hoja1" xfId="11738" xr:uid="{00000000-0005-0000-0000-0000B3240000}"/>
    <cellStyle name="Normal 4 37" xfId="8753" xr:uid="{00000000-0005-0000-0000-0000B4240000}"/>
    <cellStyle name="Normal 4 38" xfId="8745" xr:uid="{00000000-0005-0000-0000-0000B5240000}"/>
    <cellStyle name="Normal 4 39" xfId="8768" xr:uid="{00000000-0005-0000-0000-0000B6240000}"/>
    <cellStyle name="Normal 4 39 2" xfId="9300" xr:uid="{00000000-0005-0000-0000-0000B7240000}"/>
    <cellStyle name="Normal 4 39 2 2" xfId="11741" xr:uid="{00000000-0005-0000-0000-0000B8240000}"/>
    <cellStyle name="Normal 4 39 2 3" xfId="13591" xr:uid="{00000000-0005-0000-0000-0000B9240000}"/>
    <cellStyle name="Normal 4 39 3" xfId="11011" xr:uid="{00000000-0005-0000-0000-0000BA240000}"/>
    <cellStyle name="Normal 4 39 4" xfId="13291" xr:uid="{00000000-0005-0000-0000-0000BB240000}"/>
    <cellStyle name="Normal 4 39_Hoja1" xfId="11740" xr:uid="{00000000-0005-0000-0000-0000BC240000}"/>
    <cellStyle name="Normal 4 4" xfId="575" xr:uid="{00000000-0005-0000-0000-0000BD240000}"/>
    <cellStyle name="Normal 4 4 2" xfId="7077" xr:uid="{00000000-0005-0000-0000-0000BE240000}"/>
    <cellStyle name="Normal 4 4 3" xfId="7078" xr:uid="{00000000-0005-0000-0000-0000BF240000}"/>
    <cellStyle name="Normal 4 4 4" xfId="15105" xr:uid="{00000000-0005-0000-0000-0000C0240000}"/>
    <cellStyle name="Normal 4 4 5" xfId="15106" xr:uid="{00000000-0005-0000-0000-0000C1240000}"/>
    <cellStyle name="Normal 4 4 6" xfId="4314" xr:uid="{00000000-0005-0000-0000-0000C2240000}"/>
    <cellStyle name="Normal 4 4_Hoja1" xfId="11742" xr:uid="{00000000-0005-0000-0000-0000C3240000}"/>
    <cellStyle name="Normal 4 40" xfId="8465" xr:uid="{00000000-0005-0000-0000-0000C4240000}"/>
    <cellStyle name="Normal 4 40 2" xfId="8929" xr:uid="{00000000-0005-0000-0000-0000C5240000}"/>
    <cellStyle name="Normal 4 40 2 2" xfId="11744" xr:uid="{00000000-0005-0000-0000-0000C6240000}"/>
    <cellStyle name="Normal 4 40 2 3" xfId="13592" xr:uid="{00000000-0005-0000-0000-0000C7240000}"/>
    <cellStyle name="Normal 4 40 3" xfId="4640" xr:uid="{00000000-0005-0000-0000-0000C8240000}"/>
    <cellStyle name="Normal 4 40 4" xfId="13010" xr:uid="{00000000-0005-0000-0000-0000C9240000}"/>
    <cellStyle name="Normal 4 40_Hoja1" xfId="11743" xr:uid="{00000000-0005-0000-0000-0000CA240000}"/>
    <cellStyle name="Normal 4 41" xfId="8464" xr:uid="{00000000-0005-0000-0000-0000CB240000}"/>
    <cellStyle name="Normal 4 41 2" xfId="8876" xr:uid="{00000000-0005-0000-0000-0000CC240000}"/>
    <cellStyle name="Normal 4 41 2 2" xfId="11746" xr:uid="{00000000-0005-0000-0000-0000CD240000}"/>
    <cellStyle name="Normal 4 41 2 3" xfId="13593" xr:uid="{00000000-0005-0000-0000-0000CE240000}"/>
    <cellStyle name="Normal 4 41 3" xfId="4583" xr:uid="{00000000-0005-0000-0000-0000CF240000}"/>
    <cellStyle name="Normal 4 41 4" xfId="12957" xr:uid="{00000000-0005-0000-0000-0000D0240000}"/>
    <cellStyle name="Normal 4 41_Hoja1" xfId="11745" xr:uid="{00000000-0005-0000-0000-0000D1240000}"/>
    <cellStyle name="Normal 4 42" xfId="8721" xr:uid="{00000000-0005-0000-0000-0000D2240000}"/>
    <cellStyle name="Normal 4 42 2" xfId="8925" xr:uid="{00000000-0005-0000-0000-0000D3240000}"/>
    <cellStyle name="Normal 4 42 2 2" xfId="11748" xr:uid="{00000000-0005-0000-0000-0000D4240000}"/>
    <cellStyle name="Normal 4 42 2 3" xfId="13594" xr:uid="{00000000-0005-0000-0000-0000D5240000}"/>
    <cellStyle name="Normal 4 42 3" xfId="10674" xr:uid="{00000000-0005-0000-0000-0000D6240000}"/>
    <cellStyle name="Normal 4 42 4" xfId="13006" xr:uid="{00000000-0005-0000-0000-0000D7240000}"/>
    <cellStyle name="Normal 4 42_Hoja1" xfId="11747" xr:uid="{00000000-0005-0000-0000-0000D8240000}"/>
    <cellStyle name="Normal 4 43" xfId="12605" xr:uid="{00000000-0005-0000-0000-0000D9240000}"/>
    <cellStyle name="Normal 4 44" xfId="12549" xr:uid="{00000000-0005-0000-0000-0000DA240000}"/>
    <cellStyle name="Normal 4 45" xfId="12595" xr:uid="{00000000-0005-0000-0000-0000DB240000}"/>
    <cellStyle name="Normal 4 46" xfId="12555" xr:uid="{00000000-0005-0000-0000-0000DC240000}"/>
    <cellStyle name="Normal 4 47" xfId="15074" xr:uid="{00000000-0005-0000-0000-0000DD240000}"/>
    <cellStyle name="Normal 4 48" xfId="17465" xr:uid="{00000000-0005-0000-0000-0000DE240000}"/>
    <cellStyle name="Normal 4 49" xfId="4308" xr:uid="{00000000-0005-0000-0000-0000DF240000}"/>
    <cellStyle name="Normal 4 5" xfId="543" xr:uid="{00000000-0005-0000-0000-0000E0240000}"/>
    <cellStyle name="Normal 4 5 2" xfId="7080" xr:uid="{00000000-0005-0000-0000-0000E1240000}"/>
    <cellStyle name="Normal 4 5 3" xfId="7081" xr:uid="{00000000-0005-0000-0000-0000E2240000}"/>
    <cellStyle name="Normal 4 5 4" xfId="15107" xr:uid="{00000000-0005-0000-0000-0000E3240000}"/>
    <cellStyle name="Normal 4 5 5" xfId="15108" xr:uid="{00000000-0005-0000-0000-0000E4240000}"/>
    <cellStyle name="Normal 4 5 6" xfId="4315" xr:uid="{00000000-0005-0000-0000-0000E5240000}"/>
    <cellStyle name="Normal 4 5_Hoja1" xfId="11749" xr:uid="{00000000-0005-0000-0000-0000E6240000}"/>
    <cellStyle name="Normal 4 6" xfId="4316" xr:uid="{00000000-0005-0000-0000-0000E7240000}"/>
    <cellStyle name="Normal 4 6 2" xfId="7082" xr:uid="{00000000-0005-0000-0000-0000E8240000}"/>
    <cellStyle name="Normal 4 6 2 2" xfId="8139" xr:uid="{00000000-0005-0000-0000-0000E9240000}"/>
    <cellStyle name="Normal 4 6 2 3" xfId="10087" xr:uid="{00000000-0005-0000-0000-0000EA240000}"/>
    <cellStyle name="Normal 4 6 2 4" xfId="7300" xr:uid="{00000000-0005-0000-0000-0000EB240000}"/>
    <cellStyle name="Normal 4 6 2 5" xfId="12866" xr:uid="{00000000-0005-0000-0000-0000EC240000}"/>
    <cellStyle name="Normal 4 6 3" xfId="8466" xr:uid="{00000000-0005-0000-0000-0000ED240000}"/>
    <cellStyle name="Normal 4 6 3 2" xfId="9014" xr:uid="{00000000-0005-0000-0000-0000EE240000}"/>
    <cellStyle name="Normal 4 6 3 2 2" xfId="11752" xr:uid="{00000000-0005-0000-0000-0000EF240000}"/>
    <cellStyle name="Normal 4 6 3 2 3" xfId="13595" xr:uid="{00000000-0005-0000-0000-0000F0240000}"/>
    <cellStyle name="Normal 4 6 3 3" xfId="4717" xr:uid="{00000000-0005-0000-0000-0000F1240000}"/>
    <cellStyle name="Normal 4 6 3 4" xfId="13094" xr:uid="{00000000-0005-0000-0000-0000F2240000}"/>
    <cellStyle name="Normal 4 6 3 5" xfId="15110" xr:uid="{00000000-0005-0000-0000-0000F3240000}"/>
    <cellStyle name="Normal 4 6 3_Hoja1" xfId="11751" xr:uid="{00000000-0005-0000-0000-0000F4240000}"/>
    <cellStyle name="Normal 4 6 4" xfId="5509" xr:uid="{00000000-0005-0000-0000-0000F5240000}"/>
    <cellStyle name="Normal 4 6 4 2" xfId="14032" xr:uid="{00000000-0005-0000-0000-0000F6240000}"/>
    <cellStyle name="Normal 4 6 5" xfId="6150" xr:uid="{00000000-0005-0000-0000-0000F7240000}"/>
    <cellStyle name="Normal 4 6 6" xfId="7388" xr:uid="{00000000-0005-0000-0000-0000F8240000}"/>
    <cellStyle name="Normal 4 6 7" xfId="15109" xr:uid="{00000000-0005-0000-0000-0000F9240000}"/>
    <cellStyle name="Normal 4 6_Hoja1" xfId="11750" xr:uid="{00000000-0005-0000-0000-0000FA240000}"/>
    <cellStyle name="Normal 4 7" xfId="4317" xr:uid="{00000000-0005-0000-0000-0000FB240000}"/>
    <cellStyle name="Normal 4 7 2" xfId="7083" xr:uid="{00000000-0005-0000-0000-0000FC240000}"/>
    <cellStyle name="Normal 4 7 2 2" xfId="8468" xr:uid="{00000000-0005-0000-0000-0000FD240000}"/>
    <cellStyle name="Normal 4 7 2 3" xfId="10238" xr:uid="{00000000-0005-0000-0000-0000FE240000}"/>
    <cellStyle name="Normal 4 7 2 4" xfId="7369" xr:uid="{00000000-0005-0000-0000-0000FF240000}"/>
    <cellStyle name="Normal 4 7 2 5" xfId="12922" xr:uid="{00000000-0005-0000-0000-000000250000}"/>
    <cellStyle name="Normal 4 7 3" xfId="8467" xr:uid="{00000000-0005-0000-0000-000001250000}"/>
    <cellStyle name="Normal 4 7 3 2" xfId="9013" xr:uid="{00000000-0005-0000-0000-000002250000}"/>
    <cellStyle name="Normal 4 7 3 2 2" xfId="11755" xr:uid="{00000000-0005-0000-0000-000003250000}"/>
    <cellStyle name="Normal 4 7 3 2 3" xfId="13596" xr:uid="{00000000-0005-0000-0000-000004250000}"/>
    <cellStyle name="Normal 4 7 3 3" xfId="4716" xr:uid="{00000000-0005-0000-0000-000005250000}"/>
    <cellStyle name="Normal 4 7 3 4" xfId="13093" xr:uid="{00000000-0005-0000-0000-000006250000}"/>
    <cellStyle name="Normal 4 7 3 5" xfId="15112" xr:uid="{00000000-0005-0000-0000-000007250000}"/>
    <cellStyle name="Normal 4 7 3_Hoja1" xfId="11754" xr:uid="{00000000-0005-0000-0000-000008250000}"/>
    <cellStyle name="Normal 4 7 4" xfId="5508" xr:uid="{00000000-0005-0000-0000-000009250000}"/>
    <cellStyle name="Normal 4 7 4 2" xfId="14047" xr:uid="{00000000-0005-0000-0000-00000A250000}"/>
    <cellStyle name="Normal 4 7 5" xfId="5466" xr:uid="{00000000-0005-0000-0000-00000B250000}"/>
    <cellStyle name="Normal 4 7 6" xfId="9997" xr:uid="{00000000-0005-0000-0000-00000C250000}"/>
    <cellStyle name="Normal 4 7 7" xfId="15111" xr:uid="{00000000-0005-0000-0000-00000D250000}"/>
    <cellStyle name="Normal 4 7_Hoja1" xfId="11753" xr:uid="{00000000-0005-0000-0000-00000E250000}"/>
    <cellStyle name="Normal 4 8" xfId="7084" xr:uid="{00000000-0005-0000-0000-00000F250000}"/>
    <cellStyle name="Normal 4 8 2" xfId="8286" xr:uid="{00000000-0005-0000-0000-000010250000}"/>
    <cellStyle name="Normal 4 8 3" xfId="8816" xr:uid="{00000000-0005-0000-0000-000011250000}"/>
    <cellStyle name="Normal 4 8 3 2" xfId="9015" xr:uid="{00000000-0005-0000-0000-000012250000}"/>
    <cellStyle name="Normal 4 8 3 2 2" xfId="11758" xr:uid="{00000000-0005-0000-0000-000013250000}"/>
    <cellStyle name="Normal 4 8 3 2 3" xfId="13597" xr:uid="{00000000-0005-0000-0000-000014250000}"/>
    <cellStyle name="Normal 4 8 3 3" xfId="4718" xr:uid="{00000000-0005-0000-0000-000015250000}"/>
    <cellStyle name="Normal 4 8 3 4" xfId="13095" xr:uid="{00000000-0005-0000-0000-000016250000}"/>
    <cellStyle name="Normal 4 8 3_Hoja1" xfId="11757" xr:uid="{00000000-0005-0000-0000-000017250000}"/>
    <cellStyle name="Normal 4 8_Hoja1" xfId="11756" xr:uid="{00000000-0005-0000-0000-000018250000}"/>
    <cellStyle name="Normal 4 9" xfId="7085" xr:uid="{00000000-0005-0000-0000-000019250000}"/>
    <cellStyle name="Normal 4_Calculo" xfId="7086" xr:uid="{00000000-0005-0000-0000-00001A250000}"/>
    <cellStyle name="Normal 40" xfId="446" xr:uid="{00000000-0005-0000-0000-00001B250000}"/>
    <cellStyle name="Normal 40 2" xfId="15113" xr:uid="{00000000-0005-0000-0000-00001C250000}"/>
    <cellStyle name="Normal 40 3" xfId="15114" xr:uid="{00000000-0005-0000-0000-00001D250000}"/>
    <cellStyle name="Normal 40 4" xfId="17641" xr:uid="{00000000-0005-0000-0000-00001E250000}"/>
    <cellStyle name="Normal 40 5" xfId="4318" xr:uid="{00000000-0005-0000-0000-00001F250000}"/>
    <cellStyle name="Normal 41" xfId="447" xr:uid="{00000000-0005-0000-0000-000020250000}"/>
    <cellStyle name="Normal 41 2" xfId="15115" xr:uid="{00000000-0005-0000-0000-000021250000}"/>
    <cellStyle name="Normal 41 3" xfId="15116" xr:uid="{00000000-0005-0000-0000-000022250000}"/>
    <cellStyle name="Normal 41 4" xfId="17642" xr:uid="{00000000-0005-0000-0000-000023250000}"/>
    <cellStyle name="Normal 41 5" xfId="4319" xr:uid="{00000000-0005-0000-0000-000024250000}"/>
    <cellStyle name="Normal 42" xfId="448" xr:uid="{00000000-0005-0000-0000-000025250000}"/>
    <cellStyle name="Normal 42 2" xfId="4321" xr:uid="{00000000-0005-0000-0000-000026250000}"/>
    <cellStyle name="Normal 42 2 2" xfId="15118" xr:uid="{00000000-0005-0000-0000-000027250000}"/>
    <cellStyle name="Normal 42 2 3" xfId="15119" xr:uid="{00000000-0005-0000-0000-000028250000}"/>
    <cellStyle name="Normal 42 3" xfId="15117" xr:uid="{00000000-0005-0000-0000-000029250000}"/>
    <cellStyle name="Normal 42 4" xfId="15120" xr:uid="{00000000-0005-0000-0000-00002A250000}"/>
    <cellStyle name="Normal 42 5" xfId="17643" xr:uid="{00000000-0005-0000-0000-00002B250000}"/>
    <cellStyle name="Normal 42 6" xfId="4320" xr:uid="{00000000-0005-0000-0000-00002C250000}"/>
    <cellStyle name="Normal 43" xfId="449" xr:uid="{00000000-0005-0000-0000-00002D250000}"/>
    <cellStyle name="Normal 43 2" xfId="15121" xr:uid="{00000000-0005-0000-0000-00002E250000}"/>
    <cellStyle name="Normal 43 3" xfId="15122" xr:uid="{00000000-0005-0000-0000-00002F250000}"/>
    <cellStyle name="Normal 43 4" xfId="17644" xr:uid="{00000000-0005-0000-0000-000030250000}"/>
    <cellStyle name="Normal 43 5" xfId="4322" xr:uid="{00000000-0005-0000-0000-000031250000}"/>
    <cellStyle name="Normal 44" xfId="450" xr:uid="{00000000-0005-0000-0000-000032250000}"/>
    <cellStyle name="Normal 44 2" xfId="4324" xr:uid="{00000000-0005-0000-0000-000033250000}"/>
    <cellStyle name="Normal 44 2 2" xfId="15124" xr:uid="{00000000-0005-0000-0000-000034250000}"/>
    <cellStyle name="Normal 44 2 3" xfId="15125" xr:uid="{00000000-0005-0000-0000-000035250000}"/>
    <cellStyle name="Normal 44 3" xfId="15123" xr:uid="{00000000-0005-0000-0000-000036250000}"/>
    <cellStyle name="Normal 44 4" xfId="15126" xr:uid="{00000000-0005-0000-0000-000037250000}"/>
    <cellStyle name="Normal 44 5" xfId="17645" xr:uid="{00000000-0005-0000-0000-000038250000}"/>
    <cellStyle name="Normal 44 6" xfId="4323" xr:uid="{00000000-0005-0000-0000-000039250000}"/>
    <cellStyle name="Normal 45" xfId="451" xr:uid="{00000000-0005-0000-0000-00003A250000}"/>
    <cellStyle name="Normal 45 2" xfId="4326" xr:uid="{00000000-0005-0000-0000-00003B250000}"/>
    <cellStyle name="Normal 45 2 2" xfId="15128" xr:uid="{00000000-0005-0000-0000-00003C250000}"/>
    <cellStyle name="Normal 45 2 3" xfId="15129" xr:uid="{00000000-0005-0000-0000-00003D250000}"/>
    <cellStyle name="Normal 45 3" xfId="15127" xr:uid="{00000000-0005-0000-0000-00003E250000}"/>
    <cellStyle name="Normal 45 4" xfId="15130" xr:uid="{00000000-0005-0000-0000-00003F250000}"/>
    <cellStyle name="Normal 45 5" xfId="17646" xr:uid="{00000000-0005-0000-0000-000040250000}"/>
    <cellStyle name="Normal 45 6" xfId="4325" xr:uid="{00000000-0005-0000-0000-000041250000}"/>
    <cellStyle name="Normal 46" xfId="452" xr:uid="{00000000-0005-0000-0000-000042250000}"/>
    <cellStyle name="Normal 46 2" xfId="4328" xr:uid="{00000000-0005-0000-0000-000043250000}"/>
    <cellStyle name="Normal 46 2 2" xfId="15132" xr:uid="{00000000-0005-0000-0000-000044250000}"/>
    <cellStyle name="Normal 46 2 3" xfId="15133" xr:uid="{00000000-0005-0000-0000-000045250000}"/>
    <cellStyle name="Normal 46 3" xfId="15131" xr:uid="{00000000-0005-0000-0000-000046250000}"/>
    <cellStyle name="Normal 46 4" xfId="15134" xr:uid="{00000000-0005-0000-0000-000047250000}"/>
    <cellStyle name="Normal 46 5" xfId="17647" xr:uid="{00000000-0005-0000-0000-000048250000}"/>
    <cellStyle name="Normal 46 6" xfId="4327" xr:uid="{00000000-0005-0000-0000-000049250000}"/>
    <cellStyle name="Normal 47" xfId="453" xr:uid="{00000000-0005-0000-0000-00004A250000}"/>
    <cellStyle name="Normal 47 2" xfId="4330" xr:uid="{00000000-0005-0000-0000-00004B250000}"/>
    <cellStyle name="Normal 47 2 2" xfId="15136" xr:uid="{00000000-0005-0000-0000-00004C250000}"/>
    <cellStyle name="Normal 47 2 3" xfId="15137" xr:uid="{00000000-0005-0000-0000-00004D250000}"/>
    <cellStyle name="Normal 47 3" xfId="15135" xr:uid="{00000000-0005-0000-0000-00004E250000}"/>
    <cellStyle name="Normal 47 4" xfId="15138" xr:uid="{00000000-0005-0000-0000-00004F250000}"/>
    <cellStyle name="Normal 47 5" xfId="17648" xr:uid="{00000000-0005-0000-0000-000050250000}"/>
    <cellStyle name="Normal 47 6" xfId="4329" xr:uid="{00000000-0005-0000-0000-000051250000}"/>
    <cellStyle name="Normal 48" xfId="454" xr:uid="{00000000-0005-0000-0000-000052250000}"/>
    <cellStyle name="Normal 48 2" xfId="4332" xr:uid="{00000000-0005-0000-0000-000053250000}"/>
    <cellStyle name="Normal 48 2 2" xfId="15140" xr:uid="{00000000-0005-0000-0000-000054250000}"/>
    <cellStyle name="Normal 48 2 3" xfId="15141" xr:uid="{00000000-0005-0000-0000-000055250000}"/>
    <cellStyle name="Normal 48 3" xfId="15139" xr:uid="{00000000-0005-0000-0000-000056250000}"/>
    <cellStyle name="Normal 48 4" xfId="15142" xr:uid="{00000000-0005-0000-0000-000057250000}"/>
    <cellStyle name="Normal 48 5" xfId="17649" xr:uid="{00000000-0005-0000-0000-000058250000}"/>
    <cellStyle name="Normal 48 6" xfId="4331" xr:uid="{00000000-0005-0000-0000-000059250000}"/>
    <cellStyle name="Normal 49" xfId="455" xr:uid="{00000000-0005-0000-0000-00005A250000}"/>
    <cellStyle name="Normal 49 2" xfId="4334" xr:uid="{00000000-0005-0000-0000-00005B250000}"/>
    <cellStyle name="Normal 49 2 2" xfId="15144" xr:uid="{00000000-0005-0000-0000-00005C250000}"/>
    <cellStyle name="Normal 49 2 3" xfId="15145" xr:uid="{00000000-0005-0000-0000-00005D250000}"/>
    <cellStyle name="Normal 49 3" xfId="15143" xr:uid="{00000000-0005-0000-0000-00005E250000}"/>
    <cellStyle name="Normal 49 4" xfId="15146" xr:uid="{00000000-0005-0000-0000-00005F250000}"/>
    <cellStyle name="Normal 49 5" xfId="17650" xr:uid="{00000000-0005-0000-0000-000060250000}"/>
    <cellStyle name="Normal 49 6" xfId="4333" xr:uid="{00000000-0005-0000-0000-000061250000}"/>
    <cellStyle name="Normal 5" xfId="205" xr:uid="{00000000-0005-0000-0000-000062250000}"/>
    <cellStyle name="Normal 5 10" xfId="206" xr:uid="{00000000-0005-0000-0000-000063250000}"/>
    <cellStyle name="Normal 5 10 2" xfId="17467" xr:uid="{00000000-0005-0000-0000-000064250000}"/>
    <cellStyle name="Normal 5 10 3" xfId="7103" xr:uid="{00000000-0005-0000-0000-000065250000}"/>
    <cellStyle name="Normal 5 11" xfId="207" xr:uid="{00000000-0005-0000-0000-000066250000}"/>
    <cellStyle name="Normal 5 11 2" xfId="17468" xr:uid="{00000000-0005-0000-0000-000067250000}"/>
    <cellStyle name="Normal 5 11 3" xfId="7104" xr:uid="{00000000-0005-0000-0000-000068250000}"/>
    <cellStyle name="Normal 5 12" xfId="208" xr:uid="{00000000-0005-0000-0000-000069250000}"/>
    <cellStyle name="Normal 5 12 2" xfId="17469" xr:uid="{00000000-0005-0000-0000-00006A250000}"/>
    <cellStyle name="Normal 5 12 3" xfId="7105" xr:uid="{00000000-0005-0000-0000-00006B250000}"/>
    <cellStyle name="Normal 5 13" xfId="209" xr:uid="{00000000-0005-0000-0000-00006C250000}"/>
    <cellStyle name="Normal 5 13 2" xfId="17470" xr:uid="{00000000-0005-0000-0000-00006D250000}"/>
    <cellStyle name="Normal 5 13 3" xfId="7106" xr:uid="{00000000-0005-0000-0000-00006E250000}"/>
    <cellStyle name="Normal 5 14" xfId="210" xr:uid="{00000000-0005-0000-0000-00006F250000}"/>
    <cellStyle name="Normal 5 14 2" xfId="15147" xr:uid="{00000000-0005-0000-0000-000070250000}"/>
    <cellStyle name="Normal 5 14 3" xfId="17471" xr:uid="{00000000-0005-0000-0000-000071250000}"/>
    <cellStyle name="Normal 5 14 4" xfId="8140" xr:uid="{00000000-0005-0000-0000-000072250000}"/>
    <cellStyle name="Normal 5 15" xfId="211" xr:uid="{00000000-0005-0000-0000-000073250000}"/>
    <cellStyle name="Normal 5 15 2" xfId="9050" xr:uid="{00000000-0005-0000-0000-000074250000}"/>
    <cellStyle name="Normal 5 15 2 2" xfId="11761" xr:uid="{00000000-0005-0000-0000-000075250000}"/>
    <cellStyle name="Normal 5 15 2 3" xfId="13598" xr:uid="{00000000-0005-0000-0000-000076250000}"/>
    <cellStyle name="Normal 5 15 3" xfId="4747" xr:uid="{00000000-0005-0000-0000-000077250000}"/>
    <cellStyle name="Normal 5 15 4" xfId="13124" xr:uid="{00000000-0005-0000-0000-000078250000}"/>
    <cellStyle name="Normal 5 15 5" xfId="17472" xr:uid="{00000000-0005-0000-0000-000079250000}"/>
    <cellStyle name="Normal 5 15 6" xfId="8734" xr:uid="{00000000-0005-0000-0000-00007A250000}"/>
    <cellStyle name="Normal 5 15_Hoja1" xfId="11760" xr:uid="{00000000-0005-0000-0000-00007B250000}"/>
    <cellStyle name="Normal 5 16" xfId="212" xr:uid="{00000000-0005-0000-0000-00007C250000}"/>
    <cellStyle name="Normal 5 16 2" xfId="9301" xr:uid="{00000000-0005-0000-0000-00007D250000}"/>
    <cellStyle name="Normal 5 16 2 2" xfId="11763" xr:uid="{00000000-0005-0000-0000-00007E250000}"/>
    <cellStyle name="Normal 5 16 2 3" xfId="13599" xr:uid="{00000000-0005-0000-0000-00007F250000}"/>
    <cellStyle name="Normal 5 16 3" xfId="11012" xr:uid="{00000000-0005-0000-0000-000080250000}"/>
    <cellStyle name="Normal 5 16 4" xfId="13292" xr:uid="{00000000-0005-0000-0000-000081250000}"/>
    <cellStyle name="Normal 5 16 5" xfId="17473" xr:uid="{00000000-0005-0000-0000-000082250000}"/>
    <cellStyle name="Normal 5 16 6" xfId="8469" xr:uid="{00000000-0005-0000-0000-000083250000}"/>
    <cellStyle name="Normal 5 16_Hoja1" xfId="11762" xr:uid="{00000000-0005-0000-0000-000084250000}"/>
    <cellStyle name="Normal 5 17" xfId="213" xr:uid="{00000000-0005-0000-0000-000085250000}"/>
    <cellStyle name="Normal 5 17 2" xfId="17474" xr:uid="{00000000-0005-0000-0000-000086250000}"/>
    <cellStyle name="Normal 5 17 3" xfId="12606" xr:uid="{00000000-0005-0000-0000-000087250000}"/>
    <cellStyle name="Normal 5 18" xfId="214" xr:uid="{00000000-0005-0000-0000-000088250000}"/>
    <cellStyle name="Normal 5 18 2" xfId="17475" xr:uid="{00000000-0005-0000-0000-000089250000}"/>
    <cellStyle name="Normal 5 18 3" xfId="12548" xr:uid="{00000000-0005-0000-0000-00008A250000}"/>
    <cellStyle name="Normal 5 19" xfId="215" xr:uid="{00000000-0005-0000-0000-00008B250000}"/>
    <cellStyle name="Normal 5 19 2" xfId="17476" xr:uid="{00000000-0005-0000-0000-00008C250000}"/>
    <cellStyle name="Normal 5 19 3" xfId="12596" xr:uid="{00000000-0005-0000-0000-00008D250000}"/>
    <cellStyle name="Normal 5 2" xfId="216" xr:uid="{00000000-0005-0000-0000-00008E250000}"/>
    <cellStyle name="Normal 5 2 10" xfId="217" xr:uid="{00000000-0005-0000-0000-00008F250000}"/>
    <cellStyle name="Normal 5 2 10 2" xfId="17478" xr:uid="{00000000-0005-0000-0000-000090250000}"/>
    <cellStyle name="Normal 5 2 10 3" xfId="7108" xr:uid="{00000000-0005-0000-0000-000091250000}"/>
    <cellStyle name="Normal 5 2 11" xfId="218" xr:uid="{00000000-0005-0000-0000-000092250000}"/>
    <cellStyle name="Normal 5 2 12" xfId="219" xr:uid="{00000000-0005-0000-0000-000093250000}"/>
    <cellStyle name="Normal 5 2 13" xfId="220" xr:uid="{00000000-0005-0000-0000-000094250000}"/>
    <cellStyle name="Normal 5 2 14" xfId="221" xr:uid="{00000000-0005-0000-0000-000095250000}"/>
    <cellStyle name="Normal 5 2 15" xfId="222" xr:uid="{00000000-0005-0000-0000-000096250000}"/>
    <cellStyle name="Normal 5 2 16" xfId="17477" xr:uid="{00000000-0005-0000-0000-000097250000}"/>
    <cellStyle name="Normal 5 2 17" xfId="4335" xr:uid="{00000000-0005-0000-0000-000098250000}"/>
    <cellStyle name="Normal 5 2 2" xfId="223" xr:uid="{00000000-0005-0000-0000-000099250000}"/>
    <cellStyle name="Normal 5 2 2 2" xfId="7110" xr:uid="{00000000-0005-0000-0000-00009A250000}"/>
    <cellStyle name="Normal 5 2 2 3" xfId="17479" xr:uid="{00000000-0005-0000-0000-00009B250000}"/>
    <cellStyle name="Normal 5 2 2 4" xfId="7109" xr:uid="{00000000-0005-0000-0000-00009C250000}"/>
    <cellStyle name="Normal 5 2 2_Hoja1" xfId="11765" xr:uid="{00000000-0005-0000-0000-00009D250000}"/>
    <cellStyle name="Normal 5 2 3" xfId="224" xr:uid="{00000000-0005-0000-0000-00009E250000}"/>
    <cellStyle name="Normal 5 2 3 2" xfId="7112" xr:uid="{00000000-0005-0000-0000-00009F250000}"/>
    <cellStyle name="Normal 5 2 3 3" xfId="17480" xr:uid="{00000000-0005-0000-0000-0000A0250000}"/>
    <cellStyle name="Normal 5 2 3 4" xfId="7111" xr:uid="{00000000-0005-0000-0000-0000A1250000}"/>
    <cellStyle name="Normal 5 2 3_Hoja1" xfId="11766" xr:uid="{00000000-0005-0000-0000-0000A2250000}"/>
    <cellStyle name="Normal 5 2 4" xfId="225" xr:uid="{00000000-0005-0000-0000-0000A3250000}"/>
    <cellStyle name="Normal 5 2 4 2" xfId="17481" xr:uid="{00000000-0005-0000-0000-0000A4250000}"/>
    <cellStyle name="Normal 5 2 4 3" xfId="7113" xr:uid="{00000000-0005-0000-0000-0000A5250000}"/>
    <cellStyle name="Normal 5 2 5" xfId="226" xr:uid="{00000000-0005-0000-0000-0000A6250000}"/>
    <cellStyle name="Normal 5 2 5 2" xfId="17482" xr:uid="{00000000-0005-0000-0000-0000A7250000}"/>
    <cellStyle name="Normal 5 2 5 3" xfId="7114" xr:uid="{00000000-0005-0000-0000-0000A8250000}"/>
    <cellStyle name="Normal 5 2 6" xfId="227" xr:uid="{00000000-0005-0000-0000-0000A9250000}"/>
    <cellStyle name="Normal 5 2 6 2" xfId="17483" xr:uid="{00000000-0005-0000-0000-0000AA250000}"/>
    <cellStyle name="Normal 5 2 6 3" xfId="7115" xr:uid="{00000000-0005-0000-0000-0000AB250000}"/>
    <cellStyle name="Normal 5 2 7" xfId="228" xr:uid="{00000000-0005-0000-0000-0000AC250000}"/>
    <cellStyle name="Normal 5 2 7 2" xfId="17484" xr:uid="{00000000-0005-0000-0000-0000AD250000}"/>
    <cellStyle name="Normal 5 2 7 3" xfId="7116" xr:uid="{00000000-0005-0000-0000-0000AE250000}"/>
    <cellStyle name="Normal 5 2 8" xfId="229" xr:uid="{00000000-0005-0000-0000-0000AF250000}"/>
    <cellStyle name="Normal 5 2 8 2" xfId="17485" xr:uid="{00000000-0005-0000-0000-0000B0250000}"/>
    <cellStyle name="Normal 5 2 8 3" xfId="7117" xr:uid="{00000000-0005-0000-0000-0000B1250000}"/>
    <cellStyle name="Normal 5 2 9" xfId="230" xr:uid="{00000000-0005-0000-0000-0000B2250000}"/>
    <cellStyle name="Normal 5 2 9 2" xfId="17486" xr:uid="{00000000-0005-0000-0000-0000B3250000}"/>
    <cellStyle name="Normal 5 2 9 3" xfId="7118" xr:uid="{00000000-0005-0000-0000-0000B4250000}"/>
    <cellStyle name="Normal 5 2_Hoja1" xfId="11764" xr:uid="{00000000-0005-0000-0000-0000B5250000}"/>
    <cellStyle name="Normal 5 20" xfId="563" xr:uid="{00000000-0005-0000-0000-0000B6250000}"/>
    <cellStyle name="Normal 5 20 2" xfId="12554" xr:uid="{00000000-0005-0000-0000-0000B7250000}"/>
    <cellStyle name="Normal 5 21" xfId="17466" xr:uid="{00000000-0005-0000-0000-0000B8250000}"/>
    <cellStyle name="Normal 5 3" xfId="231" xr:uid="{00000000-0005-0000-0000-0000B9250000}"/>
    <cellStyle name="Normal 5 3 10" xfId="232" xr:uid="{00000000-0005-0000-0000-0000BA250000}"/>
    <cellStyle name="Normal 5 3 10 2" xfId="17488" xr:uid="{00000000-0005-0000-0000-0000BB250000}"/>
    <cellStyle name="Normal 5 3 10 3" xfId="7120" xr:uid="{00000000-0005-0000-0000-0000BC250000}"/>
    <cellStyle name="Normal 5 3 11" xfId="233" xr:uid="{00000000-0005-0000-0000-0000BD250000}"/>
    <cellStyle name="Normal 5 3 12" xfId="234" xr:uid="{00000000-0005-0000-0000-0000BE250000}"/>
    <cellStyle name="Normal 5 3 13" xfId="235" xr:uid="{00000000-0005-0000-0000-0000BF250000}"/>
    <cellStyle name="Normal 5 3 14" xfId="236" xr:uid="{00000000-0005-0000-0000-0000C0250000}"/>
    <cellStyle name="Normal 5 3 15" xfId="237" xr:uid="{00000000-0005-0000-0000-0000C1250000}"/>
    <cellStyle name="Normal 5 3 16" xfId="17487" xr:uid="{00000000-0005-0000-0000-0000C2250000}"/>
    <cellStyle name="Normal 5 3 17" xfId="4336" xr:uid="{00000000-0005-0000-0000-0000C3250000}"/>
    <cellStyle name="Normal 5 3 2" xfId="238" xr:uid="{00000000-0005-0000-0000-0000C4250000}"/>
    <cellStyle name="Normal 5 3 2 2" xfId="7122" xr:uid="{00000000-0005-0000-0000-0000C5250000}"/>
    <cellStyle name="Normal 5 3 2 3" xfId="17489" xr:uid="{00000000-0005-0000-0000-0000C6250000}"/>
    <cellStyle name="Normal 5 3 2 4" xfId="7121" xr:uid="{00000000-0005-0000-0000-0000C7250000}"/>
    <cellStyle name="Normal 5 3 2_Hoja1" xfId="11768" xr:uid="{00000000-0005-0000-0000-0000C8250000}"/>
    <cellStyle name="Normal 5 3 3" xfId="239" xr:uid="{00000000-0005-0000-0000-0000C9250000}"/>
    <cellStyle name="Normal 5 3 3 2" xfId="7124" xr:uid="{00000000-0005-0000-0000-0000CA250000}"/>
    <cellStyle name="Normal 5 3 3 3" xfId="17490" xr:uid="{00000000-0005-0000-0000-0000CB250000}"/>
    <cellStyle name="Normal 5 3 3 4" xfId="7123" xr:uid="{00000000-0005-0000-0000-0000CC250000}"/>
    <cellStyle name="Normal 5 3 3_Hoja1" xfId="11769" xr:uid="{00000000-0005-0000-0000-0000CD250000}"/>
    <cellStyle name="Normal 5 3 4" xfId="240" xr:uid="{00000000-0005-0000-0000-0000CE250000}"/>
    <cellStyle name="Normal 5 3 4 2" xfId="17491" xr:uid="{00000000-0005-0000-0000-0000CF250000}"/>
    <cellStyle name="Normal 5 3 4 3" xfId="7125" xr:uid="{00000000-0005-0000-0000-0000D0250000}"/>
    <cellStyle name="Normal 5 3 5" xfId="241" xr:uid="{00000000-0005-0000-0000-0000D1250000}"/>
    <cellStyle name="Normal 5 3 5 2" xfId="17492" xr:uid="{00000000-0005-0000-0000-0000D2250000}"/>
    <cellStyle name="Normal 5 3 5 3" xfId="7126" xr:uid="{00000000-0005-0000-0000-0000D3250000}"/>
    <cellStyle name="Normal 5 3 6" xfId="242" xr:uid="{00000000-0005-0000-0000-0000D4250000}"/>
    <cellStyle name="Normal 5 3 6 2" xfId="17493" xr:uid="{00000000-0005-0000-0000-0000D5250000}"/>
    <cellStyle name="Normal 5 3 6 3" xfId="7127" xr:uid="{00000000-0005-0000-0000-0000D6250000}"/>
    <cellStyle name="Normal 5 3 7" xfId="243" xr:uid="{00000000-0005-0000-0000-0000D7250000}"/>
    <cellStyle name="Normal 5 3 7 2" xfId="17494" xr:uid="{00000000-0005-0000-0000-0000D8250000}"/>
    <cellStyle name="Normal 5 3 7 3" xfId="7128" xr:uid="{00000000-0005-0000-0000-0000D9250000}"/>
    <cellStyle name="Normal 5 3 8" xfId="244" xr:uid="{00000000-0005-0000-0000-0000DA250000}"/>
    <cellStyle name="Normal 5 3 8 2" xfId="17495" xr:uid="{00000000-0005-0000-0000-0000DB250000}"/>
    <cellStyle name="Normal 5 3 8 3" xfId="7129" xr:uid="{00000000-0005-0000-0000-0000DC250000}"/>
    <cellStyle name="Normal 5 3 9" xfId="245" xr:uid="{00000000-0005-0000-0000-0000DD250000}"/>
    <cellStyle name="Normal 5 3 9 2" xfId="17496" xr:uid="{00000000-0005-0000-0000-0000DE250000}"/>
    <cellStyle name="Normal 5 3 9 3" xfId="7130" xr:uid="{00000000-0005-0000-0000-0000DF250000}"/>
    <cellStyle name="Normal 5 3_Hoja1" xfId="11767" xr:uid="{00000000-0005-0000-0000-0000E0250000}"/>
    <cellStyle name="Normal 5 4" xfId="246" xr:uid="{00000000-0005-0000-0000-0000E1250000}"/>
    <cellStyle name="Normal 5 4 10" xfId="247" xr:uid="{00000000-0005-0000-0000-0000E2250000}"/>
    <cellStyle name="Normal 5 4 11" xfId="248" xr:uid="{00000000-0005-0000-0000-0000E3250000}"/>
    <cellStyle name="Normal 5 4 12" xfId="249" xr:uid="{00000000-0005-0000-0000-0000E4250000}"/>
    <cellStyle name="Normal 5 4 13" xfId="250" xr:uid="{00000000-0005-0000-0000-0000E5250000}"/>
    <cellStyle name="Normal 5 4 14" xfId="251" xr:uid="{00000000-0005-0000-0000-0000E6250000}"/>
    <cellStyle name="Normal 5 4 15" xfId="252" xr:uid="{00000000-0005-0000-0000-0000E7250000}"/>
    <cellStyle name="Normal 5 4 16" xfId="17497" xr:uid="{00000000-0005-0000-0000-0000E8250000}"/>
    <cellStyle name="Normal 5 4 17" xfId="4337" xr:uid="{00000000-0005-0000-0000-0000E9250000}"/>
    <cellStyle name="Normal 5 4 2" xfId="253" xr:uid="{00000000-0005-0000-0000-0000EA250000}"/>
    <cellStyle name="Normal 5 4 2 2" xfId="17498" xr:uid="{00000000-0005-0000-0000-0000EB250000}"/>
    <cellStyle name="Normal 5 4 2 3" xfId="7132" xr:uid="{00000000-0005-0000-0000-0000EC250000}"/>
    <cellStyle name="Normal 5 4 3" xfId="254" xr:uid="{00000000-0005-0000-0000-0000ED250000}"/>
    <cellStyle name="Normal 5 4 4" xfId="255" xr:uid="{00000000-0005-0000-0000-0000EE250000}"/>
    <cellStyle name="Normal 5 4 5" xfId="256" xr:uid="{00000000-0005-0000-0000-0000EF250000}"/>
    <cellStyle name="Normal 5 4 6" xfId="257" xr:uid="{00000000-0005-0000-0000-0000F0250000}"/>
    <cellStyle name="Normal 5 4 7" xfId="258" xr:uid="{00000000-0005-0000-0000-0000F1250000}"/>
    <cellStyle name="Normal 5 4 8" xfId="259" xr:uid="{00000000-0005-0000-0000-0000F2250000}"/>
    <cellStyle name="Normal 5 4 9" xfId="260" xr:uid="{00000000-0005-0000-0000-0000F3250000}"/>
    <cellStyle name="Normal 5 4_Hoja1" xfId="11770" xr:uid="{00000000-0005-0000-0000-0000F4250000}"/>
    <cellStyle name="Normal 5 5" xfId="261" xr:uid="{00000000-0005-0000-0000-0000F5250000}"/>
    <cellStyle name="Normal 5 5 10" xfId="15148" xr:uid="{00000000-0005-0000-0000-0000F6250000}"/>
    <cellStyle name="Normal 5 5 11" xfId="17500" xr:uid="{00000000-0005-0000-0000-0000F7250000}"/>
    <cellStyle name="Normal 5 5 12" xfId="4338" xr:uid="{00000000-0005-0000-0000-0000F8250000}"/>
    <cellStyle name="Normal 5 5 2" xfId="7133" xr:uid="{00000000-0005-0000-0000-0000F9250000}"/>
    <cellStyle name="Normal 5 5 3" xfId="8141" xr:uid="{00000000-0005-0000-0000-0000FA250000}"/>
    <cellStyle name="Normal 5 5 3 2" xfId="15149" xr:uid="{00000000-0005-0000-0000-0000FB250000}"/>
    <cellStyle name="Normal 5 5 4" xfId="8771" xr:uid="{00000000-0005-0000-0000-0000FC250000}"/>
    <cellStyle name="Normal 5 5 4 2" xfId="9016" xr:uid="{00000000-0005-0000-0000-0000FD250000}"/>
    <cellStyle name="Normal 5 5 4 2 2" xfId="11773" xr:uid="{00000000-0005-0000-0000-0000FE250000}"/>
    <cellStyle name="Normal 5 5 4 2 3" xfId="13600" xr:uid="{00000000-0005-0000-0000-0000FF250000}"/>
    <cellStyle name="Normal 5 5 4 3" xfId="4719" xr:uid="{00000000-0005-0000-0000-000000260000}"/>
    <cellStyle name="Normal 5 5 4 4" xfId="13096" xr:uid="{00000000-0005-0000-0000-000001260000}"/>
    <cellStyle name="Normal 5 5 4 5" xfId="15150" xr:uid="{00000000-0005-0000-0000-000002260000}"/>
    <cellStyle name="Normal 5 5 4_Hoja1" xfId="11772" xr:uid="{00000000-0005-0000-0000-000003260000}"/>
    <cellStyle name="Normal 5 5 5" xfId="5494" xr:uid="{00000000-0005-0000-0000-000004260000}"/>
    <cellStyle name="Normal 5 5 5 2" xfId="12643" xr:uid="{00000000-0005-0000-0000-000005260000}"/>
    <cellStyle name="Normal 5 5 5 3" xfId="13890" xr:uid="{00000000-0005-0000-0000-000006260000}"/>
    <cellStyle name="Normal 5 5 6" xfId="6154" xr:uid="{00000000-0005-0000-0000-000007260000}"/>
    <cellStyle name="Normal 5 5 6 2" xfId="12514" xr:uid="{00000000-0005-0000-0000-000008260000}"/>
    <cellStyle name="Normal 5 5 6 3" xfId="13844" xr:uid="{00000000-0005-0000-0000-000009260000}"/>
    <cellStyle name="Normal 5 5 7" xfId="12673" xr:uid="{00000000-0005-0000-0000-00000A260000}"/>
    <cellStyle name="Normal 5 5 8" xfId="12685" xr:uid="{00000000-0005-0000-0000-00000B260000}"/>
    <cellStyle name="Normal 5 5 9" xfId="10239" xr:uid="{00000000-0005-0000-0000-00000C260000}"/>
    <cellStyle name="Normal 5 5 9 2" xfId="14033" xr:uid="{00000000-0005-0000-0000-00000D260000}"/>
    <cellStyle name="Normal 5 5_Hoja1" xfId="11771" xr:uid="{00000000-0005-0000-0000-00000E260000}"/>
    <cellStyle name="Normal 5 6" xfId="262" xr:uid="{00000000-0005-0000-0000-00000F260000}"/>
    <cellStyle name="Normal 5 6 2" xfId="8470" xr:uid="{00000000-0005-0000-0000-000010260000}"/>
    <cellStyle name="Normal 5 6 3" xfId="8471" xr:uid="{00000000-0005-0000-0000-000011260000}"/>
    <cellStyle name="Normal 5 6 3 2" xfId="9017" xr:uid="{00000000-0005-0000-0000-000012260000}"/>
    <cellStyle name="Normal 5 6 3 2 2" xfId="11776" xr:uid="{00000000-0005-0000-0000-000013260000}"/>
    <cellStyle name="Normal 5 6 3 2 3" xfId="13601" xr:uid="{00000000-0005-0000-0000-000014260000}"/>
    <cellStyle name="Normal 5 6 3 3" xfId="4720" xr:uid="{00000000-0005-0000-0000-000015260000}"/>
    <cellStyle name="Normal 5 6 3 4" xfId="13097" xr:uid="{00000000-0005-0000-0000-000016260000}"/>
    <cellStyle name="Normal 5 6 3_Hoja1" xfId="11775" xr:uid="{00000000-0005-0000-0000-000017260000}"/>
    <cellStyle name="Normal 5 6 4" xfId="8472" xr:uid="{00000000-0005-0000-0000-000018260000}"/>
    <cellStyle name="Normal 5 6 5" xfId="17501" xr:uid="{00000000-0005-0000-0000-000019260000}"/>
    <cellStyle name="Normal 5 6 6" xfId="7135" xr:uid="{00000000-0005-0000-0000-00001A260000}"/>
    <cellStyle name="Normal 5 6_Hoja1" xfId="11774" xr:uid="{00000000-0005-0000-0000-00001B260000}"/>
    <cellStyle name="Normal 5 7" xfId="263" xr:uid="{00000000-0005-0000-0000-00001C260000}"/>
    <cellStyle name="Normal 5 7 2" xfId="17502" xr:uid="{00000000-0005-0000-0000-00001D260000}"/>
    <cellStyle name="Normal 5 7 3" xfId="7136" xr:uid="{00000000-0005-0000-0000-00001E260000}"/>
    <cellStyle name="Normal 5 8" xfId="264" xr:uid="{00000000-0005-0000-0000-00001F260000}"/>
    <cellStyle name="Normal 5 8 2" xfId="17503" xr:uid="{00000000-0005-0000-0000-000020260000}"/>
    <cellStyle name="Normal 5 8 3" xfId="7137" xr:uid="{00000000-0005-0000-0000-000021260000}"/>
    <cellStyle name="Normal 5 9" xfId="265" xr:uid="{00000000-0005-0000-0000-000022260000}"/>
    <cellStyle name="Normal 5 9 2" xfId="17504" xr:uid="{00000000-0005-0000-0000-000023260000}"/>
    <cellStyle name="Normal 5 9 3" xfId="7138" xr:uid="{00000000-0005-0000-0000-000024260000}"/>
    <cellStyle name="Normal 5_Hoja1" xfId="11759" xr:uid="{00000000-0005-0000-0000-000025260000}"/>
    <cellStyle name="Normal 50" xfId="456" xr:uid="{00000000-0005-0000-0000-000026260000}"/>
    <cellStyle name="Normal 50 2" xfId="4340" xr:uid="{00000000-0005-0000-0000-000027260000}"/>
    <cellStyle name="Normal 50 2 2" xfId="15152" xr:uid="{00000000-0005-0000-0000-000028260000}"/>
    <cellStyle name="Normal 50 2 3" xfId="15153" xr:uid="{00000000-0005-0000-0000-000029260000}"/>
    <cellStyle name="Normal 50 3" xfId="15151" xr:uid="{00000000-0005-0000-0000-00002A260000}"/>
    <cellStyle name="Normal 50 4" xfId="15154" xr:uid="{00000000-0005-0000-0000-00002B260000}"/>
    <cellStyle name="Normal 50 5" xfId="17651" xr:uid="{00000000-0005-0000-0000-00002C260000}"/>
    <cellStyle name="Normal 50 6" xfId="4339" xr:uid="{00000000-0005-0000-0000-00002D260000}"/>
    <cellStyle name="Normal 51" xfId="457" xr:uid="{00000000-0005-0000-0000-00002E260000}"/>
    <cellStyle name="Normal 51 2" xfId="4342" xr:uid="{00000000-0005-0000-0000-00002F260000}"/>
    <cellStyle name="Normal 51 2 2" xfId="15156" xr:uid="{00000000-0005-0000-0000-000030260000}"/>
    <cellStyle name="Normal 51 2 3" xfId="15157" xr:uid="{00000000-0005-0000-0000-000031260000}"/>
    <cellStyle name="Normal 51 3" xfId="15155" xr:uid="{00000000-0005-0000-0000-000032260000}"/>
    <cellStyle name="Normal 51 4" xfId="15158" xr:uid="{00000000-0005-0000-0000-000033260000}"/>
    <cellStyle name="Normal 51 5" xfId="17652" xr:uid="{00000000-0005-0000-0000-000034260000}"/>
    <cellStyle name="Normal 51 6" xfId="4341" xr:uid="{00000000-0005-0000-0000-000035260000}"/>
    <cellStyle name="Normal 52" xfId="458" xr:uid="{00000000-0005-0000-0000-000036260000}"/>
    <cellStyle name="Normal 52 2" xfId="15159" xr:uid="{00000000-0005-0000-0000-000037260000}"/>
    <cellStyle name="Normal 52 3" xfId="15160" xr:uid="{00000000-0005-0000-0000-000038260000}"/>
    <cellStyle name="Normal 52 4" xfId="17653" xr:uid="{00000000-0005-0000-0000-000039260000}"/>
    <cellStyle name="Normal 52 5" xfId="4343" xr:uid="{00000000-0005-0000-0000-00003A260000}"/>
    <cellStyle name="Normal 53" xfId="459" xr:uid="{00000000-0005-0000-0000-00003B260000}"/>
    <cellStyle name="Normal 53 2" xfId="15161" xr:uid="{00000000-0005-0000-0000-00003C260000}"/>
    <cellStyle name="Normal 53 3" xfId="15162" xr:uid="{00000000-0005-0000-0000-00003D260000}"/>
    <cellStyle name="Normal 53 4" xfId="17654" xr:uid="{00000000-0005-0000-0000-00003E260000}"/>
    <cellStyle name="Normal 53 5" xfId="4344" xr:uid="{00000000-0005-0000-0000-00003F260000}"/>
    <cellStyle name="Normal 54" xfId="460" xr:uid="{00000000-0005-0000-0000-000040260000}"/>
    <cellStyle name="Normal 54 2" xfId="15163" xr:uid="{00000000-0005-0000-0000-000041260000}"/>
    <cellStyle name="Normal 54 3" xfId="15164" xr:uid="{00000000-0005-0000-0000-000042260000}"/>
    <cellStyle name="Normal 54 4" xfId="17655" xr:uid="{00000000-0005-0000-0000-000043260000}"/>
    <cellStyle name="Normal 54 5" xfId="4345" xr:uid="{00000000-0005-0000-0000-000044260000}"/>
    <cellStyle name="Normal 55" xfId="461" xr:uid="{00000000-0005-0000-0000-000045260000}"/>
    <cellStyle name="Normal 55 2" xfId="15165" xr:uid="{00000000-0005-0000-0000-000046260000}"/>
    <cellStyle name="Normal 55 3" xfId="15166" xr:uid="{00000000-0005-0000-0000-000047260000}"/>
    <cellStyle name="Normal 55 4" xfId="17656" xr:uid="{00000000-0005-0000-0000-000048260000}"/>
    <cellStyle name="Normal 55 5" xfId="4346" xr:uid="{00000000-0005-0000-0000-000049260000}"/>
    <cellStyle name="Normal 56" xfId="462" xr:uid="{00000000-0005-0000-0000-00004A260000}"/>
    <cellStyle name="Normal 56 2" xfId="15167" xr:uid="{00000000-0005-0000-0000-00004B260000}"/>
    <cellStyle name="Normal 56 3" xfId="15168" xr:uid="{00000000-0005-0000-0000-00004C260000}"/>
    <cellStyle name="Normal 56 4" xfId="17657" xr:uid="{00000000-0005-0000-0000-00004D260000}"/>
    <cellStyle name="Normal 56 5" xfId="4347" xr:uid="{00000000-0005-0000-0000-00004E260000}"/>
    <cellStyle name="Normal 57" xfId="463" xr:uid="{00000000-0005-0000-0000-00004F260000}"/>
    <cellStyle name="Normal 57 2" xfId="15169" xr:uid="{00000000-0005-0000-0000-000050260000}"/>
    <cellStyle name="Normal 57 3" xfId="15170" xr:uid="{00000000-0005-0000-0000-000051260000}"/>
    <cellStyle name="Normal 57 4" xfId="17658" xr:uid="{00000000-0005-0000-0000-000052260000}"/>
    <cellStyle name="Normal 57 5" xfId="4348" xr:uid="{00000000-0005-0000-0000-000053260000}"/>
    <cellStyle name="Normal 58" xfId="464" xr:uid="{00000000-0005-0000-0000-000054260000}"/>
    <cellStyle name="Normal 58 2" xfId="15171" xr:uid="{00000000-0005-0000-0000-000055260000}"/>
    <cellStyle name="Normal 58 3" xfId="15172" xr:uid="{00000000-0005-0000-0000-000056260000}"/>
    <cellStyle name="Normal 58 4" xfId="4349" xr:uid="{00000000-0005-0000-0000-000057260000}"/>
    <cellStyle name="Normal 59" xfId="467" xr:uid="{00000000-0005-0000-0000-000058260000}"/>
    <cellStyle name="Normal 59 2" xfId="15173" xr:uid="{00000000-0005-0000-0000-000059260000}"/>
    <cellStyle name="Normal 59 3" xfId="15174" xr:uid="{00000000-0005-0000-0000-00005A260000}"/>
    <cellStyle name="Normal 59 4" xfId="4350" xr:uid="{00000000-0005-0000-0000-00005B260000}"/>
    <cellStyle name="Normal 6" xfId="266" xr:uid="{00000000-0005-0000-0000-00005C260000}"/>
    <cellStyle name="Normal 6 10" xfId="267" xr:uid="{00000000-0005-0000-0000-00005D260000}"/>
    <cellStyle name="Normal 6 10 2" xfId="17506" xr:uid="{00000000-0005-0000-0000-00005E260000}"/>
    <cellStyle name="Normal 6 10 3" xfId="7151" xr:uid="{00000000-0005-0000-0000-00005F260000}"/>
    <cellStyle name="Normal 6 11" xfId="268" xr:uid="{00000000-0005-0000-0000-000060260000}"/>
    <cellStyle name="Normal 6 11 2" xfId="17507" xr:uid="{00000000-0005-0000-0000-000061260000}"/>
    <cellStyle name="Normal 6 11 3" xfId="7152" xr:uid="{00000000-0005-0000-0000-000062260000}"/>
    <cellStyle name="Normal 6 12" xfId="269" xr:uid="{00000000-0005-0000-0000-000063260000}"/>
    <cellStyle name="Normal 6 12 2" xfId="17508" xr:uid="{00000000-0005-0000-0000-000064260000}"/>
    <cellStyle name="Normal 6 12 3" xfId="7153" xr:uid="{00000000-0005-0000-0000-000065260000}"/>
    <cellStyle name="Normal 6 13" xfId="270" xr:uid="{00000000-0005-0000-0000-000066260000}"/>
    <cellStyle name="Normal 6 13 2" xfId="15176" xr:uid="{00000000-0005-0000-0000-000067260000}"/>
    <cellStyle name="Normal 6 13 3" xfId="17509" xr:uid="{00000000-0005-0000-0000-000068260000}"/>
    <cellStyle name="Normal 6 13 4" xfId="7154" xr:uid="{00000000-0005-0000-0000-000069260000}"/>
    <cellStyle name="Normal 6 14" xfId="271" xr:uid="{00000000-0005-0000-0000-00006A260000}"/>
    <cellStyle name="Normal 6 14 2" xfId="15177" xr:uid="{00000000-0005-0000-0000-00006B260000}"/>
    <cellStyle name="Normal 6 14 3" xfId="17510" xr:uid="{00000000-0005-0000-0000-00006C260000}"/>
    <cellStyle name="Normal 6 14 4" xfId="7155" xr:uid="{00000000-0005-0000-0000-00006D260000}"/>
    <cellStyle name="Normal 6 15" xfId="272" xr:uid="{00000000-0005-0000-0000-00006E260000}"/>
    <cellStyle name="Normal 6 15 2" xfId="17511" xr:uid="{00000000-0005-0000-0000-00006F260000}"/>
    <cellStyle name="Normal 6 15 3" xfId="7156" xr:uid="{00000000-0005-0000-0000-000070260000}"/>
    <cellStyle name="Normal 6 16" xfId="273" xr:uid="{00000000-0005-0000-0000-000071260000}"/>
    <cellStyle name="Normal 6 16 2" xfId="15178" xr:uid="{00000000-0005-0000-0000-000072260000}"/>
    <cellStyle name="Normal 6 16 3" xfId="17512" xr:uid="{00000000-0005-0000-0000-000073260000}"/>
    <cellStyle name="Normal 6 16 4" xfId="8142" xr:uid="{00000000-0005-0000-0000-000074260000}"/>
    <cellStyle name="Normal 6 17" xfId="274" xr:uid="{00000000-0005-0000-0000-000075260000}"/>
    <cellStyle name="Normal 6 17 2" xfId="9051" xr:uid="{00000000-0005-0000-0000-000076260000}"/>
    <cellStyle name="Normal 6 17 2 2" xfId="11778" xr:uid="{00000000-0005-0000-0000-000077260000}"/>
    <cellStyle name="Normal 6 17 2 3" xfId="13602" xr:uid="{00000000-0005-0000-0000-000078260000}"/>
    <cellStyle name="Normal 6 17 3" xfId="4748" xr:uid="{00000000-0005-0000-0000-000079260000}"/>
    <cellStyle name="Normal 6 17 4" xfId="13125" xr:uid="{00000000-0005-0000-0000-00007A260000}"/>
    <cellStyle name="Normal 6 17 5" xfId="15179" xr:uid="{00000000-0005-0000-0000-00007B260000}"/>
    <cellStyle name="Normal 6 17 6" xfId="17513" xr:uid="{00000000-0005-0000-0000-00007C260000}"/>
    <cellStyle name="Normal 6 17 7" xfId="8473" xr:uid="{00000000-0005-0000-0000-00007D260000}"/>
    <cellStyle name="Normal 6 17_Hoja1" xfId="11777" xr:uid="{00000000-0005-0000-0000-00007E260000}"/>
    <cellStyle name="Normal 6 18" xfId="275" xr:uid="{00000000-0005-0000-0000-00007F260000}"/>
    <cellStyle name="Normal 6 18 2" xfId="9302" xr:uid="{00000000-0005-0000-0000-000080260000}"/>
    <cellStyle name="Normal 6 18 2 2" xfId="11780" xr:uid="{00000000-0005-0000-0000-000081260000}"/>
    <cellStyle name="Normal 6 18 2 3" xfId="13603" xr:uid="{00000000-0005-0000-0000-000082260000}"/>
    <cellStyle name="Normal 6 18 3" xfId="11013" xr:uid="{00000000-0005-0000-0000-000083260000}"/>
    <cellStyle name="Normal 6 18 4" xfId="13293" xr:uid="{00000000-0005-0000-0000-000084260000}"/>
    <cellStyle name="Normal 6 18 5" xfId="15180" xr:uid="{00000000-0005-0000-0000-000085260000}"/>
    <cellStyle name="Normal 6 18 6" xfId="17514" xr:uid="{00000000-0005-0000-0000-000086260000}"/>
    <cellStyle name="Normal 6 18 7" xfId="8474" xr:uid="{00000000-0005-0000-0000-000087260000}"/>
    <cellStyle name="Normal 6 18_Hoja1" xfId="11779" xr:uid="{00000000-0005-0000-0000-000088260000}"/>
    <cellStyle name="Normal 6 19" xfId="276" xr:uid="{00000000-0005-0000-0000-000089260000}"/>
    <cellStyle name="Normal 6 19 2" xfId="17515" xr:uid="{00000000-0005-0000-0000-00008A260000}"/>
    <cellStyle name="Normal 6 19 3" xfId="12607" xr:uid="{00000000-0005-0000-0000-00008B260000}"/>
    <cellStyle name="Normal 6 2" xfId="277" xr:uid="{00000000-0005-0000-0000-00008C260000}"/>
    <cellStyle name="Normal 6 2 10" xfId="7158" xr:uid="{00000000-0005-0000-0000-00008D260000}"/>
    <cellStyle name="Normal 6 2 11" xfId="7159" xr:uid="{00000000-0005-0000-0000-00008E260000}"/>
    <cellStyle name="Normal 6 2 12" xfId="15181" xr:uid="{00000000-0005-0000-0000-00008F260000}"/>
    <cellStyle name="Normal 6 2 13" xfId="15182" xr:uid="{00000000-0005-0000-0000-000090260000}"/>
    <cellStyle name="Normal 6 2 14" xfId="17516" xr:uid="{00000000-0005-0000-0000-000091260000}"/>
    <cellStyle name="Normal 6 2 15" xfId="4352" xr:uid="{00000000-0005-0000-0000-000092260000}"/>
    <cellStyle name="Normal 6 2 2" xfId="278" xr:uid="{00000000-0005-0000-0000-000093260000}"/>
    <cellStyle name="Normal 6 2 2 2" xfId="7161" xr:uid="{00000000-0005-0000-0000-000094260000}"/>
    <cellStyle name="Normal 6 2 2 3" xfId="17517" xr:uid="{00000000-0005-0000-0000-000095260000}"/>
    <cellStyle name="Normal 6 2 2 4" xfId="7160" xr:uid="{00000000-0005-0000-0000-000096260000}"/>
    <cellStyle name="Normal 6 2 2_Hoja1" xfId="11782" xr:uid="{00000000-0005-0000-0000-000097260000}"/>
    <cellStyle name="Normal 6 2 3" xfId="279" xr:uid="{00000000-0005-0000-0000-000098260000}"/>
    <cellStyle name="Normal 6 2 3 2" xfId="7163" xr:uid="{00000000-0005-0000-0000-000099260000}"/>
    <cellStyle name="Normal 6 2 3 3" xfId="17518" xr:uid="{00000000-0005-0000-0000-00009A260000}"/>
    <cellStyle name="Normal 6 2 3 4" xfId="7162" xr:uid="{00000000-0005-0000-0000-00009B260000}"/>
    <cellStyle name="Normal 6 2 3_Hoja1" xfId="11783" xr:uid="{00000000-0005-0000-0000-00009C260000}"/>
    <cellStyle name="Normal 6 2 4" xfId="7164" xr:uid="{00000000-0005-0000-0000-00009D260000}"/>
    <cellStyle name="Normal 6 2 5" xfId="7165" xr:uid="{00000000-0005-0000-0000-00009E260000}"/>
    <cellStyle name="Normal 6 2 6" xfId="7166" xr:uid="{00000000-0005-0000-0000-00009F260000}"/>
    <cellStyle name="Normal 6 2 7" xfId="7167" xr:uid="{00000000-0005-0000-0000-0000A0260000}"/>
    <cellStyle name="Normal 6 2 8" xfId="7168" xr:uid="{00000000-0005-0000-0000-0000A1260000}"/>
    <cellStyle name="Normal 6 2 9" xfId="7169" xr:uid="{00000000-0005-0000-0000-0000A2260000}"/>
    <cellStyle name="Normal 6 2_Hoja1" xfId="11781" xr:uid="{00000000-0005-0000-0000-0000A3260000}"/>
    <cellStyle name="Normal 6 20" xfId="280" xr:uid="{00000000-0005-0000-0000-0000A4260000}"/>
    <cellStyle name="Normal 6 20 2" xfId="17519" xr:uid="{00000000-0005-0000-0000-0000A5260000}"/>
    <cellStyle name="Normal 6 20 3" xfId="12545" xr:uid="{00000000-0005-0000-0000-0000A6260000}"/>
    <cellStyle name="Normal 6 21" xfId="281" xr:uid="{00000000-0005-0000-0000-0000A7260000}"/>
    <cellStyle name="Normal 6 21 2" xfId="17520" xr:uid="{00000000-0005-0000-0000-0000A8260000}"/>
    <cellStyle name="Normal 6 21 3" xfId="12598" xr:uid="{00000000-0005-0000-0000-0000A9260000}"/>
    <cellStyle name="Normal 6 22" xfId="282" xr:uid="{00000000-0005-0000-0000-0000AA260000}"/>
    <cellStyle name="Normal 6 22 2" xfId="17521" xr:uid="{00000000-0005-0000-0000-0000AB260000}"/>
    <cellStyle name="Normal 6 22 3" xfId="12629" xr:uid="{00000000-0005-0000-0000-0000AC260000}"/>
    <cellStyle name="Normal 6 23" xfId="283" xr:uid="{00000000-0005-0000-0000-0000AD260000}"/>
    <cellStyle name="Normal 6 23 2" xfId="17522" xr:uid="{00000000-0005-0000-0000-0000AE260000}"/>
    <cellStyle name="Normal 6 23 3" xfId="15175" xr:uid="{00000000-0005-0000-0000-0000AF260000}"/>
    <cellStyle name="Normal 6 24" xfId="284" xr:uid="{00000000-0005-0000-0000-0000B0260000}"/>
    <cellStyle name="Normal 6 25" xfId="285" xr:uid="{00000000-0005-0000-0000-0000B1260000}"/>
    <cellStyle name="Normal 6 26" xfId="286" xr:uid="{00000000-0005-0000-0000-0000B2260000}"/>
    <cellStyle name="Normal 6 27" xfId="287" xr:uid="{00000000-0005-0000-0000-0000B3260000}"/>
    <cellStyle name="Normal 6 28" xfId="544" xr:uid="{00000000-0005-0000-0000-0000B4260000}"/>
    <cellStyle name="Normal 6 28 2" xfId="17505" xr:uid="{00000000-0005-0000-0000-0000B5260000}"/>
    <cellStyle name="Normal 6 29" xfId="4351" xr:uid="{00000000-0005-0000-0000-0000B6260000}"/>
    <cellStyle name="Normal 6 3" xfId="288" xr:uid="{00000000-0005-0000-0000-0000B7260000}"/>
    <cellStyle name="Normal 6 3 10" xfId="289" xr:uid="{00000000-0005-0000-0000-0000B8260000}"/>
    <cellStyle name="Normal 6 3 10 2" xfId="17524" xr:uid="{00000000-0005-0000-0000-0000B9260000}"/>
    <cellStyle name="Normal 6 3 10 3" xfId="7171" xr:uid="{00000000-0005-0000-0000-0000BA260000}"/>
    <cellStyle name="Normal 6 3 11" xfId="290" xr:uid="{00000000-0005-0000-0000-0000BB260000}"/>
    <cellStyle name="Normal 6 3 11 2" xfId="17525" xr:uid="{00000000-0005-0000-0000-0000BC260000}"/>
    <cellStyle name="Normal 6 3 11 3" xfId="7172" xr:uid="{00000000-0005-0000-0000-0000BD260000}"/>
    <cellStyle name="Normal 6 3 12" xfId="291" xr:uid="{00000000-0005-0000-0000-0000BE260000}"/>
    <cellStyle name="Normal 6 3 12 2" xfId="17526" xr:uid="{00000000-0005-0000-0000-0000BF260000}"/>
    <cellStyle name="Normal 6 3 12 3" xfId="15183" xr:uid="{00000000-0005-0000-0000-0000C0260000}"/>
    <cellStyle name="Normal 6 3 13" xfId="292" xr:uid="{00000000-0005-0000-0000-0000C1260000}"/>
    <cellStyle name="Normal 6 3 13 2" xfId="17527" xr:uid="{00000000-0005-0000-0000-0000C2260000}"/>
    <cellStyle name="Normal 6 3 13 3" xfId="15184" xr:uid="{00000000-0005-0000-0000-0000C3260000}"/>
    <cellStyle name="Normal 6 3 14" xfId="293" xr:uid="{00000000-0005-0000-0000-0000C4260000}"/>
    <cellStyle name="Normal 6 3 15" xfId="294" xr:uid="{00000000-0005-0000-0000-0000C5260000}"/>
    <cellStyle name="Normal 6 3 16" xfId="17523" xr:uid="{00000000-0005-0000-0000-0000C6260000}"/>
    <cellStyle name="Normal 6 3 17" xfId="4353" xr:uid="{00000000-0005-0000-0000-0000C7260000}"/>
    <cellStyle name="Normal 6 3 2" xfId="295" xr:uid="{00000000-0005-0000-0000-0000C8260000}"/>
    <cellStyle name="Normal 6 3 2 2" xfId="7174" xr:uid="{00000000-0005-0000-0000-0000C9260000}"/>
    <cellStyle name="Normal 6 3 2 3" xfId="17528" xr:uid="{00000000-0005-0000-0000-0000CA260000}"/>
    <cellStyle name="Normal 6 3 2 4" xfId="7173" xr:uid="{00000000-0005-0000-0000-0000CB260000}"/>
    <cellStyle name="Normal 6 3 2_Hoja1" xfId="11785" xr:uid="{00000000-0005-0000-0000-0000CC260000}"/>
    <cellStyle name="Normal 6 3 3" xfId="296" xr:uid="{00000000-0005-0000-0000-0000CD260000}"/>
    <cellStyle name="Normal 6 3 3 2" xfId="7176" xr:uid="{00000000-0005-0000-0000-0000CE260000}"/>
    <cellStyle name="Normal 6 3 3 3" xfId="17529" xr:uid="{00000000-0005-0000-0000-0000CF260000}"/>
    <cellStyle name="Normal 6 3 3 4" xfId="7175" xr:uid="{00000000-0005-0000-0000-0000D0260000}"/>
    <cellStyle name="Normal 6 3 3_Hoja1" xfId="11786" xr:uid="{00000000-0005-0000-0000-0000D1260000}"/>
    <cellStyle name="Normal 6 3 4" xfId="297" xr:uid="{00000000-0005-0000-0000-0000D2260000}"/>
    <cellStyle name="Normal 6 3 4 2" xfId="17530" xr:uid="{00000000-0005-0000-0000-0000D3260000}"/>
    <cellStyle name="Normal 6 3 4 3" xfId="7177" xr:uid="{00000000-0005-0000-0000-0000D4260000}"/>
    <cellStyle name="Normal 6 3 5" xfId="298" xr:uid="{00000000-0005-0000-0000-0000D5260000}"/>
    <cellStyle name="Normal 6 3 5 2" xfId="17531" xr:uid="{00000000-0005-0000-0000-0000D6260000}"/>
    <cellStyle name="Normal 6 3 5 3" xfId="7178" xr:uid="{00000000-0005-0000-0000-0000D7260000}"/>
    <cellStyle name="Normal 6 3 6" xfId="299" xr:uid="{00000000-0005-0000-0000-0000D8260000}"/>
    <cellStyle name="Normal 6 3 6 2" xfId="17532" xr:uid="{00000000-0005-0000-0000-0000D9260000}"/>
    <cellStyle name="Normal 6 3 6 3" xfId="7179" xr:uid="{00000000-0005-0000-0000-0000DA260000}"/>
    <cellStyle name="Normal 6 3 7" xfId="300" xr:uid="{00000000-0005-0000-0000-0000DB260000}"/>
    <cellStyle name="Normal 6 3 7 2" xfId="17533" xr:uid="{00000000-0005-0000-0000-0000DC260000}"/>
    <cellStyle name="Normal 6 3 7 3" xfId="7180" xr:uid="{00000000-0005-0000-0000-0000DD260000}"/>
    <cellStyle name="Normal 6 3 8" xfId="301" xr:uid="{00000000-0005-0000-0000-0000DE260000}"/>
    <cellStyle name="Normal 6 3 8 2" xfId="17534" xr:uid="{00000000-0005-0000-0000-0000DF260000}"/>
    <cellStyle name="Normal 6 3 8 3" xfId="7181" xr:uid="{00000000-0005-0000-0000-0000E0260000}"/>
    <cellStyle name="Normal 6 3 9" xfId="302" xr:uid="{00000000-0005-0000-0000-0000E1260000}"/>
    <cellStyle name="Normal 6 3 9 2" xfId="17535" xr:uid="{00000000-0005-0000-0000-0000E2260000}"/>
    <cellStyle name="Normal 6 3 9 3" xfId="7182" xr:uid="{00000000-0005-0000-0000-0000E3260000}"/>
    <cellStyle name="Normal 6 3_Hoja1" xfId="11784" xr:uid="{00000000-0005-0000-0000-0000E4260000}"/>
    <cellStyle name="Normal 6 4" xfId="303" xr:uid="{00000000-0005-0000-0000-0000E5260000}"/>
    <cellStyle name="Normal 6 4 10" xfId="304" xr:uid="{00000000-0005-0000-0000-0000E6260000}"/>
    <cellStyle name="Normal 6 4 11" xfId="305" xr:uid="{00000000-0005-0000-0000-0000E7260000}"/>
    <cellStyle name="Normal 6 4 12" xfId="306" xr:uid="{00000000-0005-0000-0000-0000E8260000}"/>
    <cellStyle name="Normal 6 4 13" xfId="307" xr:uid="{00000000-0005-0000-0000-0000E9260000}"/>
    <cellStyle name="Normal 6 4 14" xfId="308" xr:uid="{00000000-0005-0000-0000-0000EA260000}"/>
    <cellStyle name="Normal 6 4 15" xfId="309" xr:uid="{00000000-0005-0000-0000-0000EB260000}"/>
    <cellStyle name="Normal 6 4 16" xfId="17536" xr:uid="{00000000-0005-0000-0000-0000EC260000}"/>
    <cellStyle name="Normal 6 4 17" xfId="4354" xr:uid="{00000000-0005-0000-0000-0000ED260000}"/>
    <cellStyle name="Normal 6 4 2" xfId="310" xr:uid="{00000000-0005-0000-0000-0000EE260000}"/>
    <cellStyle name="Normal 6 4 2 2" xfId="17539" xr:uid="{00000000-0005-0000-0000-0000EF260000}"/>
    <cellStyle name="Normal 6 4 2 3" xfId="7183" xr:uid="{00000000-0005-0000-0000-0000F0260000}"/>
    <cellStyle name="Normal 6 4 3" xfId="311" xr:uid="{00000000-0005-0000-0000-0000F1260000}"/>
    <cellStyle name="Normal 6 4 3 2" xfId="17540" xr:uid="{00000000-0005-0000-0000-0000F2260000}"/>
    <cellStyle name="Normal 6 4 3 3" xfId="7184" xr:uid="{00000000-0005-0000-0000-0000F3260000}"/>
    <cellStyle name="Normal 6 4 4" xfId="312" xr:uid="{00000000-0005-0000-0000-0000F4260000}"/>
    <cellStyle name="Normal 6 4 4 2" xfId="17541" xr:uid="{00000000-0005-0000-0000-0000F5260000}"/>
    <cellStyle name="Normal 6 4 4 3" xfId="15185" xr:uid="{00000000-0005-0000-0000-0000F6260000}"/>
    <cellStyle name="Normal 6 4 5" xfId="313" xr:uid="{00000000-0005-0000-0000-0000F7260000}"/>
    <cellStyle name="Normal 6 4 5 2" xfId="17542" xr:uid="{00000000-0005-0000-0000-0000F8260000}"/>
    <cellStyle name="Normal 6 4 5 3" xfId="15186" xr:uid="{00000000-0005-0000-0000-0000F9260000}"/>
    <cellStyle name="Normal 6 4 6" xfId="314" xr:uid="{00000000-0005-0000-0000-0000FA260000}"/>
    <cellStyle name="Normal 6 4 7" xfId="315" xr:uid="{00000000-0005-0000-0000-0000FB260000}"/>
    <cellStyle name="Normal 6 4 8" xfId="316" xr:uid="{00000000-0005-0000-0000-0000FC260000}"/>
    <cellStyle name="Normal 6 4 9" xfId="317" xr:uid="{00000000-0005-0000-0000-0000FD260000}"/>
    <cellStyle name="Normal 6 4_Hoja1" xfId="11787" xr:uid="{00000000-0005-0000-0000-0000FE260000}"/>
    <cellStyle name="Normal 6 5" xfId="318" xr:uid="{00000000-0005-0000-0000-0000FF260000}"/>
    <cellStyle name="Normal 6 5 10" xfId="15187" xr:uid="{00000000-0005-0000-0000-000000270000}"/>
    <cellStyle name="Normal 6 5 11" xfId="17543" xr:uid="{00000000-0005-0000-0000-000001270000}"/>
    <cellStyle name="Normal 6 5 12" xfId="4355" xr:uid="{00000000-0005-0000-0000-000002270000}"/>
    <cellStyle name="Normal 6 5 2" xfId="7185" xr:uid="{00000000-0005-0000-0000-000003270000}"/>
    <cellStyle name="Normal 6 5 3" xfId="8143" xr:uid="{00000000-0005-0000-0000-000004270000}"/>
    <cellStyle name="Normal 6 5 3 2" xfId="15188" xr:uid="{00000000-0005-0000-0000-000005270000}"/>
    <cellStyle name="Normal 6 5 4" xfId="8818" xr:uid="{00000000-0005-0000-0000-000006270000}"/>
    <cellStyle name="Normal 6 5 4 2" xfId="9018" xr:uid="{00000000-0005-0000-0000-000007270000}"/>
    <cellStyle name="Normal 6 5 4 2 2" xfId="11790" xr:uid="{00000000-0005-0000-0000-000008270000}"/>
    <cellStyle name="Normal 6 5 4 2 3" xfId="13604" xr:uid="{00000000-0005-0000-0000-000009270000}"/>
    <cellStyle name="Normal 6 5 4 3" xfId="4721" xr:uid="{00000000-0005-0000-0000-00000A270000}"/>
    <cellStyle name="Normal 6 5 4 4" xfId="13098" xr:uid="{00000000-0005-0000-0000-00000B270000}"/>
    <cellStyle name="Normal 6 5 4 5" xfId="15189" xr:uid="{00000000-0005-0000-0000-00000C270000}"/>
    <cellStyle name="Normal 6 5 4_Hoja1" xfId="11789" xr:uid="{00000000-0005-0000-0000-00000D270000}"/>
    <cellStyle name="Normal 6 5 5" xfId="5490" xr:uid="{00000000-0005-0000-0000-00000E270000}"/>
    <cellStyle name="Normal 6 5 5 2" xfId="12644" xr:uid="{00000000-0005-0000-0000-00000F270000}"/>
    <cellStyle name="Normal 6 5 5 3" xfId="13891" xr:uid="{00000000-0005-0000-0000-000010270000}"/>
    <cellStyle name="Normal 6 5 6" xfId="10938" xr:uid="{00000000-0005-0000-0000-000011270000}"/>
    <cellStyle name="Normal 6 5 6 2" xfId="12513" xr:uid="{00000000-0005-0000-0000-000012270000}"/>
    <cellStyle name="Normal 6 5 6 3" xfId="13843" xr:uid="{00000000-0005-0000-0000-000013270000}"/>
    <cellStyle name="Normal 6 5 7" xfId="12671" xr:uid="{00000000-0005-0000-0000-000014270000}"/>
    <cellStyle name="Normal 6 5 8" xfId="12683" xr:uid="{00000000-0005-0000-0000-000015270000}"/>
    <cellStyle name="Normal 6 5 9" xfId="5487" xr:uid="{00000000-0005-0000-0000-000016270000}"/>
    <cellStyle name="Normal 6 5 9 2" xfId="14034" xr:uid="{00000000-0005-0000-0000-000017270000}"/>
    <cellStyle name="Normal 6 5_Hoja1" xfId="11788" xr:uid="{00000000-0005-0000-0000-000018270000}"/>
    <cellStyle name="Normal 6 6" xfId="319" xr:uid="{00000000-0005-0000-0000-000019270000}"/>
    <cellStyle name="Normal 6 6 10" xfId="4356" xr:uid="{00000000-0005-0000-0000-00001A270000}"/>
    <cellStyle name="Normal 6 6 2" xfId="7187" xr:uid="{00000000-0005-0000-0000-00001B270000}"/>
    <cellStyle name="Normal 6 6 2 2" xfId="8475" xr:uid="{00000000-0005-0000-0000-00001C270000}"/>
    <cellStyle name="Normal 6 6 2 3" xfId="10240" xr:uid="{00000000-0005-0000-0000-00001D270000}"/>
    <cellStyle name="Normal 6 6 2 4" xfId="10983" xr:uid="{00000000-0005-0000-0000-00001E270000}"/>
    <cellStyle name="Normal 6 6 2 5" xfId="13147" xr:uid="{00000000-0005-0000-0000-00001F270000}"/>
    <cellStyle name="Normal 6 6 3" xfId="8476" xr:uid="{00000000-0005-0000-0000-000020270000}"/>
    <cellStyle name="Normal 6 6 3 2" xfId="9019" xr:uid="{00000000-0005-0000-0000-000021270000}"/>
    <cellStyle name="Normal 6 6 3 2 2" xfId="11793" xr:uid="{00000000-0005-0000-0000-000022270000}"/>
    <cellStyle name="Normal 6 6 3 2 3" xfId="13605" xr:uid="{00000000-0005-0000-0000-000023270000}"/>
    <cellStyle name="Normal 6 6 3 3" xfId="4722" xr:uid="{00000000-0005-0000-0000-000024270000}"/>
    <cellStyle name="Normal 6 6 3 4" xfId="13099" xr:uid="{00000000-0005-0000-0000-000025270000}"/>
    <cellStyle name="Normal 6 6 3_Hoja1" xfId="11792" xr:uid="{00000000-0005-0000-0000-000026270000}"/>
    <cellStyle name="Normal 6 6 4" xfId="8477" xr:uid="{00000000-0005-0000-0000-000027270000}"/>
    <cellStyle name="Normal 6 6 5" xfId="5489" xr:uid="{00000000-0005-0000-0000-000028270000}"/>
    <cellStyle name="Normal 6 6 5 2" xfId="14048" xr:uid="{00000000-0005-0000-0000-000029270000}"/>
    <cellStyle name="Normal 6 6 6" xfId="10702" xr:uid="{00000000-0005-0000-0000-00002A270000}"/>
    <cellStyle name="Normal 6 6 7" xfId="5486" xr:uid="{00000000-0005-0000-0000-00002B270000}"/>
    <cellStyle name="Normal 6 6 8" xfId="15190" xr:uid="{00000000-0005-0000-0000-00002C270000}"/>
    <cellStyle name="Normal 6 6 9" xfId="17544" xr:uid="{00000000-0005-0000-0000-00002D270000}"/>
    <cellStyle name="Normal 6 6_Hoja1" xfId="11791" xr:uid="{00000000-0005-0000-0000-00002E270000}"/>
    <cellStyle name="Normal 6 7" xfId="320" xr:uid="{00000000-0005-0000-0000-00002F270000}"/>
    <cellStyle name="Normal 6 7 2" xfId="17545" xr:uid="{00000000-0005-0000-0000-000030270000}"/>
    <cellStyle name="Normal 6 7 3" xfId="7188" xr:uid="{00000000-0005-0000-0000-000031270000}"/>
    <cellStyle name="Normal 6 8" xfId="321" xr:uid="{00000000-0005-0000-0000-000032270000}"/>
    <cellStyle name="Normal 6 8 2" xfId="17546" xr:uid="{00000000-0005-0000-0000-000033270000}"/>
    <cellStyle name="Normal 6 8 3" xfId="7189" xr:uid="{00000000-0005-0000-0000-000034270000}"/>
    <cellStyle name="Normal 6 9" xfId="322" xr:uid="{00000000-0005-0000-0000-000035270000}"/>
    <cellStyle name="Normal 6 9 2" xfId="17547" xr:uid="{00000000-0005-0000-0000-000036270000}"/>
    <cellStyle name="Normal 6 9 3" xfId="7190" xr:uid="{00000000-0005-0000-0000-000037270000}"/>
    <cellStyle name="Normal 6_Calculo" xfId="7191" xr:uid="{00000000-0005-0000-0000-000038270000}"/>
    <cellStyle name="Normal 60" xfId="468" xr:uid="{00000000-0005-0000-0000-000039270000}"/>
    <cellStyle name="Normal 60 2" xfId="15191" xr:uid="{00000000-0005-0000-0000-00003A270000}"/>
    <cellStyle name="Normal 60 3" xfId="15192" xr:uid="{00000000-0005-0000-0000-00003B270000}"/>
    <cellStyle name="Normal 60 4" xfId="4357" xr:uid="{00000000-0005-0000-0000-00003C270000}"/>
    <cellStyle name="Normal 61" xfId="469" xr:uid="{00000000-0005-0000-0000-00003D270000}"/>
    <cellStyle name="Normal 61 2" xfId="15193" xr:uid="{00000000-0005-0000-0000-00003E270000}"/>
    <cellStyle name="Normal 61 3" xfId="15194" xr:uid="{00000000-0005-0000-0000-00003F270000}"/>
    <cellStyle name="Normal 61 4" xfId="4358" xr:uid="{00000000-0005-0000-0000-000040270000}"/>
    <cellStyle name="Normal 62" xfId="470" xr:uid="{00000000-0005-0000-0000-000041270000}"/>
    <cellStyle name="Normal 62 2" xfId="15195" xr:uid="{00000000-0005-0000-0000-000042270000}"/>
    <cellStyle name="Normal 62 3" xfId="15196" xr:uid="{00000000-0005-0000-0000-000043270000}"/>
    <cellStyle name="Normal 62 4" xfId="4359" xr:uid="{00000000-0005-0000-0000-000044270000}"/>
    <cellStyle name="Normal 63" xfId="471" xr:uid="{00000000-0005-0000-0000-000045270000}"/>
    <cellStyle name="Normal 63 2" xfId="15197" xr:uid="{00000000-0005-0000-0000-000046270000}"/>
    <cellStyle name="Normal 63 3" xfId="15198" xr:uid="{00000000-0005-0000-0000-000047270000}"/>
    <cellStyle name="Normal 63 4" xfId="4360" xr:uid="{00000000-0005-0000-0000-000048270000}"/>
    <cellStyle name="Normal 64" xfId="472" xr:uid="{00000000-0005-0000-0000-000049270000}"/>
    <cellStyle name="Normal 64 2" xfId="15199" xr:uid="{00000000-0005-0000-0000-00004A270000}"/>
    <cellStyle name="Normal 64 3" xfId="15200" xr:uid="{00000000-0005-0000-0000-00004B270000}"/>
    <cellStyle name="Normal 64 4" xfId="4361" xr:uid="{00000000-0005-0000-0000-00004C270000}"/>
    <cellStyle name="Normal 65" xfId="473" xr:uid="{00000000-0005-0000-0000-00004D270000}"/>
    <cellStyle name="Normal 65 2" xfId="15201" xr:uid="{00000000-0005-0000-0000-00004E270000}"/>
    <cellStyle name="Normal 65 3" xfId="15202" xr:uid="{00000000-0005-0000-0000-00004F270000}"/>
    <cellStyle name="Normal 65 4" xfId="4362" xr:uid="{00000000-0005-0000-0000-000050270000}"/>
    <cellStyle name="Normal 66" xfId="474" xr:uid="{00000000-0005-0000-0000-000051270000}"/>
    <cellStyle name="Normal 66 2" xfId="15203" xr:uid="{00000000-0005-0000-0000-000052270000}"/>
    <cellStyle name="Normal 66 3" xfId="15204" xr:uid="{00000000-0005-0000-0000-000053270000}"/>
    <cellStyle name="Normal 66 4" xfId="4363" xr:uid="{00000000-0005-0000-0000-000054270000}"/>
    <cellStyle name="Normal 67" xfId="475" xr:uid="{00000000-0005-0000-0000-000055270000}"/>
    <cellStyle name="Normal 67 2" xfId="15205" xr:uid="{00000000-0005-0000-0000-000056270000}"/>
    <cellStyle name="Normal 67 3" xfId="15206" xr:uid="{00000000-0005-0000-0000-000057270000}"/>
    <cellStyle name="Normal 67 4" xfId="4364" xr:uid="{00000000-0005-0000-0000-000058270000}"/>
    <cellStyle name="Normal 68" xfId="476" xr:uid="{00000000-0005-0000-0000-000059270000}"/>
    <cellStyle name="Normal 68 2" xfId="15207" xr:uid="{00000000-0005-0000-0000-00005A270000}"/>
    <cellStyle name="Normal 68 3" xfId="15208" xr:uid="{00000000-0005-0000-0000-00005B270000}"/>
    <cellStyle name="Normal 68 4" xfId="17661" xr:uid="{00000000-0005-0000-0000-00005C270000}"/>
    <cellStyle name="Normal 68 5" xfId="4365" xr:uid="{00000000-0005-0000-0000-00005D270000}"/>
    <cellStyle name="Normal 69" xfId="477" xr:uid="{00000000-0005-0000-0000-00005E270000}"/>
    <cellStyle name="Normal 69 2" xfId="15209" xr:uid="{00000000-0005-0000-0000-00005F270000}"/>
    <cellStyle name="Normal 69 3" xfId="15210" xr:uid="{00000000-0005-0000-0000-000060270000}"/>
    <cellStyle name="Normal 69 4" xfId="17662" xr:uid="{00000000-0005-0000-0000-000061270000}"/>
    <cellStyle name="Normal 69 5" xfId="4366" xr:uid="{00000000-0005-0000-0000-000062270000}"/>
    <cellStyle name="Normal 7" xfId="323" xr:uid="{00000000-0005-0000-0000-000063270000}"/>
    <cellStyle name="Normal 7 10" xfId="324" xr:uid="{00000000-0005-0000-0000-000064270000}"/>
    <cellStyle name="Normal 7 10 2" xfId="17549" xr:uid="{00000000-0005-0000-0000-000065270000}"/>
    <cellStyle name="Normal 7 10 3" xfId="7199" xr:uid="{00000000-0005-0000-0000-000066270000}"/>
    <cellStyle name="Normal 7 11" xfId="325" xr:uid="{00000000-0005-0000-0000-000067270000}"/>
    <cellStyle name="Normal 7 11 2" xfId="17550" xr:uid="{00000000-0005-0000-0000-000068270000}"/>
    <cellStyle name="Normal 7 11 3" xfId="7200" xr:uid="{00000000-0005-0000-0000-000069270000}"/>
    <cellStyle name="Normal 7 12" xfId="326" xr:uid="{00000000-0005-0000-0000-00006A270000}"/>
    <cellStyle name="Normal 7 12 2" xfId="17551" xr:uid="{00000000-0005-0000-0000-00006B270000}"/>
    <cellStyle name="Normal 7 12 3" xfId="7201" xr:uid="{00000000-0005-0000-0000-00006C270000}"/>
    <cellStyle name="Normal 7 13" xfId="327" xr:uid="{00000000-0005-0000-0000-00006D270000}"/>
    <cellStyle name="Normal 7 13 2" xfId="15212" xr:uid="{00000000-0005-0000-0000-00006E270000}"/>
    <cellStyle name="Normal 7 13 3" xfId="17552" xr:uid="{00000000-0005-0000-0000-00006F270000}"/>
    <cellStyle name="Normal 7 13 4" xfId="7202" xr:uid="{00000000-0005-0000-0000-000070270000}"/>
    <cellStyle name="Normal 7 14" xfId="328" xr:uid="{00000000-0005-0000-0000-000071270000}"/>
    <cellStyle name="Normal 7 14 2" xfId="9052" xr:uid="{00000000-0005-0000-0000-000072270000}"/>
    <cellStyle name="Normal 7 14 2 2" xfId="11795" xr:uid="{00000000-0005-0000-0000-000073270000}"/>
    <cellStyle name="Normal 7 14 2 3" xfId="13606" xr:uid="{00000000-0005-0000-0000-000074270000}"/>
    <cellStyle name="Normal 7 14 3" xfId="4749" xr:uid="{00000000-0005-0000-0000-000075270000}"/>
    <cellStyle name="Normal 7 14 4" xfId="13126" xr:uid="{00000000-0005-0000-0000-000076270000}"/>
    <cellStyle name="Normal 7 14 5" xfId="15213" xr:uid="{00000000-0005-0000-0000-000077270000}"/>
    <cellStyle name="Normal 7 14 6" xfId="17553" xr:uid="{00000000-0005-0000-0000-000078270000}"/>
    <cellStyle name="Normal 7 14 7" xfId="8478" xr:uid="{00000000-0005-0000-0000-000079270000}"/>
    <cellStyle name="Normal 7 14_Hoja1" xfId="11794" xr:uid="{00000000-0005-0000-0000-00007A270000}"/>
    <cellStyle name="Normal 7 15" xfId="329" xr:uid="{00000000-0005-0000-0000-00007B270000}"/>
    <cellStyle name="Normal 7 15 2" xfId="9293" xr:uid="{00000000-0005-0000-0000-00007C270000}"/>
    <cellStyle name="Normal 7 15 2 2" xfId="11797" xr:uid="{00000000-0005-0000-0000-00007D270000}"/>
    <cellStyle name="Normal 7 15 2 3" xfId="13607" xr:uid="{00000000-0005-0000-0000-00007E270000}"/>
    <cellStyle name="Normal 7 15 3" xfId="11004" xr:uid="{00000000-0005-0000-0000-00007F270000}"/>
    <cellStyle name="Normal 7 15 4" xfId="13284" xr:uid="{00000000-0005-0000-0000-000080270000}"/>
    <cellStyle name="Normal 7 15 5" xfId="15214" xr:uid="{00000000-0005-0000-0000-000081270000}"/>
    <cellStyle name="Normal 7 15 6" xfId="17554" xr:uid="{00000000-0005-0000-0000-000082270000}"/>
    <cellStyle name="Normal 7 15 7" xfId="8479" xr:uid="{00000000-0005-0000-0000-000083270000}"/>
    <cellStyle name="Normal 7 15_Hoja1" xfId="11796" xr:uid="{00000000-0005-0000-0000-000084270000}"/>
    <cellStyle name="Normal 7 16" xfId="330" xr:uid="{00000000-0005-0000-0000-000085270000}"/>
    <cellStyle name="Normal 7 16 2" xfId="17555" xr:uid="{00000000-0005-0000-0000-000086270000}"/>
    <cellStyle name="Normal 7 16 3" xfId="15211" xr:uid="{00000000-0005-0000-0000-000087270000}"/>
    <cellStyle name="Normal 7 17" xfId="331" xr:uid="{00000000-0005-0000-0000-000088270000}"/>
    <cellStyle name="Normal 7 18" xfId="332" xr:uid="{00000000-0005-0000-0000-000089270000}"/>
    <cellStyle name="Normal 7 19" xfId="333" xr:uid="{00000000-0005-0000-0000-00008A270000}"/>
    <cellStyle name="Normal 7 2" xfId="334" xr:uid="{00000000-0005-0000-0000-00008B270000}"/>
    <cellStyle name="Normal 7 2 10" xfId="335" xr:uid="{00000000-0005-0000-0000-00008C270000}"/>
    <cellStyle name="Normal 7 2 10 2" xfId="17558" xr:uid="{00000000-0005-0000-0000-00008D270000}"/>
    <cellStyle name="Normal 7 2 10 3" xfId="7204" xr:uid="{00000000-0005-0000-0000-00008E270000}"/>
    <cellStyle name="Normal 7 2 11" xfId="336" xr:uid="{00000000-0005-0000-0000-00008F270000}"/>
    <cellStyle name="Normal 7 2 11 2" xfId="17559" xr:uid="{00000000-0005-0000-0000-000090270000}"/>
    <cellStyle name="Normal 7 2 11 3" xfId="7205" xr:uid="{00000000-0005-0000-0000-000091270000}"/>
    <cellStyle name="Normal 7 2 12" xfId="337" xr:uid="{00000000-0005-0000-0000-000092270000}"/>
    <cellStyle name="Normal 7 2 12 2" xfId="17560" xr:uid="{00000000-0005-0000-0000-000093270000}"/>
    <cellStyle name="Normal 7 2 12 3" xfId="8480" xr:uid="{00000000-0005-0000-0000-000094270000}"/>
    <cellStyle name="Normal 7 2 13" xfId="338" xr:uid="{00000000-0005-0000-0000-000095270000}"/>
    <cellStyle name="Normal 7 2 13 2" xfId="9020" xr:uid="{00000000-0005-0000-0000-000096270000}"/>
    <cellStyle name="Normal 7 2 13 2 2" xfId="11800" xr:uid="{00000000-0005-0000-0000-000097270000}"/>
    <cellStyle name="Normal 7 2 13 2 3" xfId="13608" xr:uid="{00000000-0005-0000-0000-000098270000}"/>
    <cellStyle name="Normal 7 2 13 3" xfId="4723" xr:uid="{00000000-0005-0000-0000-000099270000}"/>
    <cellStyle name="Normal 7 2 13 4" xfId="13100" xr:uid="{00000000-0005-0000-0000-00009A270000}"/>
    <cellStyle name="Normal 7 2 13 5" xfId="17561" xr:uid="{00000000-0005-0000-0000-00009B270000}"/>
    <cellStyle name="Normal 7 2 13 6" xfId="8481" xr:uid="{00000000-0005-0000-0000-00009C270000}"/>
    <cellStyle name="Normal 7 2 13_Hoja1" xfId="11799" xr:uid="{00000000-0005-0000-0000-00009D270000}"/>
    <cellStyle name="Normal 7 2 14" xfId="339" xr:uid="{00000000-0005-0000-0000-00009E270000}"/>
    <cellStyle name="Normal 7 2 14 2" xfId="17562" xr:uid="{00000000-0005-0000-0000-00009F270000}"/>
    <cellStyle name="Normal 7 2 14 3" xfId="8482" xr:uid="{00000000-0005-0000-0000-0000A0270000}"/>
    <cellStyle name="Normal 7 2 15" xfId="340" xr:uid="{00000000-0005-0000-0000-0000A1270000}"/>
    <cellStyle name="Normal 7 2 15 2" xfId="17563" xr:uid="{00000000-0005-0000-0000-0000A2270000}"/>
    <cellStyle name="Normal 7 2 15 3" xfId="15215" xr:uid="{00000000-0005-0000-0000-0000A3270000}"/>
    <cellStyle name="Normal 7 2 16" xfId="17557" xr:uid="{00000000-0005-0000-0000-0000A4270000}"/>
    <cellStyle name="Normal 7 2 17" xfId="7203" xr:uid="{00000000-0005-0000-0000-0000A5270000}"/>
    <cellStyle name="Normal 7 2 2" xfId="341" xr:uid="{00000000-0005-0000-0000-0000A6270000}"/>
    <cellStyle name="Normal 7 2 2 2" xfId="7207" xr:uid="{00000000-0005-0000-0000-0000A7270000}"/>
    <cellStyle name="Normal 7 2 2 2 2" xfId="15216" xr:uid="{00000000-0005-0000-0000-0000A8270000}"/>
    <cellStyle name="Normal 7 2 2 3" xfId="7208" xr:uid="{00000000-0005-0000-0000-0000A9270000}"/>
    <cellStyle name="Normal 7 2 2 3 2" xfId="15217" xr:uid="{00000000-0005-0000-0000-0000AA270000}"/>
    <cellStyle name="Normal 7 2 2 4" xfId="17564" xr:uid="{00000000-0005-0000-0000-0000AB270000}"/>
    <cellStyle name="Normal 7 2 2 5" xfId="7206" xr:uid="{00000000-0005-0000-0000-0000AC270000}"/>
    <cellStyle name="Normal 7 2 2_Hoja1" xfId="11801" xr:uid="{00000000-0005-0000-0000-0000AD270000}"/>
    <cellStyle name="Normal 7 2 3" xfId="342" xr:uid="{00000000-0005-0000-0000-0000AE270000}"/>
    <cellStyle name="Normal 7 2 3 2" xfId="15218" xr:uid="{00000000-0005-0000-0000-0000AF270000}"/>
    <cellStyle name="Normal 7 2 3 3" xfId="17565" xr:uid="{00000000-0005-0000-0000-0000B0270000}"/>
    <cellStyle name="Normal 7 2 3 4" xfId="7209" xr:uid="{00000000-0005-0000-0000-0000B1270000}"/>
    <cellStyle name="Normal 7 2 4" xfId="343" xr:uid="{00000000-0005-0000-0000-0000B2270000}"/>
    <cellStyle name="Normal 7 2 4 2" xfId="17566" xr:uid="{00000000-0005-0000-0000-0000B3270000}"/>
    <cellStyle name="Normal 7 2 4 3" xfId="7210" xr:uid="{00000000-0005-0000-0000-0000B4270000}"/>
    <cellStyle name="Normal 7 2 5" xfId="344" xr:uid="{00000000-0005-0000-0000-0000B5270000}"/>
    <cellStyle name="Normal 7 2 5 2" xfId="17567" xr:uid="{00000000-0005-0000-0000-0000B6270000}"/>
    <cellStyle name="Normal 7 2 5 3" xfId="7211" xr:uid="{00000000-0005-0000-0000-0000B7270000}"/>
    <cellStyle name="Normal 7 2 6" xfId="345" xr:uid="{00000000-0005-0000-0000-0000B8270000}"/>
    <cellStyle name="Normal 7 2 6 2" xfId="17568" xr:uid="{00000000-0005-0000-0000-0000B9270000}"/>
    <cellStyle name="Normal 7 2 6 3" xfId="7212" xr:uid="{00000000-0005-0000-0000-0000BA270000}"/>
    <cellStyle name="Normal 7 2 7" xfId="346" xr:uid="{00000000-0005-0000-0000-0000BB270000}"/>
    <cellStyle name="Normal 7 2 7 2" xfId="17569" xr:uid="{00000000-0005-0000-0000-0000BC270000}"/>
    <cellStyle name="Normal 7 2 7 3" xfId="7213" xr:uid="{00000000-0005-0000-0000-0000BD270000}"/>
    <cellStyle name="Normal 7 2 8" xfId="347" xr:uid="{00000000-0005-0000-0000-0000BE270000}"/>
    <cellStyle name="Normal 7 2 8 2" xfId="17570" xr:uid="{00000000-0005-0000-0000-0000BF270000}"/>
    <cellStyle name="Normal 7 2 8 3" xfId="7214" xr:uid="{00000000-0005-0000-0000-0000C0270000}"/>
    <cellStyle name="Normal 7 2 9" xfId="348" xr:uid="{00000000-0005-0000-0000-0000C1270000}"/>
    <cellStyle name="Normal 7 2 9 2" xfId="17571" xr:uid="{00000000-0005-0000-0000-0000C2270000}"/>
    <cellStyle name="Normal 7 2 9 3" xfId="7215" xr:uid="{00000000-0005-0000-0000-0000C3270000}"/>
    <cellStyle name="Normal 7 2_Hoja1" xfId="11798" xr:uid="{00000000-0005-0000-0000-0000C4270000}"/>
    <cellStyle name="Normal 7 20" xfId="349" xr:uid="{00000000-0005-0000-0000-0000C5270000}"/>
    <cellStyle name="Normal 7 21" xfId="350" xr:uid="{00000000-0005-0000-0000-0000C6270000}"/>
    <cellStyle name="Normal 7 22" xfId="351" xr:uid="{00000000-0005-0000-0000-0000C7270000}"/>
    <cellStyle name="Normal 7 23" xfId="352" xr:uid="{00000000-0005-0000-0000-0000C8270000}"/>
    <cellStyle name="Normal 7 24" xfId="353" xr:uid="{00000000-0005-0000-0000-0000C9270000}"/>
    <cellStyle name="Normal 7 25" xfId="354" xr:uid="{00000000-0005-0000-0000-0000CA270000}"/>
    <cellStyle name="Normal 7 26" xfId="355" xr:uid="{00000000-0005-0000-0000-0000CB270000}"/>
    <cellStyle name="Normal 7 26 2" xfId="17572" xr:uid="{00000000-0005-0000-0000-0000CC270000}"/>
    <cellStyle name="Normal 7 27" xfId="577" xr:uid="{00000000-0005-0000-0000-0000CD270000}"/>
    <cellStyle name="Normal 7 27 2" xfId="17548" xr:uid="{00000000-0005-0000-0000-0000CE270000}"/>
    <cellStyle name="Normal 7 3" xfId="356" xr:uid="{00000000-0005-0000-0000-0000CF270000}"/>
    <cellStyle name="Normal 7 3 10" xfId="7217" xr:uid="{00000000-0005-0000-0000-0000D0270000}"/>
    <cellStyle name="Normal 7 3 11" xfId="17573" xr:uid="{00000000-0005-0000-0000-0000D1270000}"/>
    <cellStyle name="Normal 7 3 12" xfId="7216" xr:uid="{00000000-0005-0000-0000-0000D2270000}"/>
    <cellStyle name="Normal 7 3 2" xfId="7218" xr:uid="{00000000-0005-0000-0000-0000D3270000}"/>
    <cellStyle name="Normal 7 3 2 2" xfId="7219" xr:uid="{00000000-0005-0000-0000-0000D4270000}"/>
    <cellStyle name="Normal 7 3 2_Hoja1" xfId="11803" xr:uid="{00000000-0005-0000-0000-0000D5270000}"/>
    <cellStyle name="Normal 7 3 3" xfId="7220" xr:uid="{00000000-0005-0000-0000-0000D6270000}"/>
    <cellStyle name="Normal 7 3 3 2" xfId="7221" xr:uid="{00000000-0005-0000-0000-0000D7270000}"/>
    <cellStyle name="Normal 7 3 3_Hoja1" xfId="11804" xr:uid="{00000000-0005-0000-0000-0000D8270000}"/>
    <cellStyle name="Normal 7 3 4" xfId="7222" xr:uid="{00000000-0005-0000-0000-0000D9270000}"/>
    <cellStyle name="Normal 7 3 5" xfId="7223" xr:uid="{00000000-0005-0000-0000-0000DA270000}"/>
    <cellStyle name="Normal 7 3 6" xfId="7224" xr:uid="{00000000-0005-0000-0000-0000DB270000}"/>
    <cellStyle name="Normal 7 3 7" xfId="7225" xr:uid="{00000000-0005-0000-0000-0000DC270000}"/>
    <cellStyle name="Normal 7 3 8" xfId="7226" xr:uid="{00000000-0005-0000-0000-0000DD270000}"/>
    <cellStyle name="Normal 7 3 9" xfId="7227" xr:uid="{00000000-0005-0000-0000-0000DE270000}"/>
    <cellStyle name="Normal 7 3_Hoja1" xfId="11802" xr:uid="{00000000-0005-0000-0000-0000DF270000}"/>
    <cellStyle name="Normal 7 4" xfId="357" xr:uid="{00000000-0005-0000-0000-0000E0270000}"/>
    <cellStyle name="Normal 7 4 2" xfId="7229" xr:uid="{00000000-0005-0000-0000-0000E1270000}"/>
    <cellStyle name="Normal 7 4 3" xfId="17574" xr:uid="{00000000-0005-0000-0000-0000E2270000}"/>
    <cellStyle name="Normal 7 4 4" xfId="7228" xr:uid="{00000000-0005-0000-0000-0000E3270000}"/>
    <cellStyle name="Normal 7 4_Hoja1" xfId="11805" xr:uid="{00000000-0005-0000-0000-0000E4270000}"/>
    <cellStyle name="Normal 7 5" xfId="358" xr:uid="{00000000-0005-0000-0000-0000E5270000}"/>
    <cellStyle name="Normal 7 5 2" xfId="7231" xr:uid="{00000000-0005-0000-0000-0000E6270000}"/>
    <cellStyle name="Normal 7 5 3" xfId="17575" xr:uid="{00000000-0005-0000-0000-0000E7270000}"/>
    <cellStyle name="Normal 7 5 4" xfId="7230" xr:uid="{00000000-0005-0000-0000-0000E8270000}"/>
    <cellStyle name="Normal 7 5_Hoja1" xfId="11806" xr:uid="{00000000-0005-0000-0000-0000E9270000}"/>
    <cellStyle name="Normal 7 6" xfId="359" xr:uid="{00000000-0005-0000-0000-0000EA270000}"/>
    <cellStyle name="Normal 7 6 2" xfId="17576" xr:uid="{00000000-0005-0000-0000-0000EB270000}"/>
    <cellStyle name="Normal 7 6 3" xfId="7232" xr:uid="{00000000-0005-0000-0000-0000EC270000}"/>
    <cellStyle name="Normal 7 7" xfId="360" xr:uid="{00000000-0005-0000-0000-0000ED270000}"/>
    <cellStyle name="Normal 7 7 2" xfId="17577" xr:uid="{00000000-0005-0000-0000-0000EE270000}"/>
    <cellStyle name="Normal 7 7 3" xfId="7233" xr:uid="{00000000-0005-0000-0000-0000EF270000}"/>
    <cellStyle name="Normal 7 8" xfId="361" xr:uid="{00000000-0005-0000-0000-0000F0270000}"/>
    <cellStyle name="Normal 7 8 2" xfId="17578" xr:uid="{00000000-0005-0000-0000-0000F1270000}"/>
    <cellStyle name="Normal 7 8 3" xfId="7234" xr:uid="{00000000-0005-0000-0000-0000F2270000}"/>
    <cellStyle name="Normal 7 9" xfId="362" xr:uid="{00000000-0005-0000-0000-0000F3270000}"/>
    <cellStyle name="Normal 7 9 2" xfId="17579" xr:uid="{00000000-0005-0000-0000-0000F4270000}"/>
    <cellStyle name="Normal 7 9 3" xfId="7235" xr:uid="{00000000-0005-0000-0000-0000F5270000}"/>
    <cellStyle name="Normal 70" xfId="478" xr:uid="{00000000-0005-0000-0000-0000F6270000}"/>
    <cellStyle name="Normal 70 2" xfId="15219" xr:uid="{00000000-0005-0000-0000-0000F7270000}"/>
    <cellStyle name="Normal 70 3" xfId="15220" xr:uid="{00000000-0005-0000-0000-0000F8270000}"/>
    <cellStyle name="Normal 70 4" xfId="4367" xr:uid="{00000000-0005-0000-0000-0000F9270000}"/>
    <cellStyle name="Normal 71" xfId="479" xr:uid="{00000000-0005-0000-0000-0000FA270000}"/>
    <cellStyle name="Normal 71 2" xfId="15221" xr:uid="{00000000-0005-0000-0000-0000FB270000}"/>
    <cellStyle name="Normal 71 3" xfId="15222" xr:uid="{00000000-0005-0000-0000-0000FC270000}"/>
    <cellStyle name="Normal 71 4" xfId="4368" xr:uid="{00000000-0005-0000-0000-0000FD270000}"/>
    <cellStyle name="Normal 72" xfId="512" xr:uid="{00000000-0005-0000-0000-0000FE270000}"/>
    <cellStyle name="Normal 72 2" xfId="15223" xr:uid="{00000000-0005-0000-0000-0000FF270000}"/>
    <cellStyle name="Normal 72 3" xfId="15224" xr:uid="{00000000-0005-0000-0000-000000280000}"/>
    <cellStyle name="Normal 72 4" xfId="4369" xr:uid="{00000000-0005-0000-0000-000001280000}"/>
    <cellStyle name="Normal 73" xfId="524" xr:uid="{00000000-0005-0000-0000-000002280000}"/>
    <cellStyle name="Normal 73 2" xfId="15225" xr:uid="{00000000-0005-0000-0000-000003280000}"/>
    <cellStyle name="Normal 73 3" xfId="15226" xr:uid="{00000000-0005-0000-0000-000004280000}"/>
    <cellStyle name="Normal 73 4" xfId="4370" xr:uid="{00000000-0005-0000-0000-000005280000}"/>
    <cellStyle name="Normal 74" xfId="522" xr:uid="{00000000-0005-0000-0000-000006280000}"/>
    <cellStyle name="Normal 74 2" xfId="15227" xr:uid="{00000000-0005-0000-0000-000007280000}"/>
    <cellStyle name="Normal 74 3" xfId="15228" xr:uid="{00000000-0005-0000-0000-000008280000}"/>
    <cellStyle name="Normal 74 4" xfId="4371" xr:uid="{00000000-0005-0000-0000-000009280000}"/>
    <cellStyle name="Normal 75" xfId="609" xr:uid="{00000000-0005-0000-0000-00000A280000}"/>
    <cellStyle name="Normal 75 2" xfId="15229" xr:uid="{00000000-0005-0000-0000-00000B280000}"/>
    <cellStyle name="Normal 75 3" xfId="15230" xr:uid="{00000000-0005-0000-0000-00000C280000}"/>
    <cellStyle name="Normal 75 4" xfId="4372" xr:uid="{00000000-0005-0000-0000-00000D280000}"/>
    <cellStyle name="Normal 76" xfId="518" xr:uid="{00000000-0005-0000-0000-00000E280000}"/>
    <cellStyle name="Normal 76 2" xfId="15231" xr:uid="{00000000-0005-0000-0000-00000F280000}"/>
    <cellStyle name="Normal 76 3" xfId="15232" xr:uid="{00000000-0005-0000-0000-000010280000}"/>
    <cellStyle name="Normal 76 4" xfId="4373" xr:uid="{00000000-0005-0000-0000-000011280000}"/>
    <cellStyle name="Normal 77" xfId="599" xr:uid="{00000000-0005-0000-0000-000012280000}"/>
    <cellStyle name="Normal 77 2" xfId="15233" xr:uid="{00000000-0005-0000-0000-000013280000}"/>
    <cellStyle name="Normal 77 3" xfId="15234" xr:uid="{00000000-0005-0000-0000-000014280000}"/>
    <cellStyle name="Normal 77 4" xfId="4374" xr:uid="{00000000-0005-0000-0000-000015280000}"/>
    <cellStyle name="Normal 78" xfId="579" xr:uid="{00000000-0005-0000-0000-000016280000}"/>
    <cellStyle name="Normal 78 2" xfId="15235" xr:uid="{00000000-0005-0000-0000-000017280000}"/>
    <cellStyle name="Normal 78 3" xfId="15236" xr:uid="{00000000-0005-0000-0000-000018280000}"/>
    <cellStyle name="Normal 78 4" xfId="4375" xr:uid="{00000000-0005-0000-0000-000019280000}"/>
    <cellStyle name="Normal 79" xfId="594" xr:uid="{00000000-0005-0000-0000-00001A280000}"/>
    <cellStyle name="Normal 79 2" xfId="15237" xr:uid="{00000000-0005-0000-0000-00001B280000}"/>
    <cellStyle name="Normal 79 3" xfId="15238" xr:uid="{00000000-0005-0000-0000-00001C280000}"/>
    <cellStyle name="Normal 79 4" xfId="4376" xr:uid="{00000000-0005-0000-0000-00001D280000}"/>
    <cellStyle name="Normal 8" xfId="363" xr:uid="{00000000-0005-0000-0000-00001E280000}"/>
    <cellStyle name="Normal 8 10" xfId="7245" xr:uid="{00000000-0005-0000-0000-00001F280000}"/>
    <cellStyle name="Normal 8 11" xfId="7246" xr:uid="{00000000-0005-0000-0000-000020280000}"/>
    <cellStyle name="Normal 8 12" xfId="7247" xr:uid="{00000000-0005-0000-0000-000021280000}"/>
    <cellStyle name="Normal 8 13" xfId="7248" xr:uid="{00000000-0005-0000-0000-000022280000}"/>
    <cellStyle name="Normal 8 13 2" xfId="15240" xr:uid="{00000000-0005-0000-0000-000023280000}"/>
    <cellStyle name="Normal 8 14" xfId="15239" xr:uid="{00000000-0005-0000-0000-000024280000}"/>
    <cellStyle name="Normal 8 15" xfId="15241" xr:uid="{00000000-0005-0000-0000-000025280000}"/>
    <cellStyle name="Normal 8 16" xfId="17580" xr:uid="{00000000-0005-0000-0000-000026280000}"/>
    <cellStyle name="Normal 8 17" xfId="4377" xr:uid="{00000000-0005-0000-0000-000027280000}"/>
    <cellStyle name="Normal 8 2" xfId="364" xr:uid="{00000000-0005-0000-0000-000028280000}"/>
    <cellStyle name="Normal 8 2 10" xfId="7250" xr:uid="{00000000-0005-0000-0000-000029280000}"/>
    <cellStyle name="Normal 8 2 11" xfId="7251" xr:uid="{00000000-0005-0000-0000-00002A280000}"/>
    <cellStyle name="Normal 8 2 12" xfId="15242" xr:uid="{00000000-0005-0000-0000-00002B280000}"/>
    <cellStyle name="Normal 8 2 13" xfId="17581" xr:uid="{00000000-0005-0000-0000-00002C280000}"/>
    <cellStyle name="Normal 8 2 14" xfId="7249" xr:uid="{00000000-0005-0000-0000-00002D280000}"/>
    <cellStyle name="Normal 8 2 2" xfId="7252" xr:uid="{00000000-0005-0000-0000-00002E280000}"/>
    <cellStyle name="Normal 8 2 2 2" xfId="7253" xr:uid="{00000000-0005-0000-0000-00002F280000}"/>
    <cellStyle name="Normal 8 2 2 2 2" xfId="7254" xr:uid="{00000000-0005-0000-0000-000030280000}"/>
    <cellStyle name="Normal 8 2 2 2 3" xfId="7255" xr:uid="{00000000-0005-0000-0000-000031280000}"/>
    <cellStyle name="Normal 8 2 2 2 4" xfId="15243" xr:uid="{00000000-0005-0000-0000-000032280000}"/>
    <cellStyle name="Normal 8 2 2 2_Hoja1" xfId="11809" xr:uid="{00000000-0005-0000-0000-000033280000}"/>
    <cellStyle name="Normal 8 2 2 3" xfId="7256" xr:uid="{00000000-0005-0000-0000-000034280000}"/>
    <cellStyle name="Normal 8 2 2 4" xfId="7257" xr:uid="{00000000-0005-0000-0000-000035280000}"/>
    <cellStyle name="Normal 8 2 2 4 2" xfId="15244" xr:uid="{00000000-0005-0000-0000-000036280000}"/>
    <cellStyle name="Normal 8 2 2_Hoja1" xfId="11808" xr:uid="{00000000-0005-0000-0000-000037280000}"/>
    <cellStyle name="Normal 8 2 3" xfId="7258" xr:uid="{00000000-0005-0000-0000-000038280000}"/>
    <cellStyle name="Normal 8 2 3 2" xfId="15245" xr:uid="{00000000-0005-0000-0000-000039280000}"/>
    <cellStyle name="Normal 8 2 4" xfId="7259" xr:uid="{00000000-0005-0000-0000-00003A280000}"/>
    <cellStyle name="Normal 8 2 5" xfId="7260" xr:uid="{00000000-0005-0000-0000-00003B280000}"/>
    <cellStyle name="Normal 8 2 6" xfId="7261" xr:uid="{00000000-0005-0000-0000-00003C280000}"/>
    <cellStyle name="Normal 8 2 7" xfId="7262" xr:uid="{00000000-0005-0000-0000-00003D280000}"/>
    <cellStyle name="Normal 8 2 8" xfId="7263" xr:uid="{00000000-0005-0000-0000-00003E280000}"/>
    <cellStyle name="Normal 8 2 9" xfId="7264" xr:uid="{00000000-0005-0000-0000-00003F280000}"/>
    <cellStyle name="Normal 8 2_Hoja1" xfId="11807" xr:uid="{00000000-0005-0000-0000-000040280000}"/>
    <cellStyle name="Normal 8 3" xfId="7265" xr:uid="{00000000-0005-0000-0000-000041280000}"/>
    <cellStyle name="Normal 8 3 10" xfId="7266" xr:uid="{00000000-0005-0000-0000-000042280000}"/>
    <cellStyle name="Normal 8 3 2" xfId="7267" xr:uid="{00000000-0005-0000-0000-000043280000}"/>
    <cellStyle name="Normal 8 3 2 2" xfId="7268" xr:uid="{00000000-0005-0000-0000-000044280000}"/>
    <cellStyle name="Normal 8 3 2_Hoja1" xfId="11811" xr:uid="{00000000-0005-0000-0000-000045280000}"/>
    <cellStyle name="Normal 8 3 3" xfId="7269" xr:uid="{00000000-0005-0000-0000-000046280000}"/>
    <cellStyle name="Normal 8 3 3 2" xfId="7270" xr:uid="{00000000-0005-0000-0000-000047280000}"/>
    <cellStyle name="Normal 8 3 3_Hoja1" xfId="11812" xr:uid="{00000000-0005-0000-0000-000048280000}"/>
    <cellStyle name="Normal 8 3 4" xfId="7271" xr:uid="{00000000-0005-0000-0000-000049280000}"/>
    <cellStyle name="Normal 8 3 5" xfId="7272" xr:uid="{00000000-0005-0000-0000-00004A280000}"/>
    <cellStyle name="Normal 8 3 6" xfId="7273" xr:uid="{00000000-0005-0000-0000-00004B280000}"/>
    <cellStyle name="Normal 8 3 7" xfId="7274" xr:uid="{00000000-0005-0000-0000-00004C280000}"/>
    <cellStyle name="Normal 8 3 8" xfId="7275" xr:uid="{00000000-0005-0000-0000-00004D280000}"/>
    <cellStyle name="Normal 8 3 9" xfId="7276" xr:uid="{00000000-0005-0000-0000-00004E280000}"/>
    <cellStyle name="Normal 8 3_Hoja1" xfId="11810" xr:uid="{00000000-0005-0000-0000-00004F280000}"/>
    <cellStyle name="Normal 8 4" xfId="7277" xr:uid="{00000000-0005-0000-0000-000050280000}"/>
    <cellStyle name="Normal 8 4 2" xfId="7278" xr:uid="{00000000-0005-0000-0000-000051280000}"/>
    <cellStyle name="Normal 8 4_Hoja1" xfId="11813" xr:uid="{00000000-0005-0000-0000-000052280000}"/>
    <cellStyle name="Normal 8 5" xfId="7279" xr:uid="{00000000-0005-0000-0000-000053280000}"/>
    <cellStyle name="Normal 8 5 2" xfId="7280" xr:uid="{00000000-0005-0000-0000-000054280000}"/>
    <cellStyle name="Normal 8 5_Hoja1" xfId="11814" xr:uid="{00000000-0005-0000-0000-000055280000}"/>
    <cellStyle name="Normal 8 6" xfId="7281" xr:uid="{00000000-0005-0000-0000-000056280000}"/>
    <cellStyle name="Normal 8 7" xfId="7282" xr:uid="{00000000-0005-0000-0000-000057280000}"/>
    <cellStyle name="Normal 8 8" xfId="7283" xr:uid="{00000000-0005-0000-0000-000058280000}"/>
    <cellStyle name="Normal 8 9" xfId="7284" xr:uid="{00000000-0005-0000-0000-000059280000}"/>
    <cellStyle name="Normal 80" xfId="528" xr:uid="{00000000-0005-0000-0000-00005A280000}"/>
    <cellStyle name="Normal 80 2" xfId="15246" xr:uid="{00000000-0005-0000-0000-00005B280000}"/>
    <cellStyle name="Normal 80 3" xfId="15247" xr:uid="{00000000-0005-0000-0000-00005C280000}"/>
    <cellStyle name="Normal 80 4" xfId="4378" xr:uid="{00000000-0005-0000-0000-00005D280000}"/>
    <cellStyle name="Normal 81" xfId="601" xr:uid="{00000000-0005-0000-0000-00005E280000}"/>
    <cellStyle name="Normal 81 2" xfId="15248" xr:uid="{00000000-0005-0000-0000-00005F280000}"/>
    <cellStyle name="Normal 81 3" xfId="15249" xr:uid="{00000000-0005-0000-0000-000060280000}"/>
    <cellStyle name="Normal 81 4" xfId="4379" xr:uid="{00000000-0005-0000-0000-000061280000}"/>
    <cellStyle name="Normal 82" xfId="4380" xr:uid="{00000000-0005-0000-0000-000062280000}"/>
    <cellStyle name="Normal 82 2" xfId="15250" xr:uid="{00000000-0005-0000-0000-000063280000}"/>
    <cellStyle name="Normal 82 3" xfId="15251" xr:uid="{00000000-0005-0000-0000-000064280000}"/>
    <cellStyle name="Normal 83" xfId="4381" xr:uid="{00000000-0005-0000-0000-000065280000}"/>
    <cellStyle name="Normal 83 2" xfId="15252" xr:uid="{00000000-0005-0000-0000-000066280000}"/>
    <cellStyle name="Normal 83 3" xfId="15253" xr:uid="{00000000-0005-0000-0000-000067280000}"/>
    <cellStyle name="Normal 84" xfId="4382" xr:uid="{00000000-0005-0000-0000-000068280000}"/>
    <cellStyle name="Normal 84 2" xfId="15254" xr:uid="{00000000-0005-0000-0000-000069280000}"/>
    <cellStyle name="Normal 84 3" xfId="15255" xr:uid="{00000000-0005-0000-0000-00006A280000}"/>
    <cellStyle name="Normal 85" xfId="4383" xr:uid="{00000000-0005-0000-0000-00006B280000}"/>
    <cellStyle name="Normal 85 2" xfId="4384" xr:uid="{00000000-0005-0000-0000-00006C280000}"/>
    <cellStyle name="Normal 85 2 2" xfId="15257" xr:uid="{00000000-0005-0000-0000-00006D280000}"/>
    <cellStyle name="Normal 85 2 3" xfId="15258" xr:uid="{00000000-0005-0000-0000-00006E280000}"/>
    <cellStyle name="Normal 85 3" xfId="15256" xr:uid="{00000000-0005-0000-0000-00006F280000}"/>
    <cellStyle name="Normal 85 4" xfId="15259" xr:uid="{00000000-0005-0000-0000-000070280000}"/>
    <cellStyle name="Normal 86" xfId="4385" xr:uid="{00000000-0005-0000-0000-000071280000}"/>
    <cellStyle name="Normal 86 2" xfId="15260" xr:uid="{00000000-0005-0000-0000-000072280000}"/>
    <cellStyle name="Normal 86 3" xfId="15261" xr:uid="{00000000-0005-0000-0000-000073280000}"/>
    <cellStyle name="Normal 87" xfId="4386" xr:uid="{00000000-0005-0000-0000-000074280000}"/>
    <cellStyle name="Normal 87 2" xfId="15262" xr:uid="{00000000-0005-0000-0000-000075280000}"/>
    <cellStyle name="Normal 87 3" xfId="15263" xr:uid="{00000000-0005-0000-0000-000076280000}"/>
    <cellStyle name="Normal 88" xfId="4387" xr:uid="{00000000-0005-0000-0000-000077280000}"/>
    <cellStyle name="Normal 88 2" xfId="15264" xr:uid="{00000000-0005-0000-0000-000078280000}"/>
    <cellStyle name="Normal 88 3" xfId="15265" xr:uid="{00000000-0005-0000-0000-000079280000}"/>
    <cellStyle name="Normal 89" xfId="4388" xr:uid="{00000000-0005-0000-0000-00007A280000}"/>
    <cellStyle name="Normal 89 2" xfId="15266" xr:uid="{00000000-0005-0000-0000-00007B280000}"/>
    <cellStyle name="Normal 89 3" xfId="15267" xr:uid="{00000000-0005-0000-0000-00007C280000}"/>
    <cellStyle name="Normal 9" xfId="365" xr:uid="{00000000-0005-0000-0000-00007D280000}"/>
    <cellStyle name="Normal 9 10" xfId="366" xr:uid="{00000000-0005-0000-0000-00007E280000}"/>
    <cellStyle name="Normal 9 10 2" xfId="17582" xr:uid="{00000000-0005-0000-0000-00007F280000}"/>
    <cellStyle name="Normal 9 10 3" xfId="15269" xr:uid="{00000000-0005-0000-0000-000080280000}"/>
    <cellStyle name="Normal 9 11" xfId="367" xr:uid="{00000000-0005-0000-0000-000081280000}"/>
    <cellStyle name="Normal 9 12" xfId="368" xr:uid="{00000000-0005-0000-0000-000082280000}"/>
    <cellStyle name="Normal 9 13" xfId="369" xr:uid="{00000000-0005-0000-0000-000083280000}"/>
    <cellStyle name="Normal 9 14" xfId="370" xr:uid="{00000000-0005-0000-0000-000084280000}"/>
    <cellStyle name="Normal 9 15" xfId="371" xr:uid="{00000000-0005-0000-0000-000085280000}"/>
    <cellStyle name="Normal 9 16" xfId="372" xr:uid="{00000000-0005-0000-0000-000086280000}"/>
    <cellStyle name="Normal 9 16 2" xfId="17583" xr:uid="{00000000-0005-0000-0000-000087280000}"/>
    <cellStyle name="Normal 9 17" xfId="373" xr:uid="{00000000-0005-0000-0000-000088280000}"/>
    <cellStyle name="Normal 9 18" xfId="4389" xr:uid="{00000000-0005-0000-0000-000089280000}"/>
    <cellStyle name="Normal 9 2" xfId="374" xr:uid="{00000000-0005-0000-0000-00008A280000}"/>
    <cellStyle name="Normal 9 2 2" xfId="15270" xr:uid="{00000000-0005-0000-0000-00008B280000}"/>
    <cellStyle name="Normal 9 2 3" xfId="17584" xr:uid="{00000000-0005-0000-0000-00008C280000}"/>
    <cellStyle name="Normal 9 2 4" xfId="7291" xr:uid="{00000000-0005-0000-0000-00008D280000}"/>
    <cellStyle name="Normal 9 3" xfId="375" xr:uid="{00000000-0005-0000-0000-00008E280000}"/>
    <cellStyle name="Normal 9 3 2" xfId="15271" xr:uid="{00000000-0005-0000-0000-00008F280000}"/>
    <cellStyle name="Normal 9 3 3" xfId="17585" xr:uid="{00000000-0005-0000-0000-000090280000}"/>
    <cellStyle name="Normal 9 3 4" xfId="7292" xr:uid="{00000000-0005-0000-0000-000091280000}"/>
    <cellStyle name="Normal 9 4" xfId="376" xr:uid="{00000000-0005-0000-0000-000092280000}"/>
    <cellStyle name="Normal 9 4 2" xfId="15272" xr:uid="{00000000-0005-0000-0000-000093280000}"/>
    <cellStyle name="Normal 9 4 3" xfId="17586" xr:uid="{00000000-0005-0000-0000-000094280000}"/>
    <cellStyle name="Normal 9 4 4" xfId="7293" xr:uid="{00000000-0005-0000-0000-000095280000}"/>
    <cellStyle name="Normal 9 5" xfId="377" xr:uid="{00000000-0005-0000-0000-000096280000}"/>
    <cellStyle name="Normal 9 5 2" xfId="15273" xr:uid="{00000000-0005-0000-0000-000097280000}"/>
    <cellStyle name="Normal 9 5 3" xfId="17587" xr:uid="{00000000-0005-0000-0000-000098280000}"/>
    <cellStyle name="Normal 9 5 4" xfId="7294" xr:uid="{00000000-0005-0000-0000-000099280000}"/>
    <cellStyle name="Normal 9 6" xfId="378" xr:uid="{00000000-0005-0000-0000-00009A280000}"/>
    <cellStyle name="Normal 9 6 2" xfId="15274" xr:uid="{00000000-0005-0000-0000-00009B280000}"/>
    <cellStyle name="Normal 9 6 3" xfId="17588" xr:uid="{00000000-0005-0000-0000-00009C280000}"/>
    <cellStyle name="Normal 9 6 4" xfId="7295" xr:uid="{00000000-0005-0000-0000-00009D280000}"/>
    <cellStyle name="Normal 9 7" xfId="379" xr:uid="{00000000-0005-0000-0000-00009E280000}"/>
    <cellStyle name="Normal 9 7 2" xfId="15275" xr:uid="{00000000-0005-0000-0000-00009F280000}"/>
    <cellStyle name="Normal 9 7 3" xfId="17589" xr:uid="{00000000-0005-0000-0000-0000A0280000}"/>
    <cellStyle name="Normal 9 7 4" xfId="7296" xr:uid="{00000000-0005-0000-0000-0000A1280000}"/>
    <cellStyle name="Normal 9 8" xfId="380" xr:uid="{00000000-0005-0000-0000-0000A2280000}"/>
    <cellStyle name="Normal 9 8 2" xfId="15276" xr:uid="{00000000-0005-0000-0000-0000A3280000}"/>
    <cellStyle name="Normal 9 8 3" xfId="17590" xr:uid="{00000000-0005-0000-0000-0000A4280000}"/>
    <cellStyle name="Normal 9 8 4" xfId="7297" xr:uid="{00000000-0005-0000-0000-0000A5280000}"/>
    <cellStyle name="Normal 9 9" xfId="381" xr:uid="{00000000-0005-0000-0000-0000A6280000}"/>
    <cellStyle name="Normal 9 9 2" xfId="17591" xr:uid="{00000000-0005-0000-0000-0000A7280000}"/>
    <cellStyle name="Normal 9 9 3" xfId="15268" xr:uid="{00000000-0005-0000-0000-0000A8280000}"/>
    <cellStyle name="Normal 90" xfId="4390" xr:uid="{00000000-0005-0000-0000-0000A9280000}"/>
    <cellStyle name="Normal 90 2" xfId="15277" xr:uid="{00000000-0005-0000-0000-0000AA280000}"/>
    <cellStyle name="Normal 90 3" xfId="15278" xr:uid="{00000000-0005-0000-0000-0000AB280000}"/>
    <cellStyle name="Normal 91" xfId="4391" xr:uid="{00000000-0005-0000-0000-0000AC280000}"/>
    <cellStyle name="Normal 91 2" xfId="15279" xr:uid="{00000000-0005-0000-0000-0000AD280000}"/>
    <cellStyle name="Normal 91 3" xfId="15280" xr:uid="{00000000-0005-0000-0000-0000AE280000}"/>
    <cellStyle name="Normal 92" xfId="4392" xr:uid="{00000000-0005-0000-0000-0000AF280000}"/>
    <cellStyle name="Normal 92 2" xfId="15281" xr:uid="{00000000-0005-0000-0000-0000B0280000}"/>
    <cellStyle name="Normal 92 3" xfId="15282" xr:uid="{00000000-0005-0000-0000-0000B1280000}"/>
    <cellStyle name="Normal 93" xfId="4393" xr:uid="{00000000-0005-0000-0000-0000B2280000}"/>
    <cellStyle name="Normal 93 2" xfId="15283" xr:uid="{00000000-0005-0000-0000-0000B3280000}"/>
    <cellStyle name="Normal 93 3" xfId="15284" xr:uid="{00000000-0005-0000-0000-0000B4280000}"/>
    <cellStyle name="Normal 94" xfId="4394" xr:uid="{00000000-0005-0000-0000-0000B5280000}"/>
    <cellStyle name="Normal 94 2" xfId="15285" xr:uid="{00000000-0005-0000-0000-0000B6280000}"/>
    <cellStyle name="Normal 94 3" xfId="15286" xr:uid="{00000000-0005-0000-0000-0000B7280000}"/>
    <cellStyle name="Normal 95" xfId="4395" xr:uid="{00000000-0005-0000-0000-0000B8280000}"/>
    <cellStyle name="Normal 95 2" xfId="15287" xr:uid="{00000000-0005-0000-0000-0000B9280000}"/>
    <cellStyle name="Normal 95 3" xfId="15288" xr:uid="{00000000-0005-0000-0000-0000BA280000}"/>
    <cellStyle name="Normal 96" xfId="4396" xr:uid="{00000000-0005-0000-0000-0000BB280000}"/>
    <cellStyle name="Normal 96 2" xfId="15289" xr:uid="{00000000-0005-0000-0000-0000BC280000}"/>
    <cellStyle name="Normal 96 3" xfId="15290" xr:uid="{00000000-0005-0000-0000-0000BD280000}"/>
    <cellStyle name="Normal 97" xfId="4397" xr:uid="{00000000-0005-0000-0000-0000BE280000}"/>
    <cellStyle name="Normal 97 2" xfId="15291" xr:uid="{00000000-0005-0000-0000-0000BF280000}"/>
    <cellStyle name="Normal 97 3" xfId="15292" xr:uid="{00000000-0005-0000-0000-0000C0280000}"/>
    <cellStyle name="Normal 98" xfId="4398" xr:uid="{00000000-0005-0000-0000-0000C1280000}"/>
    <cellStyle name="Normal 98 2" xfId="15293" xr:uid="{00000000-0005-0000-0000-0000C2280000}"/>
    <cellStyle name="Normal 98 3" xfId="15294" xr:uid="{00000000-0005-0000-0000-0000C3280000}"/>
    <cellStyle name="Normal 99" xfId="4399" xr:uid="{00000000-0005-0000-0000-0000C4280000}"/>
    <cellStyle name="Normal 99 2" xfId="15295" xr:uid="{00000000-0005-0000-0000-0000C5280000}"/>
    <cellStyle name="Normal 99 3" xfId="15296" xr:uid="{00000000-0005-0000-0000-0000C6280000}"/>
    <cellStyle name="Notas 10" xfId="4400" xr:uid="{00000000-0005-0000-0000-0000C8280000}"/>
    <cellStyle name="Notas 10 2" xfId="4401" xr:uid="{00000000-0005-0000-0000-0000C9280000}"/>
    <cellStyle name="Notas 10 2 2" xfId="15298" xr:uid="{00000000-0005-0000-0000-0000CA280000}"/>
    <cellStyle name="Notas 10 2 3" xfId="15299" xr:uid="{00000000-0005-0000-0000-0000CB280000}"/>
    <cellStyle name="Notas 10 3" xfId="4402" xr:uid="{00000000-0005-0000-0000-0000CC280000}"/>
    <cellStyle name="Notas 10 3 2" xfId="15300" xr:uid="{00000000-0005-0000-0000-0000CD280000}"/>
    <cellStyle name="Notas 10 3 3" xfId="15301" xr:uid="{00000000-0005-0000-0000-0000CE280000}"/>
    <cellStyle name="Notas 10 4" xfId="15297" xr:uid="{00000000-0005-0000-0000-0000CF280000}"/>
    <cellStyle name="Notas 10 5" xfId="15302" xr:uid="{00000000-0005-0000-0000-0000D0280000}"/>
    <cellStyle name="Notas 10_Hoja1" xfId="11815" xr:uid="{00000000-0005-0000-0000-0000D1280000}"/>
    <cellStyle name="Notas 100" xfId="4403" xr:uid="{00000000-0005-0000-0000-0000D2280000}"/>
    <cellStyle name="Notas 100 2" xfId="4404" xr:uid="{00000000-0005-0000-0000-0000D3280000}"/>
    <cellStyle name="Notas 100 2 2" xfId="15304" xr:uid="{00000000-0005-0000-0000-0000D4280000}"/>
    <cellStyle name="Notas 100 2 3" xfId="15305" xr:uid="{00000000-0005-0000-0000-0000D5280000}"/>
    <cellStyle name="Notas 100 3" xfId="15303" xr:uid="{00000000-0005-0000-0000-0000D6280000}"/>
    <cellStyle name="Notas 100 4" xfId="15306" xr:uid="{00000000-0005-0000-0000-0000D7280000}"/>
    <cellStyle name="Notas 100_Hoja1" xfId="11816" xr:uid="{00000000-0005-0000-0000-0000D8280000}"/>
    <cellStyle name="Notas 101" xfId="4405" xr:uid="{00000000-0005-0000-0000-0000D9280000}"/>
    <cellStyle name="Notas 101 2" xfId="4406" xr:uid="{00000000-0005-0000-0000-0000DA280000}"/>
    <cellStyle name="Notas 101 2 2" xfId="15308" xr:uid="{00000000-0005-0000-0000-0000DB280000}"/>
    <cellStyle name="Notas 101 2 3" xfId="15309" xr:uid="{00000000-0005-0000-0000-0000DC280000}"/>
    <cellStyle name="Notas 101 3" xfId="15307" xr:uid="{00000000-0005-0000-0000-0000DD280000}"/>
    <cellStyle name="Notas 101 4" xfId="15310" xr:uid="{00000000-0005-0000-0000-0000DE280000}"/>
    <cellStyle name="Notas 101_Hoja1" xfId="11817" xr:uid="{00000000-0005-0000-0000-0000DF280000}"/>
    <cellStyle name="Notas 102" xfId="4407" xr:uid="{00000000-0005-0000-0000-0000E0280000}"/>
    <cellStyle name="Notas 102 2" xfId="4408" xr:uid="{00000000-0005-0000-0000-0000E1280000}"/>
    <cellStyle name="Notas 102 2 2" xfId="15312" xr:uid="{00000000-0005-0000-0000-0000E2280000}"/>
    <cellStyle name="Notas 102 2 3" xfId="15313" xr:uid="{00000000-0005-0000-0000-0000E3280000}"/>
    <cellStyle name="Notas 102 3" xfId="15311" xr:uid="{00000000-0005-0000-0000-0000E4280000}"/>
    <cellStyle name="Notas 102 4" xfId="15314" xr:uid="{00000000-0005-0000-0000-0000E5280000}"/>
    <cellStyle name="Notas 102_Hoja1" xfId="11818" xr:uid="{00000000-0005-0000-0000-0000E6280000}"/>
    <cellStyle name="Notas 103" xfId="4409" xr:uid="{00000000-0005-0000-0000-0000E7280000}"/>
    <cellStyle name="Notas 103 2" xfId="4410" xr:uid="{00000000-0005-0000-0000-0000E8280000}"/>
    <cellStyle name="Notas 103 2 2" xfId="15316" xr:uid="{00000000-0005-0000-0000-0000E9280000}"/>
    <cellStyle name="Notas 103 2 3" xfId="15317" xr:uid="{00000000-0005-0000-0000-0000EA280000}"/>
    <cellStyle name="Notas 103 3" xfId="15315" xr:uid="{00000000-0005-0000-0000-0000EB280000}"/>
    <cellStyle name="Notas 103 4" xfId="15318" xr:uid="{00000000-0005-0000-0000-0000EC280000}"/>
    <cellStyle name="Notas 103_Hoja1" xfId="11819" xr:uid="{00000000-0005-0000-0000-0000ED280000}"/>
    <cellStyle name="Notas 104" xfId="4411" xr:uid="{00000000-0005-0000-0000-0000EE280000}"/>
    <cellStyle name="Notas 104 2" xfId="4412" xr:uid="{00000000-0005-0000-0000-0000EF280000}"/>
    <cellStyle name="Notas 104 2 2" xfId="15320" xr:uid="{00000000-0005-0000-0000-0000F0280000}"/>
    <cellStyle name="Notas 104 2 3" xfId="15321" xr:uid="{00000000-0005-0000-0000-0000F1280000}"/>
    <cellStyle name="Notas 104 3" xfId="15319" xr:uid="{00000000-0005-0000-0000-0000F2280000}"/>
    <cellStyle name="Notas 104 4" xfId="15322" xr:uid="{00000000-0005-0000-0000-0000F3280000}"/>
    <cellStyle name="Notas 104_Hoja1" xfId="11820" xr:uid="{00000000-0005-0000-0000-0000F4280000}"/>
    <cellStyle name="Notas 105" xfId="4413" xr:uid="{00000000-0005-0000-0000-0000F5280000}"/>
    <cellStyle name="Notas 105 2" xfId="4414" xr:uid="{00000000-0005-0000-0000-0000F6280000}"/>
    <cellStyle name="Notas 105 2 2" xfId="15324" xr:uid="{00000000-0005-0000-0000-0000F7280000}"/>
    <cellStyle name="Notas 105 2 3" xfId="15325" xr:uid="{00000000-0005-0000-0000-0000F8280000}"/>
    <cellStyle name="Notas 105 3" xfId="15323" xr:uid="{00000000-0005-0000-0000-0000F9280000}"/>
    <cellStyle name="Notas 105 4" xfId="15326" xr:uid="{00000000-0005-0000-0000-0000FA280000}"/>
    <cellStyle name="Notas 105_Hoja1" xfId="11821" xr:uid="{00000000-0005-0000-0000-0000FB280000}"/>
    <cellStyle name="Notas 106" xfId="4415" xr:uid="{00000000-0005-0000-0000-0000FC280000}"/>
    <cellStyle name="Notas 106 2" xfId="4416" xr:uid="{00000000-0005-0000-0000-0000FD280000}"/>
    <cellStyle name="Notas 106 2 2" xfId="15328" xr:uid="{00000000-0005-0000-0000-0000FE280000}"/>
    <cellStyle name="Notas 106 2 3" xfId="15329" xr:uid="{00000000-0005-0000-0000-0000FF280000}"/>
    <cellStyle name="Notas 106 3" xfId="15327" xr:uid="{00000000-0005-0000-0000-000000290000}"/>
    <cellStyle name="Notas 106 4" xfId="15330" xr:uid="{00000000-0005-0000-0000-000001290000}"/>
    <cellStyle name="Notas 106_Hoja1" xfId="11822" xr:uid="{00000000-0005-0000-0000-000002290000}"/>
    <cellStyle name="Notas 107" xfId="4417" xr:uid="{00000000-0005-0000-0000-000003290000}"/>
    <cellStyle name="Notas 107 2" xfId="4418" xr:uid="{00000000-0005-0000-0000-000004290000}"/>
    <cellStyle name="Notas 107 2 2" xfId="15332" xr:uid="{00000000-0005-0000-0000-000005290000}"/>
    <cellStyle name="Notas 107 2 3" xfId="15333" xr:uid="{00000000-0005-0000-0000-000006290000}"/>
    <cellStyle name="Notas 107 3" xfId="15331" xr:uid="{00000000-0005-0000-0000-000007290000}"/>
    <cellStyle name="Notas 107 4" xfId="15334" xr:uid="{00000000-0005-0000-0000-000008290000}"/>
    <cellStyle name="Notas 107_Hoja1" xfId="11823" xr:uid="{00000000-0005-0000-0000-000009290000}"/>
    <cellStyle name="Notas 108" xfId="4419" xr:uid="{00000000-0005-0000-0000-00000A290000}"/>
    <cellStyle name="Notas 108 2" xfId="4420" xr:uid="{00000000-0005-0000-0000-00000B290000}"/>
    <cellStyle name="Notas 108 2 2" xfId="15336" xr:uid="{00000000-0005-0000-0000-00000C290000}"/>
    <cellStyle name="Notas 108 2 3" xfId="15337" xr:uid="{00000000-0005-0000-0000-00000D290000}"/>
    <cellStyle name="Notas 108 3" xfId="15335" xr:uid="{00000000-0005-0000-0000-00000E290000}"/>
    <cellStyle name="Notas 108 4" xfId="15338" xr:uid="{00000000-0005-0000-0000-00000F290000}"/>
    <cellStyle name="Notas 108_Hoja1" xfId="11824" xr:uid="{00000000-0005-0000-0000-000010290000}"/>
    <cellStyle name="Notas 109" xfId="4421" xr:uid="{00000000-0005-0000-0000-000011290000}"/>
    <cellStyle name="Notas 109 2" xfId="4422" xr:uid="{00000000-0005-0000-0000-000012290000}"/>
    <cellStyle name="Notas 109 2 2" xfId="15340" xr:uid="{00000000-0005-0000-0000-000013290000}"/>
    <cellStyle name="Notas 109 2 3" xfId="15341" xr:uid="{00000000-0005-0000-0000-000014290000}"/>
    <cellStyle name="Notas 109 3" xfId="15339" xr:uid="{00000000-0005-0000-0000-000015290000}"/>
    <cellStyle name="Notas 109 4" xfId="15342" xr:uid="{00000000-0005-0000-0000-000016290000}"/>
    <cellStyle name="Notas 109_Hoja1" xfId="11825" xr:uid="{00000000-0005-0000-0000-000017290000}"/>
    <cellStyle name="Notas 11" xfId="4423" xr:uid="{00000000-0005-0000-0000-000018290000}"/>
    <cellStyle name="Notas 11 2" xfId="4424" xr:uid="{00000000-0005-0000-0000-000019290000}"/>
    <cellStyle name="Notas 11 2 2" xfId="15344" xr:uid="{00000000-0005-0000-0000-00001A290000}"/>
    <cellStyle name="Notas 11 2 3" xfId="15345" xr:uid="{00000000-0005-0000-0000-00001B290000}"/>
    <cellStyle name="Notas 11 3" xfId="4425" xr:uid="{00000000-0005-0000-0000-00001C290000}"/>
    <cellStyle name="Notas 11 3 2" xfId="15346" xr:uid="{00000000-0005-0000-0000-00001D290000}"/>
    <cellStyle name="Notas 11 3 3" xfId="15347" xr:uid="{00000000-0005-0000-0000-00001E290000}"/>
    <cellStyle name="Notas 11 4" xfId="15343" xr:uid="{00000000-0005-0000-0000-00001F290000}"/>
    <cellStyle name="Notas 11 5" xfId="15348" xr:uid="{00000000-0005-0000-0000-000020290000}"/>
    <cellStyle name="Notas 11_Hoja1" xfId="11826" xr:uid="{00000000-0005-0000-0000-000021290000}"/>
    <cellStyle name="Notas 110" xfId="4426" xr:uid="{00000000-0005-0000-0000-000022290000}"/>
    <cellStyle name="Notas 110 2" xfId="4427" xr:uid="{00000000-0005-0000-0000-000023290000}"/>
    <cellStyle name="Notas 110 2 2" xfId="15350" xr:uid="{00000000-0005-0000-0000-000024290000}"/>
    <cellStyle name="Notas 110 2 3" xfId="15351" xr:uid="{00000000-0005-0000-0000-000025290000}"/>
    <cellStyle name="Notas 110 3" xfId="15349" xr:uid="{00000000-0005-0000-0000-000026290000}"/>
    <cellStyle name="Notas 110 4" xfId="15352" xr:uid="{00000000-0005-0000-0000-000027290000}"/>
    <cellStyle name="Notas 110_Hoja1" xfId="11827" xr:uid="{00000000-0005-0000-0000-000028290000}"/>
    <cellStyle name="Notas 111" xfId="4428" xr:uid="{00000000-0005-0000-0000-000029290000}"/>
    <cellStyle name="Notas 111 2" xfId="4429" xr:uid="{00000000-0005-0000-0000-00002A290000}"/>
    <cellStyle name="Notas 111 2 2" xfId="15354" xr:uid="{00000000-0005-0000-0000-00002B290000}"/>
    <cellStyle name="Notas 111 2 3" xfId="15355" xr:uid="{00000000-0005-0000-0000-00002C290000}"/>
    <cellStyle name="Notas 111 3" xfId="15353" xr:uid="{00000000-0005-0000-0000-00002D290000}"/>
    <cellStyle name="Notas 111 4" xfId="15356" xr:uid="{00000000-0005-0000-0000-00002E290000}"/>
    <cellStyle name="Notas 111_Hoja1" xfId="11828" xr:uid="{00000000-0005-0000-0000-00002F290000}"/>
    <cellStyle name="Notas 112" xfId="4430" xr:uid="{00000000-0005-0000-0000-000030290000}"/>
    <cellStyle name="Notas 112 2" xfId="4431" xr:uid="{00000000-0005-0000-0000-000031290000}"/>
    <cellStyle name="Notas 112 2 2" xfId="15358" xr:uid="{00000000-0005-0000-0000-000032290000}"/>
    <cellStyle name="Notas 112 2 3" xfId="15359" xr:uid="{00000000-0005-0000-0000-000033290000}"/>
    <cellStyle name="Notas 112 3" xfId="15357" xr:uid="{00000000-0005-0000-0000-000034290000}"/>
    <cellStyle name="Notas 112 4" xfId="15360" xr:uid="{00000000-0005-0000-0000-000035290000}"/>
    <cellStyle name="Notas 112_Hoja1" xfId="11829" xr:uid="{00000000-0005-0000-0000-000036290000}"/>
    <cellStyle name="Notas 113" xfId="4432" xr:uid="{00000000-0005-0000-0000-000037290000}"/>
    <cellStyle name="Notas 113 2" xfId="4433" xr:uid="{00000000-0005-0000-0000-000038290000}"/>
    <cellStyle name="Notas 113 2 2" xfId="15362" xr:uid="{00000000-0005-0000-0000-000039290000}"/>
    <cellStyle name="Notas 113 2 3" xfId="15363" xr:uid="{00000000-0005-0000-0000-00003A290000}"/>
    <cellStyle name="Notas 113 3" xfId="15361" xr:uid="{00000000-0005-0000-0000-00003B290000}"/>
    <cellStyle name="Notas 113 4" xfId="15364" xr:uid="{00000000-0005-0000-0000-00003C290000}"/>
    <cellStyle name="Notas 113_Hoja1" xfId="11830" xr:uid="{00000000-0005-0000-0000-00003D290000}"/>
    <cellStyle name="Notas 114" xfId="4434" xr:uid="{00000000-0005-0000-0000-00003E290000}"/>
    <cellStyle name="Notas 114 2" xfId="4435" xr:uid="{00000000-0005-0000-0000-00003F290000}"/>
    <cellStyle name="Notas 114 2 2" xfId="15366" xr:uid="{00000000-0005-0000-0000-000040290000}"/>
    <cellStyle name="Notas 114 2 3" xfId="15367" xr:uid="{00000000-0005-0000-0000-000041290000}"/>
    <cellStyle name="Notas 114 3" xfId="15365" xr:uid="{00000000-0005-0000-0000-000042290000}"/>
    <cellStyle name="Notas 114 4" xfId="15368" xr:uid="{00000000-0005-0000-0000-000043290000}"/>
    <cellStyle name="Notas 114_Hoja1" xfId="11831" xr:uid="{00000000-0005-0000-0000-000044290000}"/>
    <cellStyle name="Notas 115" xfId="4436" xr:uid="{00000000-0005-0000-0000-000045290000}"/>
    <cellStyle name="Notas 115 2" xfId="4437" xr:uid="{00000000-0005-0000-0000-000046290000}"/>
    <cellStyle name="Notas 115 2 2" xfId="15370" xr:uid="{00000000-0005-0000-0000-000047290000}"/>
    <cellStyle name="Notas 115 2 3" xfId="15371" xr:uid="{00000000-0005-0000-0000-000048290000}"/>
    <cellStyle name="Notas 115 3" xfId="15369" xr:uid="{00000000-0005-0000-0000-000049290000}"/>
    <cellStyle name="Notas 115 4" xfId="15372" xr:uid="{00000000-0005-0000-0000-00004A290000}"/>
    <cellStyle name="Notas 115_Hoja1" xfId="11832" xr:uid="{00000000-0005-0000-0000-00004B290000}"/>
    <cellStyle name="Notas 116" xfId="4438" xr:uid="{00000000-0005-0000-0000-00004C290000}"/>
    <cellStyle name="Notas 116 2" xfId="4439" xr:uid="{00000000-0005-0000-0000-00004D290000}"/>
    <cellStyle name="Notas 116 2 2" xfId="15374" xr:uid="{00000000-0005-0000-0000-00004E290000}"/>
    <cellStyle name="Notas 116 2 3" xfId="15375" xr:uid="{00000000-0005-0000-0000-00004F290000}"/>
    <cellStyle name="Notas 116 3" xfId="15373" xr:uid="{00000000-0005-0000-0000-000050290000}"/>
    <cellStyle name="Notas 116 4" xfId="15376" xr:uid="{00000000-0005-0000-0000-000051290000}"/>
    <cellStyle name="Notas 116_Hoja1" xfId="11833" xr:uid="{00000000-0005-0000-0000-000052290000}"/>
    <cellStyle name="Notas 117" xfId="4440" xr:uid="{00000000-0005-0000-0000-000053290000}"/>
    <cellStyle name="Notas 117 2" xfId="4441" xr:uid="{00000000-0005-0000-0000-000054290000}"/>
    <cellStyle name="Notas 117 2 2" xfId="15378" xr:uid="{00000000-0005-0000-0000-000055290000}"/>
    <cellStyle name="Notas 117 2 3" xfId="15379" xr:uid="{00000000-0005-0000-0000-000056290000}"/>
    <cellStyle name="Notas 117 3" xfId="15377" xr:uid="{00000000-0005-0000-0000-000057290000}"/>
    <cellStyle name="Notas 117 4" xfId="15380" xr:uid="{00000000-0005-0000-0000-000058290000}"/>
    <cellStyle name="Notas 117_Hoja1" xfId="11834" xr:uid="{00000000-0005-0000-0000-000059290000}"/>
    <cellStyle name="Notas 118" xfId="4442" xr:uid="{00000000-0005-0000-0000-00005A290000}"/>
    <cellStyle name="Notas 118 2" xfId="4443" xr:uid="{00000000-0005-0000-0000-00005B290000}"/>
    <cellStyle name="Notas 118 2 2" xfId="15382" xr:uid="{00000000-0005-0000-0000-00005C290000}"/>
    <cellStyle name="Notas 118 2 3" xfId="15383" xr:uid="{00000000-0005-0000-0000-00005D290000}"/>
    <cellStyle name="Notas 118 3" xfId="15381" xr:uid="{00000000-0005-0000-0000-00005E290000}"/>
    <cellStyle name="Notas 118 4" xfId="15384" xr:uid="{00000000-0005-0000-0000-00005F290000}"/>
    <cellStyle name="Notas 118_Hoja1" xfId="11835" xr:uid="{00000000-0005-0000-0000-000060290000}"/>
    <cellStyle name="Notas 119" xfId="4444" xr:uid="{00000000-0005-0000-0000-000061290000}"/>
    <cellStyle name="Notas 119 2" xfId="4445" xr:uid="{00000000-0005-0000-0000-000062290000}"/>
    <cellStyle name="Notas 119 2 2" xfId="15386" xr:uid="{00000000-0005-0000-0000-000063290000}"/>
    <cellStyle name="Notas 119 2 3" xfId="15387" xr:uid="{00000000-0005-0000-0000-000064290000}"/>
    <cellStyle name="Notas 119 3" xfId="15385" xr:uid="{00000000-0005-0000-0000-000065290000}"/>
    <cellStyle name="Notas 119 4" xfId="15388" xr:uid="{00000000-0005-0000-0000-000066290000}"/>
    <cellStyle name="Notas 119_Hoja1" xfId="11836" xr:uid="{00000000-0005-0000-0000-000067290000}"/>
    <cellStyle name="Notas 12" xfId="4446" xr:uid="{00000000-0005-0000-0000-000068290000}"/>
    <cellStyle name="Notas 12 2" xfId="4447" xr:uid="{00000000-0005-0000-0000-000069290000}"/>
    <cellStyle name="Notas 12 2 2" xfId="15390" xr:uid="{00000000-0005-0000-0000-00006A290000}"/>
    <cellStyle name="Notas 12 2 3" xfId="15391" xr:uid="{00000000-0005-0000-0000-00006B290000}"/>
    <cellStyle name="Notas 12 3" xfId="4448" xr:uid="{00000000-0005-0000-0000-00006C290000}"/>
    <cellStyle name="Notas 12 3 2" xfId="15392" xr:uid="{00000000-0005-0000-0000-00006D290000}"/>
    <cellStyle name="Notas 12 3 3" xfId="15393" xr:uid="{00000000-0005-0000-0000-00006E290000}"/>
    <cellStyle name="Notas 12 4" xfId="15389" xr:uid="{00000000-0005-0000-0000-00006F290000}"/>
    <cellStyle name="Notas 12 5" xfId="15394" xr:uid="{00000000-0005-0000-0000-000070290000}"/>
    <cellStyle name="Notas 12_Hoja1" xfId="11837" xr:uid="{00000000-0005-0000-0000-000071290000}"/>
    <cellStyle name="Notas 120" xfId="4449" xr:uid="{00000000-0005-0000-0000-000072290000}"/>
    <cellStyle name="Notas 120 2" xfId="4450" xr:uid="{00000000-0005-0000-0000-000073290000}"/>
    <cellStyle name="Notas 120 2 2" xfId="15396" xr:uid="{00000000-0005-0000-0000-000074290000}"/>
    <cellStyle name="Notas 120 2 3" xfId="15397" xr:uid="{00000000-0005-0000-0000-000075290000}"/>
    <cellStyle name="Notas 120 3" xfId="15395" xr:uid="{00000000-0005-0000-0000-000076290000}"/>
    <cellStyle name="Notas 120 4" xfId="15398" xr:uid="{00000000-0005-0000-0000-000077290000}"/>
    <cellStyle name="Notas 120_Hoja1" xfId="11838" xr:uid="{00000000-0005-0000-0000-000078290000}"/>
    <cellStyle name="Notas 121" xfId="4451" xr:uid="{00000000-0005-0000-0000-000079290000}"/>
    <cellStyle name="Notas 121 2" xfId="4452" xr:uid="{00000000-0005-0000-0000-00007A290000}"/>
    <cellStyle name="Notas 121 2 2" xfId="15400" xr:uid="{00000000-0005-0000-0000-00007B290000}"/>
    <cellStyle name="Notas 121 3" xfId="15399" xr:uid="{00000000-0005-0000-0000-00007C290000}"/>
    <cellStyle name="Notas 121 4" xfId="15401" xr:uid="{00000000-0005-0000-0000-00007D290000}"/>
    <cellStyle name="Notas 121_Hoja1" xfId="11839" xr:uid="{00000000-0005-0000-0000-00007E290000}"/>
    <cellStyle name="Notas 122" xfId="4453" xr:uid="{00000000-0005-0000-0000-00007F290000}"/>
    <cellStyle name="Notas 122 2" xfId="4454" xr:uid="{00000000-0005-0000-0000-000080290000}"/>
    <cellStyle name="Notas 122 2 2" xfId="15403" xr:uid="{00000000-0005-0000-0000-000081290000}"/>
    <cellStyle name="Notas 122 3" xfId="15402" xr:uid="{00000000-0005-0000-0000-000082290000}"/>
    <cellStyle name="Notas 122_Hoja1" xfId="11840" xr:uid="{00000000-0005-0000-0000-000083290000}"/>
    <cellStyle name="Notas 123" xfId="4455" xr:uid="{00000000-0005-0000-0000-000084290000}"/>
    <cellStyle name="Notas 123 2" xfId="4456" xr:uid="{00000000-0005-0000-0000-000085290000}"/>
    <cellStyle name="Notas 123 2 2" xfId="15405" xr:uid="{00000000-0005-0000-0000-000086290000}"/>
    <cellStyle name="Notas 123 2 3" xfId="15406" xr:uid="{00000000-0005-0000-0000-000087290000}"/>
    <cellStyle name="Notas 123 2 4" xfId="15407" xr:uid="{00000000-0005-0000-0000-000088290000}"/>
    <cellStyle name="Notas 123 3" xfId="15404" xr:uid="{00000000-0005-0000-0000-000089290000}"/>
    <cellStyle name="Notas 123 4" xfId="15408" xr:uid="{00000000-0005-0000-0000-00008A290000}"/>
    <cellStyle name="Notas 123 5" xfId="15409" xr:uid="{00000000-0005-0000-0000-00008B290000}"/>
    <cellStyle name="Notas 123_Hoja1" xfId="11841" xr:uid="{00000000-0005-0000-0000-00008C290000}"/>
    <cellStyle name="Notas 124" xfId="4457" xr:uid="{00000000-0005-0000-0000-00008D290000}"/>
    <cellStyle name="Notas 124 2" xfId="4458" xr:uid="{00000000-0005-0000-0000-00008E290000}"/>
    <cellStyle name="Notas 124 2 2" xfId="15411" xr:uid="{00000000-0005-0000-0000-00008F290000}"/>
    <cellStyle name="Notas 124 2 3" xfId="15412" xr:uid="{00000000-0005-0000-0000-000090290000}"/>
    <cellStyle name="Notas 124 2 4" xfId="15413" xr:uid="{00000000-0005-0000-0000-000091290000}"/>
    <cellStyle name="Notas 124 3" xfId="15410" xr:uid="{00000000-0005-0000-0000-000092290000}"/>
    <cellStyle name="Notas 124 4" xfId="15414" xr:uid="{00000000-0005-0000-0000-000093290000}"/>
    <cellStyle name="Notas 124 5" xfId="15415" xr:uid="{00000000-0005-0000-0000-000094290000}"/>
    <cellStyle name="Notas 124_Hoja1" xfId="11842" xr:uid="{00000000-0005-0000-0000-000095290000}"/>
    <cellStyle name="Notas 125" xfId="4459" xr:uid="{00000000-0005-0000-0000-000096290000}"/>
    <cellStyle name="Notas 125 2" xfId="4460" xr:uid="{00000000-0005-0000-0000-000097290000}"/>
    <cellStyle name="Notas 125 2 2" xfId="15417" xr:uid="{00000000-0005-0000-0000-000098290000}"/>
    <cellStyle name="Notas 125 2 3" xfId="15418" xr:uid="{00000000-0005-0000-0000-000099290000}"/>
    <cellStyle name="Notas 125 2 4" xfId="15419" xr:uid="{00000000-0005-0000-0000-00009A290000}"/>
    <cellStyle name="Notas 125 3" xfId="15416" xr:uid="{00000000-0005-0000-0000-00009B290000}"/>
    <cellStyle name="Notas 125 4" xfId="15420" xr:uid="{00000000-0005-0000-0000-00009C290000}"/>
    <cellStyle name="Notas 125 5" xfId="15421" xr:uid="{00000000-0005-0000-0000-00009D290000}"/>
    <cellStyle name="Notas 125_Hoja1" xfId="11843" xr:uid="{00000000-0005-0000-0000-00009E290000}"/>
    <cellStyle name="Notas 126" xfId="4461" xr:uid="{00000000-0005-0000-0000-00009F290000}"/>
    <cellStyle name="Notas 126 2" xfId="4462" xr:uid="{00000000-0005-0000-0000-0000A0290000}"/>
    <cellStyle name="Notas 126 2 2" xfId="15423" xr:uid="{00000000-0005-0000-0000-0000A1290000}"/>
    <cellStyle name="Notas 126 2 3" xfId="15424" xr:uid="{00000000-0005-0000-0000-0000A2290000}"/>
    <cellStyle name="Notas 126 2 4" xfId="15425" xr:uid="{00000000-0005-0000-0000-0000A3290000}"/>
    <cellStyle name="Notas 126 3" xfId="15422" xr:uid="{00000000-0005-0000-0000-0000A4290000}"/>
    <cellStyle name="Notas 126 4" xfId="15426" xr:uid="{00000000-0005-0000-0000-0000A5290000}"/>
    <cellStyle name="Notas 126 5" xfId="15427" xr:uid="{00000000-0005-0000-0000-0000A6290000}"/>
    <cellStyle name="Notas 126_Hoja1" xfId="11844" xr:uid="{00000000-0005-0000-0000-0000A7290000}"/>
    <cellStyle name="Notas 127" xfId="4463" xr:uid="{00000000-0005-0000-0000-0000A8290000}"/>
    <cellStyle name="Notas 127 2" xfId="4464" xr:uid="{00000000-0005-0000-0000-0000A9290000}"/>
    <cellStyle name="Notas 127 2 2" xfId="15429" xr:uid="{00000000-0005-0000-0000-0000AA290000}"/>
    <cellStyle name="Notas 127 2 3" xfId="15430" xr:uid="{00000000-0005-0000-0000-0000AB290000}"/>
    <cellStyle name="Notas 127 2 4" xfId="15431" xr:uid="{00000000-0005-0000-0000-0000AC290000}"/>
    <cellStyle name="Notas 127 3" xfId="15428" xr:uid="{00000000-0005-0000-0000-0000AD290000}"/>
    <cellStyle name="Notas 127 4" xfId="15432" xr:uid="{00000000-0005-0000-0000-0000AE290000}"/>
    <cellStyle name="Notas 127 5" xfId="15433" xr:uid="{00000000-0005-0000-0000-0000AF290000}"/>
    <cellStyle name="Notas 127_Hoja1" xfId="11845" xr:uid="{00000000-0005-0000-0000-0000B0290000}"/>
    <cellStyle name="Notas 128" xfId="4465" xr:uid="{00000000-0005-0000-0000-0000B1290000}"/>
    <cellStyle name="Notas 128 2" xfId="4466" xr:uid="{00000000-0005-0000-0000-0000B2290000}"/>
    <cellStyle name="Notas 128 2 2" xfId="15435" xr:uid="{00000000-0005-0000-0000-0000B3290000}"/>
    <cellStyle name="Notas 128 2 3" xfId="15436" xr:uid="{00000000-0005-0000-0000-0000B4290000}"/>
    <cellStyle name="Notas 128 2 4" xfId="15437" xr:uid="{00000000-0005-0000-0000-0000B5290000}"/>
    <cellStyle name="Notas 128 3" xfId="15434" xr:uid="{00000000-0005-0000-0000-0000B6290000}"/>
    <cellStyle name="Notas 128 4" xfId="15438" xr:uid="{00000000-0005-0000-0000-0000B7290000}"/>
    <cellStyle name="Notas 128 5" xfId="15439" xr:uid="{00000000-0005-0000-0000-0000B8290000}"/>
    <cellStyle name="Notas 128_Hoja1" xfId="11846" xr:uid="{00000000-0005-0000-0000-0000B9290000}"/>
    <cellStyle name="Notas 129" xfId="4467" xr:uid="{00000000-0005-0000-0000-0000BA290000}"/>
    <cellStyle name="Notas 129 2" xfId="4468" xr:uid="{00000000-0005-0000-0000-0000BB290000}"/>
    <cellStyle name="Notas 129 2 2" xfId="15441" xr:uid="{00000000-0005-0000-0000-0000BC290000}"/>
    <cellStyle name="Notas 129 2 3" xfId="15442" xr:uid="{00000000-0005-0000-0000-0000BD290000}"/>
    <cellStyle name="Notas 129 2 4" xfId="15443" xr:uid="{00000000-0005-0000-0000-0000BE290000}"/>
    <cellStyle name="Notas 129 3" xfId="15440" xr:uid="{00000000-0005-0000-0000-0000BF290000}"/>
    <cellStyle name="Notas 129 4" xfId="15444" xr:uid="{00000000-0005-0000-0000-0000C0290000}"/>
    <cellStyle name="Notas 129 5" xfId="15445" xr:uid="{00000000-0005-0000-0000-0000C1290000}"/>
    <cellStyle name="Notas 129_Hoja1" xfId="11847" xr:uid="{00000000-0005-0000-0000-0000C2290000}"/>
    <cellStyle name="Notas 13" xfId="4469" xr:uid="{00000000-0005-0000-0000-0000C3290000}"/>
    <cellStyle name="Notas 13 2" xfId="4470" xr:uid="{00000000-0005-0000-0000-0000C4290000}"/>
    <cellStyle name="Notas 13 2 2" xfId="15447" xr:uid="{00000000-0005-0000-0000-0000C5290000}"/>
    <cellStyle name="Notas 13 2 3" xfId="15448" xr:uid="{00000000-0005-0000-0000-0000C6290000}"/>
    <cellStyle name="Notas 13 2 4" xfId="15449" xr:uid="{00000000-0005-0000-0000-0000C7290000}"/>
    <cellStyle name="Notas 13 3" xfId="4471" xr:uid="{00000000-0005-0000-0000-0000C8290000}"/>
    <cellStyle name="Notas 13 3 2" xfId="15450" xr:uid="{00000000-0005-0000-0000-0000C9290000}"/>
    <cellStyle name="Notas 13 3 3" xfId="15451" xr:uid="{00000000-0005-0000-0000-0000CA290000}"/>
    <cellStyle name="Notas 13 3 4" xfId="15452" xr:uid="{00000000-0005-0000-0000-0000CB290000}"/>
    <cellStyle name="Notas 13 4" xfId="15446" xr:uid="{00000000-0005-0000-0000-0000CC290000}"/>
    <cellStyle name="Notas 13 5" xfId="15453" xr:uid="{00000000-0005-0000-0000-0000CD290000}"/>
    <cellStyle name="Notas 13 6" xfId="15454" xr:uid="{00000000-0005-0000-0000-0000CE290000}"/>
    <cellStyle name="Notas 13_Hoja1" xfId="11848" xr:uid="{00000000-0005-0000-0000-0000CF290000}"/>
    <cellStyle name="Notas 130" xfId="4472" xr:uid="{00000000-0005-0000-0000-0000D0290000}"/>
    <cellStyle name="Notas 130 2" xfId="4473" xr:uid="{00000000-0005-0000-0000-0000D1290000}"/>
    <cellStyle name="Notas 130 2 2" xfId="15456" xr:uid="{00000000-0005-0000-0000-0000D2290000}"/>
    <cellStyle name="Notas 130 2 3" xfId="15457" xr:uid="{00000000-0005-0000-0000-0000D3290000}"/>
    <cellStyle name="Notas 130 2 4" xfId="15458" xr:uid="{00000000-0005-0000-0000-0000D4290000}"/>
    <cellStyle name="Notas 130 3" xfId="15455" xr:uid="{00000000-0005-0000-0000-0000D5290000}"/>
    <cellStyle name="Notas 130 4" xfId="15459" xr:uid="{00000000-0005-0000-0000-0000D6290000}"/>
    <cellStyle name="Notas 130 5" xfId="15460" xr:uid="{00000000-0005-0000-0000-0000D7290000}"/>
    <cellStyle name="Notas 130_Hoja1" xfId="11849" xr:uid="{00000000-0005-0000-0000-0000D8290000}"/>
    <cellStyle name="Notas 131" xfId="4474" xr:uid="{00000000-0005-0000-0000-0000D9290000}"/>
    <cellStyle name="Notas 131 2" xfId="4475" xr:uid="{00000000-0005-0000-0000-0000DA290000}"/>
    <cellStyle name="Notas 131 2 2" xfId="15462" xr:uid="{00000000-0005-0000-0000-0000DB290000}"/>
    <cellStyle name="Notas 131 2 3" xfId="15463" xr:uid="{00000000-0005-0000-0000-0000DC290000}"/>
    <cellStyle name="Notas 131 2 4" xfId="15464" xr:uid="{00000000-0005-0000-0000-0000DD290000}"/>
    <cellStyle name="Notas 131 3" xfId="15461" xr:uid="{00000000-0005-0000-0000-0000DE290000}"/>
    <cellStyle name="Notas 131 4" xfId="15465" xr:uid="{00000000-0005-0000-0000-0000DF290000}"/>
    <cellStyle name="Notas 131 5" xfId="15466" xr:uid="{00000000-0005-0000-0000-0000E0290000}"/>
    <cellStyle name="Notas 131_Hoja1" xfId="11850" xr:uid="{00000000-0005-0000-0000-0000E1290000}"/>
    <cellStyle name="Notas 132" xfId="4476" xr:uid="{00000000-0005-0000-0000-0000E2290000}"/>
    <cellStyle name="Notas 132 2" xfId="4477" xr:uid="{00000000-0005-0000-0000-0000E3290000}"/>
    <cellStyle name="Notas 132 2 2" xfId="15468" xr:uid="{00000000-0005-0000-0000-0000E4290000}"/>
    <cellStyle name="Notas 132 2 3" xfId="15469" xr:uid="{00000000-0005-0000-0000-0000E5290000}"/>
    <cellStyle name="Notas 132 2 4" xfId="15470" xr:uid="{00000000-0005-0000-0000-0000E6290000}"/>
    <cellStyle name="Notas 132 3" xfId="15467" xr:uid="{00000000-0005-0000-0000-0000E7290000}"/>
    <cellStyle name="Notas 132 4" xfId="15471" xr:uid="{00000000-0005-0000-0000-0000E8290000}"/>
    <cellStyle name="Notas 132 5" xfId="15472" xr:uid="{00000000-0005-0000-0000-0000E9290000}"/>
    <cellStyle name="Notas 132_Hoja1" xfId="11851" xr:uid="{00000000-0005-0000-0000-0000EA290000}"/>
    <cellStyle name="Notas 133" xfId="4478" xr:uid="{00000000-0005-0000-0000-0000EB290000}"/>
    <cellStyle name="Notas 133 2" xfId="4479" xr:uid="{00000000-0005-0000-0000-0000EC290000}"/>
    <cellStyle name="Notas 133 2 2" xfId="15474" xr:uid="{00000000-0005-0000-0000-0000ED290000}"/>
    <cellStyle name="Notas 133 2 3" xfId="15475" xr:uid="{00000000-0005-0000-0000-0000EE290000}"/>
    <cellStyle name="Notas 133 2 4" xfId="15476" xr:uid="{00000000-0005-0000-0000-0000EF290000}"/>
    <cellStyle name="Notas 133 3" xfId="15473" xr:uid="{00000000-0005-0000-0000-0000F0290000}"/>
    <cellStyle name="Notas 133 4" xfId="15477" xr:uid="{00000000-0005-0000-0000-0000F1290000}"/>
    <cellStyle name="Notas 133 5" xfId="15478" xr:uid="{00000000-0005-0000-0000-0000F2290000}"/>
    <cellStyle name="Notas 133_Hoja1" xfId="11852" xr:uid="{00000000-0005-0000-0000-0000F3290000}"/>
    <cellStyle name="Notas 134" xfId="4480" xr:uid="{00000000-0005-0000-0000-0000F4290000}"/>
    <cellStyle name="Notas 134 2" xfId="15479" xr:uid="{00000000-0005-0000-0000-0000F5290000}"/>
    <cellStyle name="Notas 134 3" xfId="15480" xr:uid="{00000000-0005-0000-0000-0000F6290000}"/>
    <cellStyle name="Notas 134 4" xfId="15481" xr:uid="{00000000-0005-0000-0000-0000F7290000}"/>
    <cellStyle name="Notas 135" xfId="4481" xr:uid="{00000000-0005-0000-0000-0000F8290000}"/>
    <cellStyle name="Notas 135 2" xfId="15482" xr:uid="{00000000-0005-0000-0000-0000F9290000}"/>
    <cellStyle name="Notas 135 3" xfId="15483" xr:uid="{00000000-0005-0000-0000-0000FA290000}"/>
    <cellStyle name="Notas 135 4" xfId="15484" xr:uid="{00000000-0005-0000-0000-0000FB290000}"/>
    <cellStyle name="Notas 136" xfId="4482" xr:uid="{00000000-0005-0000-0000-0000FC290000}"/>
    <cellStyle name="Notas 136 2" xfId="15485" xr:uid="{00000000-0005-0000-0000-0000FD290000}"/>
    <cellStyle name="Notas 136 3" xfId="15486" xr:uid="{00000000-0005-0000-0000-0000FE290000}"/>
    <cellStyle name="Notas 136 4" xfId="15487" xr:uid="{00000000-0005-0000-0000-0000FF290000}"/>
    <cellStyle name="Notas 137" xfId="4483" xr:uid="{00000000-0005-0000-0000-0000002A0000}"/>
    <cellStyle name="Notas 137 2" xfId="15488" xr:uid="{00000000-0005-0000-0000-0000012A0000}"/>
    <cellStyle name="Notas 137 3" xfId="15489" xr:uid="{00000000-0005-0000-0000-0000022A0000}"/>
    <cellStyle name="Notas 137 4" xfId="15490" xr:uid="{00000000-0005-0000-0000-0000032A0000}"/>
    <cellStyle name="Notas 138" xfId="4484" xr:uid="{00000000-0005-0000-0000-0000042A0000}"/>
    <cellStyle name="Notas 138 2" xfId="15491" xr:uid="{00000000-0005-0000-0000-0000052A0000}"/>
    <cellStyle name="Notas 138 3" xfId="15492" xr:uid="{00000000-0005-0000-0000-0000062A0000}"/>
    <cellStyle name="Notas 138 4" xfId="15493" xr:uid="{00000000-0005-0000-0000-0000072A0000}"/>
    <cellStyle name="Notas 139" xfId="4485" xr:uid="{00000000-0005-0000-0000-0000082A0000}"/>
    <cellStyle name="Notas 139 2" xfId="15494" xr:uid="{00000000-0005-0000-0000-0000092A0000}"/>
    <cellStyle name="Notas 139 3" xfId="15495" xr:uid="{00000000-0005-0000-0000-00000A2A0000}"/>
    <cellStyle name="Notas 139 4" xfId="15496" xr:uid="{00000000-0005-0000-0000-00000B2A0000}"/>
    <cellStyle name="Notas 14" xfId="4486" xr:uid="{00000000-0005-0000-0000-00000C2A0000}"/>
    <cellStyle name="Notas 14 2" xfId="4487" xr:uid="{00000000-0005-0000-0000-00000D2A0000}"/>
    <cellStyle name="Notas 14 2 2" xfId="15498" xr:uid="{00000000-0005-0000-0000-00000E2A0000}"/>
    <cellStyle name="Notas 14 2 3" xfId="15499" xr:uid="{00000000-0005-0000-0000-00000F2A0000}"/>
    <cellStyle name="Notas 14 2 4" xfId="15500" xr:uid="{00000000-0005-0000-0000-0000102A0000}"/>
    <cellStyle name="Notas 14 3" xfId="4488" xr:uid="{00000000-0005-0000-0000-0000112A0000}"/>
    <cellStyle name="Notas 14 3 2" xfId="15501" xr:uid="{00000000-0005-0000-0000-0000122A0000}"/>
    <cellStyle name="Notas 14 3 3" xfId="15502" xr:uid="{00000000-0005-0000-0000-0000132A0000}"/>
    <cellStyle name="Notas 14 3 4" xfId="15503" xr:uid="{00000000-0005-0000-0000-0000142A0000}"/>
    <cellStyle name="Notas 14 4" xfId="15497" xr:uid="{00000000-0005-0000-0000-0000152A0000}"/>
    <cellStyle name="Notas 14 5" xfId="15504" xr:uid="{00000000-0005-0000-0000-0000162A0000}"/>
    <cellStyle name="Notas 14 6" xfId="15505" xr:uid="{00000000-0005-0000-0000-0000172A0000}"/>
    <cellStyle name="Notas 14_Hoja1" xfId="11853" xr:uid="{00000000-0005-0000-0000-0000182A0000}"/>
    <cellStyle name="Notas 140" xfId="4489" xr:uid="{00000000-0005-0000-0000-0000192A0000}"/>
    <cellStyle name="Notas 140 2" xfId="15506" xr:uid="{00000000-0005-0000-0000-00001A2A0000}"/>
    <cellStyle name="Notas 140 3" xfId="15507" xr:uid="{00000000-0005-0000-0000-00001B2A0000}"/>
    <cellStyle name="Notas 140 4" xfId="15508" xr:uid="{00000000-0005-0000-0000-00001C2A0000}"/>
    <cellStyle name="Notas 141" xfId="4490" xr:uid="{00000000-0005-0000-0000-00001D2A0000}"/>
    <cellStyle name="Notas 141 2" xfId="15509" xr:uid="{00000000-0005-0000-0000-00001E2A0000}"/>
    <cellStyle name="Notas 141 3" xfId="15510" xr:uid="{00000000-0005-0000-0000-00001F2A0000}"/>
    <cellStyle name="Notas 141 4" xfId="15511" xr:uid="{00000000-0005-0000-0000-0000202A0000}"/>
    <cellStyle name="Notas 142" xfId="4491" xr:uid="{00000000-0005-0000-0000-0000212A0000}"/>
    <cellStyle name="Notas 142 2" xfId="15512" xr:uid="{00000000-0005-0000-0000-0000222A0000}"/>
    <cellStyle name="Notas 142 3" xfId="15513" xr:uid="{00000000-0005-0000-0000-0000232A0000}"/>
    <cellStyle name="Notas 142 4" xfId="15514" xr:uid="{00000000-0005-0000-0000-0000242A0000}"/>
    <cellStyle name="Notas 143" xfId="4492" xr:uid="{00000000-0005-0000-0000-0000252A0000}"/>
    <cellStyle name="Notas 143 2" xfId="15515" xr:uid="{00000000-0005-0000-0000-0000262A0000}"/>
    <cellStyle name="Notas 143 3" xfId="15516" xr:uid="{00000000-0005-0000-0000-0000272A0000}"/>
    <cellStyle name="Notas 143 4" xfId="15517" xr:uid="{00000000-0005-0000-0000-0000282A0000}"/>
    <cellStyle name="Notas 144" xfId="4493" xr:uid="{00000000-0005-0000-0000-0000292A0000}"/>
    <cellStyle name="Notas 144 2" xfId="15518" xr:uid="{00000000-0005-0000-0000-00002A2A0000}"/>
    <cellStyle name="Notas 144 3" xfId="15519" xr:uid="{00000000-0005-0000-0000-00002B2A0000}"/>
    <cellStyle name="Notas 144 4" xfId="15520" xr:uid="{00000000-0005-0000-0000-00002C2A0000}"/>
    <cellStyle name="Notas 145" xfId="4494" xr:uid="{00000000-0005-0000-0000-00002D2A0000}"/>
    <cellStyle name="Notas 145 2" xfId="15521" xr:uid="{00000000-0005-0000-0000-00002E2A0000}"/>
    <cellStyle name="Notas 145 3" xfId="15522" xr:uid="{00000000-0005-0000-0000-00002F2A0000}"/>
    <cellStyle name="Notas 145 4" xfId="15523" xr:uid="{00000000-0005-0000-0000-0000302A0000}"/>
    <cellStyle name="Notas 146" xfId="4495" xr:uid="{00000000-0005-0000-0000-0000312A0000}"/>
    <cellStyle name="Notas 146 2" xfId="15524" xr:uid="{00000000-0005-0000-0000-0000322A0000}"/>
    <cellStyle name="Notas 146 3" xfId="15525" xr:uid="{00000000-0005-0000-0000-0000332A0000}"/>
    <cellStyle name="Notas 146 4" xfId="15526" xr:uid="{00000000-0005-0000-0000-0000342A0000}"/>
    <cellStyle name="Notas 147" xfId="4496" xr:uid="{00000000-0005-0000-0000-0000352A0000}"/>
    <cellStyle name="Notas 147 2" xfId="15527" xr:uid="{00000000-0005-0000-0000-0000362A0000}"/>
    <cellStyle name="Notas 147 3" xfId="15528" xr:uid="{00000000-0005-0000-0000-0000372A0000}"/>
    <cellStyle name="Notas 147 4" xfId="15529" xr:uid="{00000000-0005-0000-0000-0000382A0000}"/>
    <cellStyle name="Notas 148" xfId="4497" xr:uid="{00000000-0005-0000-0000-0000392A0000}"/>
    <cellStyle name="Notas 148 2" xfId="15530" xr:uid="{00000000-0005-0000-0000-00003A2A0000}"/>
    <cellStyle name="Notas 148 3" xfId="15531" xr:uid="{00000000-0005-0000-0000-00003B2A0000}"/>
    <cellStyle name="Notas 148 4" xfId="15532" xr:uid="{00000000-0005-0000-0000-00003C2A0000}"/>
    <cellStyle name="Notas 149" xfId="4498" xr:uid="{00000000-0005-0000-0000-00003D2A0000}"/>
    <cellStyle name="Notas 149 2" xfId="15533" xr:uid="{00000000-0005-0000-0000-00003E2A0000}"/>
    <cellStyle name="Notas 149 3" xfId="15534" xr:uid="{00000000-0005-0000-0000-00003F2A0000}"/>
    <cellStyle name="Notas 149 4" xfId="15535" xr:uid="{00000000-0005-0000-0000-0000402A0000}"/>
    <cellStyle name="Notas 15" xfId="4499" xr:uid="{00000000-0005-0000-0000-0000412A0000}"/>
    <cellStyle name="Notas 15 2" xfId="4500" xr:uid="{00000000-0005-0000-0000-0000422A0000}"/>
    <cellStyle name="Notas 15 2 2" xfId="15537" xr:uid="{00000000-0005-0000-0000-0000432A0000}"/>
    <cellStyle name="Notas 15 2 3" xfId="15538" xr:uid="{00000000-0005-0000-0000-0000442A0000}"/>
    <cellStyle name="Notas 15 2 4" xfId="15539" xr:uid="{00000000-0005-0000-0000-0000452A0000}"/>
    <cellStyle name="Notas 15 3" xfId="4501" xr:uid="{00000000-0005-0000-0000-0000462A0000}"/>
    <cellStyle name="Notas 15 3 2" xfId="15540" xr:uid="{00000000-0005-0000-0000-0000472A0000}"/>
    <cellStyle name="Notas 15 3 3" xfId="15541" xr:uid="{00000000-0005-0000-0000-0000482A0000}"/>
    <cellStyle name="Notas 15 3 4" xfId="15542" xr:uid="{00000000-0005-0000-0000-0000492A0000}"/>
    <cellStyle name="Notas 15 4" xfId="15536" xr:uid="{00000000-0005-0000-0000-00004A2A0000}"/>
    <cellStyle name="Notas 15 5" xfId="15543" xr:uid="{00000000-0005-0000-0000-00004B2A0000}"/>
    <cellStyle name="Notas 15 6" xfId="15544" xr:uid="{00000000-0005-0000-0000-00004C2A0000}"/>
    <cellStyle name="Notas 15_Hoja1" xfId="11854" xr:uid="{00000000-0005-0000-0000-00004D2A0000}"/>
    <cellStyle name="Notas 150" xfId="4502" xr:uid="{00000000-0005-0000-0000-00004E2A0000}"/>
    <cellStyle name="Notas 150 2" xfId="15545" xr:uid="{00000000-0005-0000-0000-00004F2A0000}"/>
    <cellStyle name="Notas 150 3" xfId="15546" xr:uid="{00000000-0005-0000-0000-0000502A0000}"/>
    <cellStyle name="Notas 150 4" xfId="15547" xr:uid="{00000000-0005-0000-0000-0000512A0000}"/>
    <cellStyle name="Notas 151" xfId="4503" xr:uid="{00000000-0005-0000-0000-0000522A0000}"/>
    <cellStyle name="Notas 151 2" xfId="15548" xr:uid="{00000000-0005-0000-0000-0000532A0000}"/>
    <cellStyle name="Notas 151 3" xfId="15549" xr:uid="{00000000-0005-0000-0000-0000542A0000}"/>
    <cellStyle name="Notas 151 4" xfId="15550" xr:uid="{00000000-0005-0000-0000-0000552A0000}"/>
    <cellStyle name="Notas 152" xfId="4504" xr:uid="{00000000-0005-0000-0000-0000562A0000}"/>
    <cellStyle name="Notas 152 2" xfId="15551" xr:uid="{00000000-0005-0000-0000-0000572A0000}"/>
    <cellStyle name="Notas 152 3" xfId="15552" xr:uid="{00000000-0005-0000-0000-0000582A0000}"/>
    <cellStyle name="Notas 152 4" xfId="15553" xr:uid="{00000000-0005-0000-0000-0000592A0000}"/>
    <cellStyle name="Notas 153" xfId="4505" xr:uid="{00000000-0005-0000-0000-00005A2A0000}"/>
    <cellStyle name="Notas 153 2" xfId="15554" xr:uid="{00000000-0005-0000-0000-00005B2A0000}"/>
    <cellStyle name="Notas 153 3" xfId="15555" xr:uid="{00000000-0005-0000-0000-00005C2A0000}"/>
    <cellStyle name="Notas 153 4" xfId="15556" xr:uid="{00000000-0005-0000-0000-00005D2A0000}"/>
    <cellStyle name="Notas 154" xfId="4506" xr:uid="{00000000-0005-0000-0000-00005E2A0000}"/>
    <cellStyle name="Notas 154 2" xfId="15557" xr:uid="{00000000-0005-0000-0000-00005F2A0000}"/>
    <cellStyle name="Notas 154 3" xfId="15558" xr:uid="{00000000-0005-0000-0000-0000602A0000}"/>
    <cellStyle name="Notas 154 4" xfId="15559" xr:uid="{00000000-0005-0000-0000-0000612A0000}"/>
    <cellStyle name="Notas 155" xfId="4507" xr:uid="{00000000-0005-0000-0000-0000622A0000}"/>
    <cellStyle name="Notas 155 2" xfId="15560" xr:uid="{00000000-0005-0000-0000-0000632A0000}"/>
    <cellStyle name="Notas 155 3" xfId="15561" xr:uid="{00000000-0005-0000-0000-0000642A0000}"/>
    <cellStyle name="Notas 155 4" xfId="15562" xr:uid="{00000000-0005-0000-0000-0000652A0000}"/>
    <cellStyle name="Notas 156" xfId="4508" xr:uid="{00000000-0005-0000-0000-0000662A0000}"/>
    <cellStyle name="Notas 156 2" xfId="15563" xr:uid="{00000000-0005-0000-0000-0000672A0000}"/>
    <cellStyle name="Notas 156 3" xfId="15564" xr:uid="{00000000-0005-0000-0000-0000682A0000}"/>
    <cellStyle name="Notas 156 4" xfId="15565" xr:uid="{00000000-0005-0000-0000-0000692A0000}"/>
    <cellStyle name="Notas 157" xfId="4509" xr:uid="{00000000-0005-0000-0000-00006A2A0000}"/>
    <cellStyle name="Notas 157 2" xfId="15566" xr:uid="{00000000-0005-0000-0000-00006B2A0000}"/>
    <cellStyle name="Notas 157 3" xfId="15567" xr:uid="{00000000-0005-0000-0000-00006C2A0000}"/>
    <cellStyle name="Notas 157 4" xfId="15568" xr:uid="{00000000-0005-0000-0000-00006D2A0000}"/>
    <cellStyle name="Notas 158" xfId="4510" xr:uid="{00000000-0005-0000-0000-00006E2A0000}"/>
    <cellStyle name="Notas 158 2" xfId="15569" xr:uid="{00000000-0005-0000-0000-00006F2A0000}"/>
    <cellStyle name="Notas 158 3" xfId="15570" xr:uid="{00000000-0005-0000-0000-0000702A0000}"/>
    <cellStyle name="Notas 158 4" xfId="15571" xr:uid="{00000000-0005-0000-0000-0000712A0000}"/>
    <cellStyle name="Notas 159" xfId="4511" xr:uid="{00000000-0005-0000-0000-0000722A0000}"/>
    <cellStyle name="Notas 159 2" xfId="15572" xr:uid="{00000000-0005-0000-0000-0000732A0000}"/>
    <cellStyle name="Notas 159 3" xfId="15573" xr:uid="{00000000-0005-0000-0000-0000742A0000}"/>
    <cellStyle name="Notas 159 4" xfId="15574" xr:uid="{00000000-0005-0000-0000-0000752A0000}"/>
    <cellStyle name="Notas 16" xfId="4512" xr:uid="{00000000-0005-0000-0000-0000762A0000}"/>
    <cellStyle name="Notas 16 2" xfId="4513" xr:uid="{00000000-0005-0000-0000-0000772A0000}"/>
    <cellStyle name="Notas 16 2 2" xfId="15576" xr:uid="{00000000-0005-0000-0000-0000782A0000}"/>
    <cellStyle name="Notas 16 2 3" xfId="15577" xr:uid="{00000000-0005-0000-0000-0000792A0000}"/>
    <cellStyle name="Notas 16 2 4" xfId="15578" xr:uid="{00000000-0005-0000-0000-00007A2A0000}"/>
    <cellStyle name="Notas 16 3" xfId="4514" xr:uid="{00000000-0005-0000-0000-00007B2A0000}"/>
    <cellStyle name="Notas 16 3 2" xfId="15579" xr:uid="{00000000-0005-0000-0000-00007C2A0000}"/>
    <cellStyle name="Notas 16 3 3" xfId="15580" xr:uid="{00000000-0005-0000-0000-00007D2A0000}"/>
    <cellStyle name="Notas 16 3 4" xfId="15581" xr:uid="{00000000-0005-0000-0000-00007E2A0000}"/>
    <cellStyle name="Notas 16 4" xfId="15575" xr:uid="{00000000-0005-0000-0000-00007F2A0000}"/>
    <cellStyle name="Notas 16 5" xfId="15582" xr:uid="{00000000-0005-0000-0000-0000802A0000}"/>
    <cellStyle name="Notas 16 6" xfId="15583" xr:uid="{00000000-0005-0000-0000-0000812A0000}"/>
    <cellStyle name="Notas 16_Hoja1" xfId="11855" xr:uid="{00000000-0005-0000-0000-0000822A0000}"/>
    <cellStyle name="Notas 160" xfId="4515" xr:uid="{00000000-0005-0000-0000-0000832A0000}"/>
    <cellStyle name="Notas 160 2" xfId="15584" xr:uid="{00000000-0005-0000-0000-0000842A0000}"/>
    <cellStyle name="Notas 160 3" xfId="15585" xr:uid="{00000000-0005-0000-0000-0000852A0000}"/>
    <cellStyle name="Notas 160 4" xfId="15586" xr:uid="{00000000-0005-0000-0000-0000862A0000}"/>
    <cellStyle name="Notas 161" xfId="4516" xr:uid="{00000000-0005-0000-0000-0000872A0000}"/>
    <cellStyle name="Notas 161 2" xfId="15587" xr:uid="{00000000-0005-0000-0000-0000882A0000}"/>
    <cellStyle name="Notas 161 3" xfId="15588" xr:uid="{00000000-0005-0000-0000-0000892A0000}"/>
    <cellStyle name="Notas 161 4" xfId="15589" xr:uid="{00000000-0005-0000-0000-00008A2A0000}"/>
    <cellStyle name="Notas 162" xfId="4517" xr:uid="{00000000-0005-0000-0000-00008B2A0000}"/>
    <cellStyle name="Notas 162 2" xfId="15590" xr:uid="{00000000-0005-0000-0000-00008C2A0000}"/>
    <cellStyle name="Notas 162 3" xfId="15591" xr:uid="{00000000-0005-0000-0000-00008D2A0000}"/>
    <cellStyle name="Notas 162 4" xfId="15592" xr:uid="{00000000-0005-0000-0000-00008E2A0000}"/>
    <cellStyle name="Notas 163" xfId="4518" xr:uid="{00000000-0005-0000-0000-00008F2A0000}"/>
    <cellStyle name="Notas 163 2" xfId="15593" xr:uid="{00000000-0005-0000-0000-0000902A0000}"/>
    <cellStyle name="Notas 163 3" xfId="15594" xr:uid="{00000000-0005-0000-0000-0000912A0000}"/>
    <cellStyle name="Notas 163 4" xfId="15595" xr:uid="{00000000-0005-0000-0000-0000922A0000}"/>
    <cellStyle name="Notas 164" xfId="4519" xr:uid="{00000000-0005-0000-0000-0000932A0000}"/>
    <cellStyle name="Notas 164 2" xfId="15596" xr:uid="{00000000-0005-0000-0000-0000942A0000}"/>
    <cellStyle name="Notas 164 3" xfId="15597" xr:uid="{00000000-0005-0000-0000-0000952A0000}"/>
    <cellStyle name="Notas 164 4" xfId="15598" xr:uid="{00000000-0005-0000-0000-0000962A0000}"/>
    <cellStyle name="Notas 165" xfId="4520" xr:uid="{00000000-0005-0000-0000-0000972A0000}"/>
    <cellStyle name="Notas 165 2" xfId="15599" xr:uid="{00000000-0005-0000-0000-0000982A0000}"/>
    <cellStyle name="Notas 165 3" xfId="15600" xr:uid="{00000000-0005-0000-0000-0000992A0000}"/>
    <cellStyle name="Notas 165 4" xfId="15601" xr:uid="{00000000-0005-0000-0000-00009A2A0000}"/>
    <cellStyle name="Notas 166" xfId="4521" xr:uid="{00000000-0005-0000-0000-00009B2A0000}"/>
    <cellStyle name="Notas 166 2" xfId="15602" xr:uid="{00000000-0005-0000-0000-00009C2A0000}"/>
    <cellStyle name="Notas 166 3" xfId="15603" xr:uid="{00000000-0005-0000-0000-00009D2A0000}"/>
    <cellStyle name="Notas 166 4" xfId="15604" xr:uid="{00000000-0005-0000-0000-00009E2A0000}"/>
    <cellStyle name="Notas 167" xfId="4522" xr:uid="{00000000-0005-0000-0000-00009F2A0000}"/>
    <cellStyle name="Notas 167 2" xfId="15605" xr:uid="{00000000-0005-0000-0000-0000A02A0000}"/>
    <cellStyle name="Notas 167 3" xfId="15606" xr:uid="{00000000-0005-0000-0000-0000A12A0000}"/>
    <cellStyle name="Notas 167 4" xfId="15607" xr:uid="{00000000-0005-0000-0000-0000A22A0000}"/>
    <cellStyle name="Notas 168" xfId="4523" xr:uid="{00000000-0005-0000-0000-0000A32A0000}"/>
    <cellStyle name="Notas 168 2" xfId="15608" xr:uid="{00000000-0005-0000-0000-0000A42A0000}"/>
    <cellStyle name="Notas 168 3" xfId="15609" xr:uid="{00000000-0005-0000-0000-0000A52A0000}"/>
    <cellStyle name="Notas 168 4" xfId="15610" xr:uid="{00000000-0005-0000-0000-0000A62A0000}"/>
    <cellStyle name="Notas 169" xfId="4524" xr:uid="{00000000-0005-0000-0000-0000A72A0000}"/>
    <cellStyle name="Notas 169 2" xfId="15611" xr:uid="{00000000-0005-0000-0000-0000A82A0000}"/>
    <cellStyle name="Notas 169 3" xfId="15612" xr:uid="{00000000-0005-0000-0000-0000A92A0000}"/>
    <cellStyle name="Notas 169 4" xfId="15613" xr:uid="{00000000-0005-0000-0000-0000AA2A0000}"/>
    <cellStyle name="Notas 17" xfId="4525" xr:uid="{00000000-0005-0000-0000-0000AB2A0000}"/>
    <cellStyle name="Notas 17 2" xfId="4526" xr:uid="{00000000-0005-0000-0000-0000AC2A0000}"/>
    <cellStyle name="Notas 17 2 2" xfId="15615" xr:uid="{00000000-0005-0000-0000-0000AD2A0000}"/>
    <cellStyle name="Notas 17 2 3" xfId="15616" xr:uid="{00000000-0005-0000-0000-0000AE2A0000}"/>
    <cellStyle name="Notas 17 2 4" xfId="15617" xr:uid="{00000000-0005-0000-0000-0000AF2A0000}"/>
    <cellStyle name="Notas 17 3" xfId="4527" xr:uid="{00000000-0005-0000-0000-0000B02A0000}"/>
    <cellStyle name="Notas 17 3 2" xfId="15618" xr:uid="{00000000-0005-0000-0000-0000B12A0000}"/>
    <cellStyle name="Notas 17 3 3" xfId="15619" xr:uid="{00000000-0005-0000-0000-0000B22A0000}"/>
    <cellStyle name="Notas 17 3 4" xfId="15620" xr:uid="{00000000-0005-0000-0000-0000B32A0000}"/>
    <cellStyle name="Notas 17 4" xfId="15614" xr:uid="{00000000-0005-0000-0000-0000B42A0000}"/>
    <cellStyle name="Notas 17 5" xfId="15621" xr:uid="{00000000-0005-0000-0000-0000B52A0000}"/>
    <cellStyle name="Notas 17 6" xfId="15622" xr:uid="{00000000-0005-0000-0000-0000B62A0000}"/>
    <cellStyle name="Notas 17_Hoja1" xfId="11856" xr:uid="{00000000-0005-0000-0000-0000B72A0000}"/>
    <cellStyle name="Notas 170" xfId="4528" xr:uid="{00000000-0005-0000-0000-0000B82A0000}"/>
    <cellStyle name="Notas 170 2" xfId="15623" xr:uid="{00000000-0005-0000-0000-0000B92A0000}"/>
    <cellStyle name="Notas 170 3" xfId="15624" xr:uid="{00000000-0005-0000-0000-0000BA2A0000}"/>
    <cellStyle name="Notas 170 4" xfId="15625" xr:uid="{00000000-0005-0000-0000-0000BB2A0000}"/>
    <cellStyle name="Notas 171" xfId="4529" xr:uid="{00000000-0005-0000-0000-0000BC2A0000}"/>
    <cellStyle name="Notas 171 2" xfId="15626" xr:uid="{00000000-0005-0000-0000-0000BD2A0000}"/>
    <cellStyle name="Notas 171 3" xfId="15627" xr:uid="{00000000-0005-0000-0000-0000BE2A0000}"/>
    <cellStyle name="Notas 171 4" xfId="15628" xr:uid="{00000000-0005-0000-0000-0000BF2A0000}"/>
    <cellStyle name="Notas 172" xfId="4530" xr:uid="{00000000-0005-0000-0000-0000C02A0000}"/>
    <cellStyle name="Notas 172 2" xfId="15629" xr:uid="{00000000-0005-0000-0000-0000C12A0000}"/>
    <cellStyle name="Notas 172 3" xfId="15630" xr:uid="{00000000-0005-0000-0000-0000C22A0000}"/>
    <cellStyle name="Notas 172 4" xfId="15631" xr:uid="{00000000-0005-0000-0000-0000C32A0000}"/>
    <cellStyle name="Notas 173" xfId="4531" xr:uid="{00000000-0005-0000-0000-0000C42A0000}"/>
    <cellStyle name="Notas 173 2" xfId="15632" xr:uid="{00000000-0005-0000-0000-0000C52A0000}"/>
    <cellStyle name="Notas 173 3" xfId="15633" xr:uid="{00000000-0005-0000-0000-0000C62A0000}"/>
    <cellStyle name="Notas 173 4" xfId="15634" xr:uid="{00000000-0005-0000-0000-0000C72A0000}"/>
    <cellStyle name="Notas 174" xfId="4532" xr:uid="{00000000-0005-0000-0000-0000C82A0000}"/>
    <cellStyle name="Notas 174 2" xfId="15635" xr:uid="{00000000-0005-0000-0000-0000C92A0000}"/>
    <cellStyle name="Notas 174 3" xfId="15636" xr:uid="{00000000-0005-0000-0000-0000CA2A0000}"/>
    <cellStyle name="Notas 174 4" xfId="15637" xr:uid="{00000000-0005-0000-0000-0000CB2A0000}"/>
    <cellStyle name="Notas 175" xfId="4533" xr:uid="{00000000-0005-0000-0000-0000CC2A0000}"/>
    <cellStyle name="Notas 175 2" xfId="15638" xr:uid="{00000000-0005-0000-0000-0000CD2A0000}"/>
    <cellStyle name="Notas 175 3" xfId="15639" xr:uid="{00000000-0005-0000-0000-0000CE2A0000}"/>
    <cellStyle name="Notas 175 4" xfId="15640" xr:uid="{00000000-0005-0000-0000-0000CF2A0000}"/>
    <cellStyle name="Notas 176" xfId="4534" xr:uid="{00000000-0005-0000-0000-0000D02A0000}"/>
    <cellStyle name="Notas 176 2" xfId="15641" xr:uid="{00000000-0005-0000-0000-0000D12A0000}"/>
    <cellStyle name="Notas 176 3" xfId="15642" xr:uid="{00000000-0005-0000-0000-0000D22A0000}"/>
    <cellStyle name="Notas 176 4" xfId="15643" xr:uid="{00000000-0005-0000-0000-0000D32A0000}"/>
    <cellStyle name="Notas 177" xfId="4535" xr:uid="{00000000-0005-0000-0000-0000D42A0000}"/>
    <cellStyle name="Notas 177 2" xfId="15644" xr:uid="{00000000-0005-0000-0000-0000D52A0000}"/>
    <cellStyle name="Notas 177 3" xfId="15645" xr:uid="{00000000-0005-0000-0000-0000D62A0000}"/>
    <cellStyle name="Notas 177 4" xfId="15646" xr:uid="{00000000-0005-0000-0000-0000D72A0000}"/>
    <cellStyle name="Notas 178" xfId="4536" xr:uid="{00000000-0005-0000-0000-0000D82A0000}"/>
    <cellStyle name="Notas 178 2" xfId="15647" xr:uid="{00000000-0005-0000-0000-0000D92A0000}"/>
    <cellStyle name="Notas 178 3" xfId="15648" xr:uid="{00000000-0005-0000-0000-0000DA2A0000}"/>
    <cellStyle name="Notas 178 4" xfId="15649" xr:uid="{00000000-0005-0000-0000-0000DB2A0000}"/>
    <cellStyle name="Notas 179" xfId="4537" xr:uid="{00000000-0005-0000-0000-0000DC2A0000}"/>
    <cellStyle name="Notas 179 2" xfId="15650" xr:uid="{00000000-0005-0000-0000-0000DD2A0000}"/>
    <cellStyle name="Notas 179 3" xfId="15651" xr:uid="{00000000-0005-0000-0000-0000DE2A0000}"/>
    <cellStyle name="Notas 179 4" xfId="15652" xr:uid="{00000000-0005-0000-0000-0000DF2A0000}"/>
    <cellStyle name="Notas 18" xfId="4538" xr:uid="{00000000-0005-0000-0000-0000E02A0000}"/>
    <cellStyle name="Notas 18 2" xfId="4539" xr:uid="{00000000-0005-0000-0000-0000E12A0000}"/>
    <cellStyle name="Notas 18 2 2" xfId="15654" xr:uid="{00000000-0005-0000-0000-0000E22A0000}"/>
    <cellStyle name="Notas 18 2 3" xfId="15655" xr:uid="{00000000-0005-0000-0000-0000E32A0000}"/>
    <cellStyle name="Notas 18 2 4" xfId="15656" xr:uid="{00000000-0005-0000-0000-0000E42A0000}"/>
    <cellStyle name="Notas 18 3" xfId="4540" xr:uid="{00000000-0005-0000-0000-0000E52A0000}"/>
    <cellStyle name="Notas 18 3 2" xfId="15657" xr:uid="{00000000-0005-0000-0000-0000E62A0000}"/>
    <cellStyle name="Notas 18 3 3" xfId="15658" xr:uid="{00000000-0005-0000-0000-0000E72A0000}"/>
    <cellStyle name="Notas 18 3 4" xfId="15659" xr:uid="{00000000-0005-0000-0000-0000E82A0000}"/>
    <cellStyle name="Notas 18 4" xfId="15653" xr:uid="{00000000-0005-0000-0000-0000E92A0000}"/>
    <cellStyle name="Notas 18 5" xfId="15660" xr:uid="{00000000-0005-0000-0000-0000EA2A0000}"/>
    <cellStyle name="Notas 18 6" xfId="15661" xr:uid="{00000000-0005-0000-0000-0000EB2A0000}"/>
    <cellStyle name="Notas 18_Hoja1" xfId="11857" xr:uid="{00000000-0005-0000-0000-0000EC2A0000}"/>
    <cellStyle name="Notas 180" xfId="4541" xr:uid="{00000000-0005-0000-0000-0000ED2A0000}"/>
    <cellStyle name="Notas 180 2" xfId="15662" xr:uid="{00000000-0005-0000-0000-0000EE2A0000}"/>
    <cellStyle name="Notas 180 3" xfId="15663" xr:uid="{00000000-0005-0000-0000-0000EF2A0000}"/>
    <cellStyle name="Notas 180 4" xfId="15664" xr:uid="{00000000-0005-0000-0000-0000F02A0000}"/>
    <cellStyle name="Notas 181" xfId="4542" xr:uid="{00000000-0005-0000-0000-0000F12A0000}"/>
    <cellStyle name="Notas 181 2" xfId="15665" xr:uid="{00000000-0005-0000-0000-0000F22A0000}"/>
    <cellStyle name="Notas 181 3" xfId="15666" xr:uid="{00000000-0005-0000-0000-0000F32A0000}"/>
    <cellStyle name="Notas 181 4" xfId="15667" xr:uid="{00000000-0005-0000-0000-0000F42A0000}"/>
    <cellStyle name="Notas 182" xfId="4543" xr:uid="{00000000-0005-0000-0000-0000F52A0000}"/>
    <cellStyle name="Notas 182 2" xfId="15668" xr:uid="{00000000-0005-0000-0000-0000F62A0000}"/>
    <cellStyle name="Notas 182 3" xfId="15669" xr:uid="{00000000-0005-0000-0000-0000F72A0000}"/>
    <cellStyle name="Notas 182 4" xfId="15670" xr:uid="{00000000-0005-0000-0000-0000F82A0000}"/>
    <cellStyle name="Notas 183" xfId="4544" xr:uid="{00000000-0005-0000-0000-0000F92A0000}"/>
    <cellStyle name="Notas 183 2" xfId="15671" xr:uid="{00000000-0005-0000-0000-0000FA2A0000}"/>
    <cellStyle name="Notas 183 3" xfId="15672" xr:uid="{00000000-0005-0000-0000-0000FB2A0000}"/>
    <cellStyle name="Notas 183 4" xfId="15673" xr:uid="{00000000-0005-0000-0000-0000FC2A0000}"/>
    <cellStyle name="Notas 184" xfId="4545" xr:uid="{00000000-0005-0000-0000-0000FD2A0000}"/>
    <cellStyle name="Notas 184 2" xfId="15674" xr:uid="{00000000-0005-0000-0000-0000FE2A0000}"/>
    <cellStyle name="Notas 184 3" xfId="15675" xr:uid="{00000000-0005-0000-0000-0000FF2A0000}"/>
    <cellStyle name="Notas 184 4" xfId="15676" xr:uid="{00000000-0005-0000-0000-0000002B0000}"/>
    <cellStyle name="Notas 185" xfId="4546" xr:uid="{00000000-0005-0000-0000-0000012B0000}"/>
    <cellStyle name="Notas 185 2" xfId="15677" xr:uid="{00000000-0005-0000-0000-0000022B0000}"/>
    <cellStyle name="Notas 185 3" xfId="15678" xr:uid="{00000000-0005-0000-0000-0000032B0000}"/>
    <cellStyle name="Notas 185 4" xfId="15679" xr:uid="{00000000-0005-0000-0000-0000042B0000}"/>
    <cellStyle name="Notas 186" xfId="4547" xr:uid="{00000000-0005-0000-0000-0000052B0000}"/>
    <cellStyle name="Notas 186 2" xfId="15680" xr:uid="{00000000-0005-0000-0000-0000062B0000}"/>
    <cellStyle name="Notas 186 3" xfId="15681" xr:uid="{00000000-0005-0000-0000-0000072B0000}"/>
    <cellStyle name="Notas 186 4" xfId="15682" xr:uid="{00000000-0005-0000-0000-0000082B0000}"/>
    <cellStyle name="Notas 187" xfId="4548" xr:uid="{00000000-0005-0000-0000-0000092B0000}"/>
    <cellStyle name="Notas 187 2" xfId="15683" xr:uid="{00000000-0005-0000-0000-00000A2B0000}"/>
    <cellStyle name="Notas 187 3" xfId="15684" xr:uid="{00000000-0005-0000-0000-00000B2B0000}"/>
    <cellStyle name="Notas 187 4" xfId="15685" xr:uid="{00000000-0005-0000-0000-00000C2B0000}"/>
    <cellStyle name="Notas 188" xfId="4549" xr:uid="{00000000-0005-0000-0000-00000D2B0000}"/>
    <cellStyle name="Notas 188 2" xfId="15686" xr:uid="{00000000-0005-0000-0000-00000E2B0000}"/>
    <cellStyle name="Notas 188 3" xfId="15687" xr:uid="{00000000-0005-0000-0000-00000F2B0000}"/>
    <cellStyle name="Notas 188 4" xfId="15688" xr:uid="{00000000-0005-0000-0000-0000102B0000}"/>
    <cellStyle name="Notas 189" xfId="4550" xr:uid="{00000000-0005-0000-0000-0000112B0000}"/>
    <cellStyle name="Notas 189 2" xfId="15689" xr:uid="{00000000-0005-0000-0000-0000122B0000}"/>
    <cellStyle name="Notas 189 3" xfId="15690" xr:uid="{00000000-0005-0000-0000-0000132B0000}"/>
    <cellStyle name="Notas 189 4" xfId="15691" xr:uid="{00000000-0005-0000-0000-0000142B0000}"/>
    <cellStyle name="Notas 19" xfId="4551" xr:uid="{00000000-0005-0000-0000-0000152B0000}"/>
    <cellStyle name="Notas 19 2" xfId="4552" xr:uid="{00000000-0005-0000-0000-0000162B0000}"/>
    <cellStyle name="Notas 19 2 2" xfId="15693" xr:uid="{00000000-0005-0000-0000-0000172B0000}"/>
    <cellStyle name="Notas 19 2 3" xfId="15694" xr:uid="{00000000-0005-0000-0000-0000182B0000}"/>
    <cellStyle name="Notas 19 2 4" xfId="15695" xr:uid="{00000000-0005-0000-0000-0000192B0000}"/>
    <cellStyle name="Notas 19 3" xfId="4553" xr:uid="{00000000-0005-0000-0000-00001A2B0000}"/>
    <cellStyle name="Notas 19 3 2" xfId="15696" xr:uid="{00000000-0005-0000-0000-00001B2B0000}"/>
    <cellStyle name="Notas 19 3 3" xfId="15697" xr:uid="{00000000-0005-0000-0000-00001C2B0000}"/>
    <cellStyle name="Notas 19 3 4" xfId="15698" xr:uid="{00000000-0005-0000-0000-00001D2B0000}"/>
    <cellStyle name="Notas 19 4" xfId="15692" xr:uid="{00000000-0005-0000-0000-00001E2B0000}"/>
    <cellStyle name="Notas 19 5" xfId="15699" xr:uid="{00000000-0005-0000-0000-00001F2B0000}"/>
    <cellStyle name="Notas 19 6" xfId="15700" xr:uid="{00000000-0005-0000-0000-0000202B0000}"/>
    <cellStyle name="Notas 19_Hoja1" xfId="11858" xr:uid="{00000000-0005-0000-0000-0000212B0000}"/>
    <cellStyle name="Notas 190" xfId="4554" xr:uid="{00000000-0005-0000-0000-0000222B0000}"/>
    <cellStyle name="Notas 190 2" xfId="15701" xr:uid="{00000000-0005-0000-0000-0000232B0000}"/>
    <cellStyle name="Notas 190 3" xfId="15702" xr:uid="{00000000-0005-0000-0000-0000242B0000}"/>
    <cellStyle name="Notas 190 4" xfId="15703" xr:uid="{00000000-0005-0000-0000-0000252B0000}"/>
    <cellStyle name="Notas 191" xfId="4555" xr:uid="{00000000-0005-0000-0000-0000262B0000}"/>
    <cellStyle name="Notas 191 2" xfId="15704" xr:uid="{00000000-0005-0000-0000-0000272B0000}"/>
    <cellStyle name="Notas 191 3" xfId="15705" xr:uid="{00000000-0005-0000-0000-0000282B0000}"/>
    <cellStyle name="Notas 191 4" xfId="15706" xr:uid="{00000000-0005-0000-0000-0000292B0000}"/>
    <cellStyle name="Notas 192" xfId="4905" xr:uid="{00000000-0005-0000-0000-00002A2B0000}"/>
    <cellStyle name="Notas 192 2" xfId="7395" xr:uid="{00000000-0005-0000-0000-00002B2B0000}"/>
    <cellStyle name="Notas 192 2 2" xfId="15707" xr:uid="{00000000-0005-0000-0000-00002C2B0000}"/>
    <cellStyle name="Notas 192 3" xfId="9465" xr:uid="{00000000-0005-0000-0000-00002D2B0000}"/>
    <cellStyle name="Notas 192 3 2" xfId="15708" xr:uid="{00000000-0005-0000-0000-00002E2B0000}"/>
    <cellStyle name="Notas 192 4" xfId="6183" xr:uid="{00000000-0005-0000-0000-00002F2B0000}"/>
    <cellStyle name="Notas 192 4 2" xfId="15709" xr:uid="{00000000-0005-0000-0000-0000302B0000}"/>
    <cellStyle name="Notas 192 5" xfId="10241" xr:uid="{00000000-0005-0000-0000-0000312B0000}"/>
    <cellStyle name="Notas 192 6" xfId="5666" xr:uid="{00000000-0005-0000-0000-0000322B0000}"/>
    <cellStyle name="Notas 193" xfId="4906" xr:uid="{00000000-0005-0000-0000-0000332B0000}"/>
    <cellStyle name="Notas 193 2" xfId="7396" xr:uid="{00000000-0005-0000-0000-0000342B0000}"/>
    <cellStyle name="Notas 193 2 2" xfId="15710" xr:uid="{00000000-0005-0000-0000-0000352B0000}"/>
    <cellStyle name="Notas 193 3" xfId="9466" xr:uid="{00000000-0005-0000-0000-0000362B0000}"/>
    <cellStyle name="Notas 193 3 2" xfId="15711" xr:uid="{00000000-0005-0000-0000-0000372B0000}"/>
    <cellStyle name="Notas 193 4" xfId="6184" xr:uid="{00000000-0005-0000-0000-0000382B0000}"/>
    <cellStyle name="Notas 193 4 2" xfId="15712" xr:uid="{00000000-0005-0000-0000-0000392B0000}"/>
    <cellStyle name="Notas 193 5" xfId="9411" xr:uid="{00000000-0005-0000-0000-00003A2B0000}"/>
    <cellStyle name="Notas 193 6" xfId="5667" xr:uid="{00000000-0005-0000-0000-00003B2B0000}"/>
    <cellStyle name="Notas 194" xfId="4907" xr:uid="{00000000-0005-0000-0000-00003C2B0000}"/>
    <cellStyle name="Notas 194 2" xfId="7397" xr:uid="{00000000-0005-0000-0000-00003D2B0000}"/>
    <cellStyle name="Notas 194 2 2" xfId="15713" xr:uid="{00000000-0005-0000-0000-00003E2B0000}"/>
    <cellStyle name="Notas 194 3" xfId="9467" xr:uid="{00000000-0005-0000-0000-00003F2B0000}"/>
    <cellStyle name="Notas 194 3 2" xfId="15714" xr:uid="{00000000-0005-0000-0000-0000402B0000}"/>
    <cellStyle name="Notas 194 4" xfId="6185" xr:uid="{00000000-0005-0000-0000-0000412B0000}"/>
    <cellStyle name="Notas 194 4 2" xfId="15715" xr:uid="{00000000-0005-0000-0000-0000422B0000}"/>
    <cellStyle name="Notas 194 5" xfId="9412" xr:uid="{00000000-0005-0000-0000-0000432B0000}"/>
    <cellStyle name="Notas 194 6" xfId="9992" xr:uid="{00000000-0005-0000-0000-0000442B0000}"/>
    <cellStyle name="Notas 195" xfId="4908" xr:uid="{00000000-0005-0000-0000-0000452B0000}"/>
    <cellStyle name="Notas 195 2" xfId="7398" xr:uid="{00000000-0005-0000-0000-0000462B0000}"/>
    <cellStyle name="Notas 195 2 2" xfId="15716" xr:uid="{00000000-0005-0000-0000-0000472B0000}"/>
    <cellStyle name="Notas 195 3" xfId="9468" xr:uid="{00000000-0005-0000-0000-0000482B0000}"/>
    <cellStyle name="Notas 195 3 2" xfId="15717" xr:uid="{00000000-0005-0000-0000-0000492B0000}"/>
    <cellStyle name="Notas 195 4" xfId="6187" xr:uid="{00000000-0005-0000-0000-00004A2B0000}"/>
    <cellStyle name="Notas 195 4 2" xfId="15718" xr:uid="{00000000-0005-0000-0000-00004B2B0000}"/>
    <cellStyle name="Notas 195 5" xfId="9413" xr:uid="{00000000-0005-0000-0000-00004C2B0000}"/>
    <cellStyle name="Notas 195 6" xfId="7334" xr:uid="{00000000-0005-0000-0000-00004D2B0000}"/>
    <cellStyle name="Notas 196" xfId="4909" xr:uid="{00000000-0005-0000-0000-00004E2B0000}"/>
    <cellStyle name="Notas 196 2" xfId="7399" xr:uid="{00000000-0005-0000-0000-00004F2B0000}"/>
    <cellStyle name="Notas 196 2 2" xfId="15719" xr:uid="{00000000-0005-0000-0000-0000502B0000}"/>
    <cellStyle name="Notas 196 3" xfId="9469" xr:uid="{00000000-0005-0000-0000-0000512B0000}"/>
    <cellStyle name="Notas 196 3 2" xfId="15720" xr:uid="{00000000-0005-0000-0000-0000522B0000}"/>
    <cellStyle name="Notas 196 4" xfId="6188" xr:uid="{00000000-0005-0000-0000-0000532B0000}"/>
    <cellStyle name="Notas 196 4 2" xfId="15721" xr:uid="{00000000-0005-0000-0000-0000542B0000}"/>
    <cellStyle name="Notas 196 5" xfId="9414" xr:uid="{00000000-0005-0000-0000-0000552B0000}"/>
    <cellStyle name="Notas 196 6" xfId="4853" xr:uid="{00000000-0005-0000-0000-0000562B0000}"/>
    <cellStyle name="Notas 197" xfId="4910" xr:uid="{00000000-0005-0000-0000-0000572B0000}"/>
    <cellStyle name="Notas 197 2" xfId="7400" xr:uid="{00000000-0005-0000-0000-0000582B0000}"/>
    <cellStyle name="Notas 197 2 2" xfId="15722" xr:uid="{00000000-0005-0000-0000-0000592B0000}"/>
    <cellStyle name="Notas 197 3" xfId="9470" xr:uid="{00000000-0005-0000-0000-00005A2B0000}"/>
    <cellStyle name="Notas 197 3 2" xfId="15723" xr:uid="{00000000-0005-0000-0000-00005B2B0000}"/>
    <cellStyle name="Notas 197 4" xfId="6189" xr:uid="{00000000-0005-0000-0000-00005C2B0000}"/>
    <cellStyle name="Notas 197 4 2" xfId="15724" xr:uid="{00000000-0005-0000-0000-00005D2B0000}"/>
    <cellStyle name="Notas 197 5" xfId="9415" xr:uid="{00000000-0005-0000-0000-00005E2B0000}"/>
    <cellStyle name="Notas 197 6" xfId="5668" xr:uid="{00000000-0005-0000-0000-00005F2B0000}"/>
    <cellStyle name="Notas 198" xfId="4911" xr:uid="{00000000-0005-0000-0000-0000602B0000}"/>
    <cellStyle name="Notas 198 2" xfId="7401" xr:uid="{00000000-0005-0000-0000-0000612B0000}"/>
    <cellStyle name="Notas 198 2 2" xfId="15725" xr:uid="{00000000-0005-0000-0000-0000622B0000}"/>
    <cellStyle name="Notas 198 3" xfId="9471" xr:uid="{00000000-0005-0000-0000-0000632B0000}"/>
    <cellStyle name="Notas 198 3 2" xfId="15726" xr:uid="{00000000-0005-0000-0000-0000642B0000}"/>
    <cellStyle name="Notas 198 4" xfId="6190" xr:uid="{00000000-0005-0000-0000-0000652B0000}"/>
    <cellStyle name="Notas 198 4 2" xfId="15727" xr:uid="{00000000-0005-0000-0000-0000662B0000}"/>
    <cellStyle name="Notas 198 5" xfId="9416" xr:uid="{00000000-0005-0000-0000-0000672B0000}"/>
    <cellStyle name="Notas 198 6" xfId="5669" xr:uid="{00000000-0005-0000-0000-0000682B0000}"/>
    <cellStyle name="Notas 199" xfId="4912" xr:uid="{00000000-0005-0000-0000-0000692B0000}"/>
    <cellStyle name="Notas 199 2" xfId="7402" xr:uid="{00000000-0005-0000-0000-00006A2B0000}"/>
    <cellStyle name="Notas 199 2 2" xfId="15728" xr:uid="{00000000-0005-0000-0000-00006B2B0000}"/>
    <cellStyle name="Notas 199 3" xfId="9472" xr:uid="{00000000-0005-0000-0000-00006C2B0000}"/>
    <cellStyle name="Notas 199 3 2" xfId="15729" xr:uid="{00000000-0005-0000-0000-00006D2B0000}"/>
    <cellStyle name="Notas 199 4" xfId="6191" xr:uid="{00000000-0005-0000-0000-00006E2B0000}"/>
    <cellStyle name="Notas 199 4 2" xfId="15730" xr:uid="{00000000-0005-0000-0000-00006F2B0000}"/>
    <cellStyle name="Notas 199 5" xfId="9417" xr:uid="{00000000-0005-0000-0000-0000702B0000}"/>
    <cellStyle name="Notas 199 6" xfId="5670" xr:uid="{00000000-0005-0000-0000-0000712B0000}"/>
    <cellStyle name="Notas 2" xfId="382" xr:uid="{00000000-0005-0000-0000-0000722B0000}"/>
    <cellStyle name="Notas 2 10" xfId="9330" xr:uid="{00000000-0005-0000-0000-0000732B0000}"/>
    <cellStyle name="Notas 2 10 2" xfId="11860" xr:uid="{00000000-0005-0000-0000-0000742B0000}"/>
    <cellStyle name="Notas 2 10 3" xfId="13609" xr:uid="{00000000-0005-0000-0000-0000752B0000}"/>
    <cellStyle name="Notas 2 10 4" xfId="15731" xr:uid="{00000000-0005-0000-0000-0000762B0000}"/>
    <cellStyle name="Notas 2 11" xfId="4871" xr:uid="{00000000-0005-0000-0000-0000772B0000}"/>
    <cellStyle name="Notas 2 11 2" xfId="12609" xr:uid="{00000000-0005-0000-0000-0000782B0000}"/>
    <cellStyle name="Notas 2 11 3" xfId="13874" xr:uid="{00000000-0005-0000-0000-0000792B0000}"/>
    <cellStyle name="Notas 2 11 4" xfId="15732" xr:uid="{00000000-0005-0000-0000-00007A2B0000}"/>
    <cellStyle name="Notas 2 12" xfId="10553" xr:uid="{00000000-0005-0000-0000-00007B2B0000}"/>
    <cellStyle name="Notas 2 13" xfId="12307" xr:uid="{00000000-0005-0000-0000-00007C2B0000}"/>
    <cellStyle name="Notas 2 14" xfId="13783" xr:uid="{00000000-0005-0000-0000-00007D2B0000}"/>
    <cellStyle name="Notas 2 15" xfId="17592" xr:uid="{00000000-0005-0000-0000-00007E2B0000}"/>
    <cellStyle name="Notas 2 16" xfId="4913" xr:uid="{00000000-0005-0000-0000-00007F2B0000}"/>
    <cellStyle name="Notas 2 2" xfId="4914" xr:uid="{00000000-0005-0000-0000-0000802B0000}"/>
    <cellStyle name="Notas 2 2 10" xfId="9367" xr:uid="{00000000-0005-0000-0000-0000812B0000}"/>
    <cellStyle name="Notas 2 2 10 2" xfId="11862" xr:uid="{00000000-0005-0000-0000-0000822B0000}"/>
    <cellStyle name="Notas 2 2 10 3" xfId="13610" xr:uid="{00000000-0005-0000-0000-0000832B0000}"/>
    <cellStyle name="Notas 2 2 10 4" xfId="15733" xr:uid="{00000000-0005-0000-0000-0000842B0000}"/>
    <cellStyle name="Notas 2 2 11" xfId="4850" xr:uid="{00000000-0005-0000-0000-0000852B0000}"/>
    <cellStyle name="Notas 2 2 11 2" xfId="12610" xr:uid="{00000000-0005-0000-0000-0000862B0000}"/>
    <cellStyle name="Notas 2 2 11 3" xfId="13875" xr:uid="{00000000-0005-0000-0000-0000872B0000}"/>
    <cellStyle name="Notas 2 2 12" xfId="10526" xr:uid="{00000000-0005-0000-0000-0000882B0000}"/>
    <cellStyle name="Notas 2 2 13" xfId="9977" xr:uid="{00000000-0005-0000-0000-0000892B0000}"/>
    <cellStyle name="Notas 2 2 14" xfId="13761" xr:uid="{00000000-0005-0000-0000-00008A2B0000}"/>
    <cellStyle name="Notas 2 2 2" xfId="4915" xr:uid="{00000000-0005-0000-0000-00008B2B0000}"/>
    <cellStyle name="Notas 2 2 2 2" xfId="7403" xr:uid="{00000000-0005-0000-0000-00008C2B0000}"/>
    <cellStyle name="Notas 2 2 2 2 2" xfId="8483" xr:uid="{00000000-0005-0000-0000-00008D2B0000}"/>
    <cellStyle name="Notas 2 2 2 2 2 2" xfId="9031" xr:uid="{00000000-0005-0000-0000-00008E2B0000}"/>
    <cellStyle name="Notas 2 2 2 2 2 3" xfId="10737" xr:uid="{00000000-0005-0000-0000-00008F2B0000}"/>
    <cellStyle name="Notas 2 2 2 2 3" xfId="10248" xr:uid="{00000000-0005-0000-0000-0000902B0000}"/>
    <cellStyle name="Notas 2 2 2 2 4" xfId="15734" xr:uid="{00000000-0005-0000-0000-0000912B0000}"/>
    <cellStyle name="Notas 2 2 2 2_Hoja1" xfId="11864" xr:uid="{00000000-0005-0000-0000-0000922B0000}"/>
    <cellStyle name="Notas 2 2 2 3" xfId="8484" xr:uid="{00000000-0005-0000-0000-0000932B0000}"/>
    <cellStyle name="Notas 2 2 2 3 2" xfId="9032" xr:uid="{00000000-0005-0000-0000-0000942B0000}"/>
    <cellStyle name="Notas 2 2 2 3 2 2" xfId="11867" xr:uid="{00000000-0005-0000-0000-0000952B0000}"/>
    <cellStyle name="Notas 2 2 2 3 2 3" xfId="13611" xr:uid="{00000000-0005-0000-0000-0000962B0000}"/>
    <cellStyle name="Notas 2 2 2 3 3" xfId="4734" xr:uid="{00000000-0005-0000-0000-0000972B0000}"/>
    <cellStyle name="Notas 2 2 2 3 4" xfId="13111" xr:uid="{00000000-0005-0000-0000-0000982B0000}"/>
    <cellStyle name="Notas 2 2 2 3 5" xfId="15735" xr:uid="{00000000-0005-0000-0000-0000992B0000}"/>
    <cellStyle name="Notas 2 2 2 3_Hoja1" xfId="11866" xr:uid="{00000000-0005-0000-0000-00009A2B0000}"/>
    <cellStyle name="Notas 2 2 2 4" xfId="9473" xr:uid="{00000000-0005-0000-0000-00009B2B0000}"/>
    <cellStyle name="Notas 2 2 2 4 2" xfId="15736" xr:uid="{00000000-0005-0000-0000-00009C2B0000}"/>
    <cellStyle name="Notas 2 2 2 5" xfId="6192" xr:uid="{00000000-0005-0000-0000-00009D2B0000}"/>
    <cellStyle name="Notas 2 2 2 6" xfId="9418" xr:uid="{00000000-0005-0000-0000-00009E2B0000}"/>
    <cellStyle name="Notas 2 2 2 7" xfId="13693" xr:uid="{00000000-0005-0000-0000-00009F2B0000}"/>
    <cellStyle name="Notas 2 2 2_Hoja1" xfId="11863" xr:uid="{00000000-0005-0000-0000-0000A02B0000}"/>
    <cellStyle name="Notas 2 2 3" xfId="4916" xr:uid="{00000000-0005-0000-0000-0000A12B0000}"/>
    <cellStyle name="Notas 2 2 3 2" xfId="7404" xr:uid="{00000000-0005-0000-0000-0000A22B0000}"/>
    <cellStyle name="Notas 2 2 3 2 2" xfId="8485" xr:uid="{00000000-0005-0000-0000-0000A32B0000}"/>
    <cellStyle name="Notas 2 2 3 2 2 2" xfId="9033" xr:uid="{00000000-0005-0000-0000-0000A42B0000}"/>
    <cellStyle name="Notas 2 2 3 2 2 3" xfId="10739" xr:uid="{00000000-0005-0000-0000-0000A52B0000}"/>
    <cellStyle name="Notas 2 2 3 2 3" xfId="10251" xr:uid="{00000000-0005-0000-0000-0000A62B0000}"/>
    <cellStyle name="Notas 2 2 3 2 4" xfId="15737" xr:uid="{00000000-0005-0000-0000-0000A72B0000}"/>
    <cellStyle name="Notas 2 2 3 2_Hoja1" xfId="11869" xr:uid="{00000000-0005-0000-0000-0000A82B0000}"/>
    <cellStyle name="Notas 2 2 3 3" xfId="8486" xr:uid="{00000000-0005-0000-0000-0000A92B0000}"/>
    <cellStyle name="Notas 2 2 3 3 2" xfId="9034" xr:uid="{00000000-0005-0000-0000-0000AA2B0000}"/>
    <cellStyle name="Notas 2 2 3 3 2 2" xfId="11871" xr:uid="{00000000-0005-0000-0000-0000AB2B0000}"/>
    <cellStyle name="Notas 2 2 3 3 2 3" xfId="13612" xr:uid="{00000000-0005-0000-0000-0000AC2B0000}"/>
    <cellStyle name="Notas 2 2 3 3 3" xfId="4735" xr:uid="{00000000-0005-0000-0000-0000AD2B0000}"/>
    <cellStyle name="Notas 2 2 3 3 4" xfId="13112" xr:uid="{00000000-0005-0000-0000-0000AE2B0000}"/>
    <cellStyle name="Notas 2 2 3 3 5" xfId="15738" xr:uid="{00000000-0005-0000-0000-0000AF2B0000}"/>
    <cellStyle name="Notas 2 2 3 3_Hoja1" xfId="11870" xr:uid="{00000000-0005-0000-0000-0000B02B0000}"/>
    <cellStyle name="Notas 2 2 3 4" xfId="9474" xr:uid="{00000000-0005-0000-0000-0000B12B0000}"/>
    <cellStyle name="Notas 2 2 3 4 2" xfId="15739" xr:uid="{00000000-0005-0000-0000-0000B22B0000}"/>
    <cellStyle name="Notas 2 2 3 5" xfId="6193" xr:uid="{00000000-0005-0000-0000-0000B32B0000}"/>
    <cellStyle name="Notas 2 2 3 6" xfId="9419" xr:uid="{00000000-0005-0000-0000-0000B42B0000}"/>
    <cellStyle name="Notas 2 2 3 7" xfId="13218" xr:uid="{00000000-0005-0000-0000-0000B52B0000}"/>
    <cellStyle name="Notas 2 2 3_Hoja1" xfId="11868" xr:uid="{00000000-0005-0000-0000-0000B62B0000}"/>
    <cellStyle name="Notas 2 2 4" xfId="4917" xr:uid="{00000000-0005-0000-0000-0000B72B0000}"/>
    <cellStyle name="Notas 2 2 4 2" xfId="7405" xr:uid="{00000000-0005-0000-0000-0000B82B0000}"/>
    <cellStyle name="Notas 2 2 4 2 2" xfId="8487" xr:uid="{00000000-0005-0000-0000-0000B92B0000}"/>
    <cellStyle name="Notas 2 2 4 2 2 2" xfId="9035" xr:uid="{00000000-0005-0000-0000-0000BA2B0000}"/>
    <cellStyle name="Notas 2 2 4 2 2 3" xfId="10741" xr:uid="{00000000-0005-0000-0000-0000BB2B0000}"/>
    <cellStyle name="Notas 2 2 4 2 3" xfId="10254" xr:uid="{00000000-0005-0000-0000-0000BC2B0000}"/>
    <cellStyle name="Notas 2 2 4 2 4" xfId="15740" xr:uid="{00000000-0005-0000-0000-0000BD2B0000}"/>
    <cellStyle name="Notas 2 2 4 2_Hoja1" xfId="11873" xr:uid="{00000000-0005-0000-0000-0000BE2B0000}"/>
    <cellStyle name="Notas 2 2 4 3" xfId="8488" xr:uid="{00000000-0005-0000-0000-0000BF2B0000}"/>
    <cellStyle name="Notas 2 2 4 3 2" xfId="9036" xr:uid="{00000000-0005-0000-0000-0000C02B0000}"/>
    <cellStyle name="Notas 2 2 4 3 2 2" xfId="11875" xr:uid="{00000000-0005-0000-0000-0000C12B0000}"/>
    <cellStyle name="Notas 2 2 4 3 2 3" xfId="13613" xr:uid="{00000000-0005-0000-0000-0000C22B0000}"/>
    <cellStyle name="Notas 2 2 4 3 3" xfId="4736" xr:uid="{00000000-0005-0000-0000-0000C32B0000}"/>
    <cellStyle name="Notas 2 2 4 3 4" xfId="13113" xr:uid="{00000000-0005-0000-0000-0000C42B0000}"/>
    <cellStyle name="Notas 2 2 4 3 5" xfId="15741" xr:uid="{00000000-0005-0000-0000-0000C52B0000}"/>
    <cellStyle name="Notas 2 2 4 3_Hoja1" xfId="11874" xr:uid="{00000000-0005-0000-0000-0000C62B0000}"/>
    <cellStyle name="Notas 2 2 4 4" xfId="9475" xr:uid="{00000000-0005-0000-0000-0000C72B0000}"/>
    <cellStyle name="Notas 2 2 4 4 2" xfId="15742" xr:uid="{00000000-0005-0000-0000-0000C82B0000}"/>
    <cellStyle name="Notas 2 2 4 5" xfId="6194" xr:uid="{00000000-0005-0000-0000-0000C92B0000}"/>
    <cellStyle name="Notas 2 2 4 6" xfId="9420" xr:uid="{00000000-0005-0000-0000-0000CA2B0000}"/>
    <cellStyle name="Notas 2 2 4 7" xfId="5673" xr:uid="{00000000-0005-0000-0000-0000CB2B0000}"/>
    <cellStyle name="Notas 2 2 4_Hoja1" xfId="11872" xr:uid="{00000000-0005-0000-0000-0000CC2B0000}"/>
    <cellStyle name="Notas 2 2 5" xfId="4918" xr:uid="{00000000-0005-0000-0000-0000CD2B0000}"/>
    <cellStyle name="Notas 2 2 5 2" xfId="7406" xr:uid="{00000000-0005-0000-0000-0000CE2B0000}"/>
    <cellStyle name="Notas 2 2 5 2 2" xfId="8144" xr:uid="{00000000-0005-0000-0000-0000CF2B0000}"/>
    <cellStyle name="Notas 2 2 5 2 3" xfId="10088" xr:uid="{00000000-0005-0000-0000-0000D02B0000}"/>
    <cellStyle name="Notas 2 2 5 2 4" xfId="7301" xr:uid="{00000000-0005-0000-0000-0000D12B0000}"/>
    <cellStyle name="Notas 2 2 5 2 5" xfId="12867" xr:uid="{00000000-0005-0000-0000-0000D22B0000}"/>
    <cellStyle name="Notas 2 2 5 2 6" xfId="15743" xr:uid="{00000000-0005-0000-0000-0000D32B0000}"/>
    <cellStyle name="Notas 2 2 5 3" xfId="8489" xr:uid="{00000000-0005-0000-0000-0000D42B0000}"/>
    <cellStyle name="Notas 2 2 5 3 2" xfId="9021" xr:uid="{00000000-0005-0000-0000-0000D52B0000}"/>
    <cellStyle name="Notas 2 2 5 3 2 2" xfId="11878" xr:uid="{00000000-0005-0000-0000-0000D62B0000}"/>
    <cellStyle name="Notas 2 2 5 3 2 3" xfId="13614" xr:uid="{00000000-0005-0000-0000-0000D72B0000}"/>
    <cellStyle name="Notas 2 2 5 3 3" xfId="4724" xr:uid="{00000000-0005-0000-0000-0000D82B0000}"/>
    <cellStyle name="Notas 2 2 5 3 4" xfId="13101" xr:uid="{00000000-0005-0000-0000-0000D92B0000}"/>
    <cellStyle name="Notas 2 2 5 3 5" xfId="15744" xr:uid="{00000000-0005-0000-0000-0000DA2B0000}"/>
    <cellStyle name="Notas 2 2 5 3_Hoja1" xfId="11877" xr:uid="{00000000-0005-0000-0000-0000DB2B0000}"/>
    <cellStyle name="Notas 2 2 5 4" xfId="9476" xr:uid="{00000000-0005-0000-0000-0000DC2B0000}"/>
    <cellStyle name="Notas 2 2 5 4 2" xfId="14036" xr:uid="{00000000-0005-0000-0000-0000DD2B0000}"/>
    <cellStyle name="Notas 2 2 5 4 3" xfId="15745" xr:uid="{00000000-0005-0000-0000-0000DE2B0000}"/>
    <cellStyle name="Notas 2 2 5 5" xfId="6195" xr:uid="{00000000-0005-0000-0000-0000DF2B0000}"/>
    <cellStyle name="Notas 2 2 5 5 2" xfId="15746" xr:uid="{00000000-0005-0000-0000-0000E02B0000}"/>
    <cellStyle name="Notas 2 2 5 6" xfId="9421" xr:uid="{00000000-0005-0000-0000-0000E12B0000}"/>
    <cellStyle name="Notas 2 2 5 7" xfId="5672" xr:uid="{00000000-0005-0000-0000-0000E22B0000}"/>
    <cellStyle name="Notas 2 2 5_Hoja1" xfId="11876" xr:uid="{00000000-0005-0000-0000-0000E32B0000}"/>
    <cellStyle name="Notas 2 2 6" xfId="4919" xr:uid="{00000000-0005-0000-0000-0000E42B0000}"/>
    <cellStyle name="Notas 2 2 6 2" xfId="7407" xr:uid="{00000000-0005-0000-0000-0000E52B0000}"/>
    <cellStyle name="Notas 2 2 6 3" xfId="9477" xr:uid="{00000000-0005-0000-0000-0000E62B0000}"/>
    <cellStyle name="Notas 2 2 6 4" xfId="6196" xr:uid="{00000000-0005-0000-0000-0000E72B0000}"/>
    <cellStyle name="Notas 2 2 6 5" xfId="9422" xr:uid="{00000000-0005-0000-0000-0000E82B0000}"/>
    <cellStyle name="Notas 2 2 6 6" xfId="6050" xr:uid="{00000000-0005-0000-0000-0000E92B0000}"/>
    <cellStyle name="Notas 2 2 7" xfId="5470" xr:uid="{00000000-0005-0000-0000-0000EA2B0000}"/>
    <cellStyle name="Notas 2 2 7 2" xfId="8145" xr:uid="{00000000-0005-0000-0000-0000EB2B0000}"/>
    <cellStyle name="Notas 2 2 7 3" xfId="10089" xr:uid="{00000000-0005-0000-0000-0000EC2B0000}"/>
    <cellStyle name="Notas 2 2 7 4" xfId="7302" xr:uid="{00000000-0005-0000-0000-0000ED2B0000}"/>
    <cellStyle name="Notas 2 2 7 5" xfId="12868" xr:uid="{00000000-0005-0000-0000-0000EE2B0000}"/>
    <cellStyle name="Notas 2 2 7 6" xfId="15747" xr:uid="{00000000-0005-0000-0000-0000EF2B0000}"/>
    <cellStyle name="Notas 2 2 8" xfId="9380" xr:uid="{00000000-0005-0000-0000-0000F02B0000}"/>
    <cellStyle name="Notas 2 2 8 2" xfId="11879" xr:uid="{00000000-0005-0000-0000-0000F12B0000}"/>
    <cellStyle name="Notas 2 2 8 3" xfId="13615" xr:uid="{00000000-0005-0000-0000-0000F22B0000}"/>
    <cellStyle name="Notas 2 2 8 4" xfId="15748" xr:uid="{00000000-0005-0000-0000-0000F32B0000}"/>
    <cellStyle name="Notas 2 2 9" xfId="9329" xr:uid="{00000000-0005-0000-0000-0000F42B0000}"/>
    <cellStyle name="Notas 2 2 9 2" xfId="11880" xr:uid="{00000000-0005-0000-0000-0000F52B0000}"/>
    <cellStyle name="Notas 2 2 9 3" xfId="13616" xr:uid="{00000000-0005-0000-0000-0000F62B0000}"/>
    <cellStyle name="Notas 2 2 9 4" xfId="15749" xr:uid="{00000000-0005-0000-0000-0000F72B0000}"/>
    <cellStyle name="Notas 2 2_Hoja1" xfId="11861" xr:uid="{00000000-0005-0000-0000-0000F82B0000}"/>
    <cellStyle name="Notas 2 3" xfId="4920" xr:uid="{00000000-0005-0000-0000-0000F92B0000}"/>
    <cellStyle name="Notas 2 3 2" xfId="4921" xr:uid="{00000000-0005-0000-0000-0000FA2B0000}"/>
    <cellStyle name="Notas 2 3 2 2" xfId="7409" xr:uid="{00000000-0005-0000-0000-0000FB2B0000}"/>
    <cellStyle name="Notas 2 3 2 2 2" xfId="15750" xr:uid="{00000000-0005-0000-0000-0000FC2B0000}"/>
    <cellStyle name="Notas 2 3 2 3" xfId="9479" xr:uid="{00000000-0005-0000-0000-0000FD2B0000}"/>
    <cellStyle name="Notas 2 3 2 3 2" xfId="15751" xr:uid="{00000000-0005-0000-0000-0000FE2B0000}"/>
    <cellStyle name="Notas 2 3 2 4" xfId="6200" xr:uid="{00000000-0005-0000-0000-0000FF2B0000}"/>
    <cellStyle name="Notas 2 3 2 4 2" xfId="15752" xr:uid="{00000000-0005-0000-0000-0000002C0000}"/>
    <cellStyle name="Notas 2 3 2 5" xfId="10242" xr:uid="{00000000-0005-0000-0000-0000012C0000}"/>
    <cellStyle name="Notas 2 3 2 6" xfId="5675" xr:uid="{00000000-0005-0000-0000-0000022C0000}"/>
    <cellStyle name="Notas 2 3 3" xfId="4922" xr:uid="{00000000-0005-0000-0000-0000032C0000}"/>
    <cellStyle name="Notas 2 3 3 2" xfId="8146" xr:uid="{00000000-0005-0000-0000-0000042C0000}"/>
    <cellStyle name="Notas 2 3 3 2 2" xfId="15753" xr:uid="{00000000-0005-0000-0000-0000052C0000}"/>
    <cellStyle name="Notas 2 3 3 3" xfId="10090" xr:uid="{00000000-0005-0000-0000-0000062C0000}"/>
    <cellStyle name="Notas 2 3 3 3 2" xfId="15754" xr:uid="{00000000-0005-0000-0000-0000072C0000}"/>
    <cellStyle name="Notas 2 3 3 4" xfId="7303" xr:uid="{00000000-0005-0000-0000-0000082C0000}"/>
    <cellStyle name="Notas 2 3 3 4 2" xfId="15755" xr:uid="{00000000-0005-0000-0000-0000092C0000}"/>
    <cellStyle name="Notas 2 3 3 5" xfId="12869" xr:uid="{00000000-0005-0000-0000-00000A2C0000}"/>
    <cellStyle name="Notas 2 3 3 6" xfId="5674" xr:uid="{00000000-0005-0000-0000-00000B2C0000}"/>
    <cellStyle name="Notas 2 3 4" xfId="7408" xr:uid="{00000000-0005-0000-0000-00000C2C0000}"/>
    <cellStyle name="Notas 2 3 4 2" xfId="8490" xr:uid="{00000000-0005-0000-0000-00000D2C0000}"/>
    <cellStyle name="Notas 2 3 4 2 2" xfId="8859" xr:uid="{00000000-0005-0000-0000-00000E2C0000}"/>
    <cellStyle name="Notas 2 3 4 2 3" xfId="10679" xr:uid="{00000000-0005-0000-0000-00000F2C0000}"/>
    <cellStyle name="Notas 2 3 4 3" xfId="10259" xr:uid="{00000000-0005-0000-0000-0000102C0000}"/>
    <cellStyle name="Notas 2 3 4 4" xfId="7383" xr:uid="{00000000-0005-0000-0000-0000112C0000}"/>
    <cellStyle name="Notas 2 3 4 5" xfId="12931" xr:uid="{00000000-0005-0000-0000-0000122C0000}"/>
    <cellStyle name="Notas 2 3 4 6" xfId="15756" xr:uid="{00000000-0005-0000-0000-0000132C0000}"/>
    <cellStyle name="Notas 2 3 4_Hoja1" xfId="11882" xr:uid="{00000000-0005-0000-0000-0000142C0000}"/>
    <cellStyle name="Notas 2 3 5" xfId="9478" xr:uid="{00000000-0005-0000-0000-0000152C0000}"/>
    <cellStyle name="Notas 2 3 5 2" xfId="13961" xr:uid="{00000000-0005-0000-0000-0000162C0000}"/>
    <cellStyle name="Notas 2 3 5 3" xfId="15757" xr:uid="{00000000-0005-0000-0000-0000172C0000}"/>
    <cellStyle name="Notas 2 3 6" xfId="6197" xr:uid="{00000000-0005-0000-0000-0000182C0000}"/>
    <cellStyle name="Notas 2 3 6 2" xfId="15758" xr:uid="{00000000-0005-0000-0000-0000192C0000}"/>
    <cellStyle name="Notas 2 3 7" xfId="9423" xr:uid="{00000000-0005-0000-0000-00001A2C0000}"/>
    <cellStyle name="Notas 2 3 8" xfId="13702" xr:uid="{00000000-0005-0000-0000-00001B2C0000}"/>
    <cellStyle name="Notas 2 3_Hoja1" xfId="11881" xr:uid="{00000000-0005-0000-0000-00001C2C0000}"/>
    <cellStyle name="Notas 2 4" xfId="4923" xr:uid="{00000000-0005-0000-0000-00001D2C0000}"/>
    <cellStyle name="Notas 2 4 2" xfId="7410" xr:uid="{00000000-0005-0000-0000-00001E2C0000}"/>
    <cellStyle name="Notas 2 4 2 2" xfId="8491" xr:uid="{00000000-0005-0000-0000-00001F2C0000}"/>
    <cellStyle name="Notas 2 4 2 2 2" xfId="9038" xr:uid="{00000000-0005-0000-0000-0000202C0000}"/>
    <cellStyle name="Notas 2 4 2 2 3" xfId="10743" xr:uid="{00000000-0005-0000-0000-0000212C0000}"/>
    <cellStyle name="Notas 2 4 2 3" xfId="10261" xr:uid="{00000000-0005-0000-0000-0000222C0000}"/>
    <cellStyle name="Notas 2 4 2 4" xfId="15759" xr:uid="{00000000-0005-0000-0000-0000232C0000}"/>
    <cellStyle name="Notas 2 4 2_Hoja1" xfId="11884" xr:uid="{00000000-0005-0000-0000-0000242C0000}"/>
    <cellStyle name="Notas 2 4 3" xfId="8492" xr:uid="{00000000-0005-0000-0000-0000252C0000}"/>
    <cellStyle name="Notas 2 4 3 2" xfId="9039" xr:uid="{00000000-0005-0000-0000-0000262C0000}"/>
    <cellStyle name="Notas 2 4 3 2 2" xfId="11886" xr:uid="{00000000-0005-0000-0000-0000272C0000}"/>
    <cellStyle name="Notas 2 4 3 2 3" xfId="13617" xr:uid="{00000000-0005-0000-0000-0000282C0000}"/>
    <cellStyle name="Notas 2 4 3 3" xfId="4738" xr:uid="{00000000-0005-0000-0000-0000292C0000}"/>
    <cellStyle name="Notas 2 4 3 4" xfId="13115" xr:uid="{00000000-0005-0000-0000-00002A2C0000}"/>
    <cellStyle name="Notas 2 4 3 5" xfId="15760" xr:uid="{00000000-0005-0000-0000-00002B2C0000}"/>
    <cellStyle name="Notas 2 4 3_Hoja1" xfId="11885" xr:uid="{00000000-0005-0000-0000-00002C2C0000}"/>
    <cellStyle name="Notas 2 4 4" xfId="9480" xr:uid="{00000000-0005-0000-0000-00002D2C0000}"/>
    <cellStyle name="Notas 2 4 4 2" xfId="15761" xr:uid="{00000000-0005-0000-0000-00002E2C0000}"/>
    <cellStyle name="Notas 2 4 5" xfId="6201" xr:uid="{00000000-0005-0000-0000-00002F2C0000}"/>
    <cellStyle name="Notas 2 4 6" xfId="9424" xr:uid="{00000000-0005-0000-0000-0000302C0000}"/>
    <cellStyle name="Notas 2 4 7" xfId="13720" xr:uid="{00000000-0005-0000-0000-0000312C0000}"/>
    <cellStyle name="Notas 2 4_Hoja1" xfId="11883" xr:uid="{00000000-0005-0000-0000-0000322C0000}"/>
    <cellStyle name="Notas 2 5" xfId="4924" xr:uid="{00000000-0005-0000-0000-0000332C0000}"/>
    <cellStyle name="Notas 2 5 2" xfId="7411" xr:uid="{00000000-0005-0000-0000-0000342C0000}"/>
    <cellStyle name="Notas 2 5 2 2" xfId="8493" xr:uid="{00000000-0005-0000-0000-0000352C0000}"/>
    <cellStyle name="Notas 2 5 2 2 2" xfId="9040" xr:uid="{00000000-0005-0000-0000-0000362C0000}"/>
    <cellStyle name="Notas 2 5 2 2 3" xfId="10745" xr:uid="{00000000-0005-0000-0000-0000372C0000}"/>
    <cellStyle name="Notas 2 5 2 3" xfId="10264" xr:uid="{00000000-0005-0000-0000-0000382C0000}"/>
    <cellStyle name="Notas 2 5 2 4" xfId="15762" xr:uid="{00000000-0005-0000-0000-0000392C0000}"/>
    <cellStyle name="Notas 2 5 2_Hoja1" xfId="11888" xr:uid="{00000000-0005-0000-0000-00003A2C0000}"/>
    <cellStyle name="Notas 2 5 3" xfId="8494" xr:uid="{00000000-0005-0000-0000-00003B2C0000}"/>
    <cellStyle name="Notas 2 5 3 2" xfId="9041" xr:uid="{00000000-0005-0000-0000-00003C2C0000}"/>
    <cellStyle name="Notas 2 5 3 2 2" xfId="11890" xr:uid="{00000000-0005-0000-0000-00003D2C0000}"/>
    <cellStyle name="Notas 2 5 3 2 3" xfId="13618" xr:uid="{00000000-0005-0000-0000-00003E2C0000}"/>
    <cellStyle name="Notas 2 5 3 3" xfId="4739" xr:uid="{00000000-0005-0000-0000-00003F2C0000}"/>
    <cellStyle name="Notas 2 5 3 4" xfId="13116" xr:uid="{00000000-0005-0000-0000-0000402C0000}"/>
    <cellStyle name="Notas 2 5 3 5" xfId="15763" xr:uid="{00000000-0005-0000-0000-0000412C0000}"/>
    <cellStyle name="Notas 2 5 3_Hoja1" xfId="11889" xr:uid="{00000000-0005-0000-0000-0000422C0000}"/>
    <cellStyle name="Notas 2 5 4" xfId="9481" xr:uid="{00000000-0005-0000-0000-0000432C0000}"/>
    <cellStyle name="Notas 2 5 4 2" xfId="15764" xr:uid="{00000000-0005-0000-0000-0000442C0000}"/>
    <cellStyle name="Notas 2 5 5" xfId="6202" xr:uid="{00000000-0005-0000-0000-0000452C0000}"/>
    <cellStyle name="Notas 2 5 6" xfId="9425" xr:uid="{00000000-0005-0000-0000-0000462C0000}"/>
    <cellStyle name="Notas 2 5 7" xfId="5676" xr:uid="{00000000-0005-0000-0000-0000472C0000}"/>
    <cellStyle name="Notas 2 5_Hoja1" xfId="11887" xr:uid="{00000000-0005-0000-0000-0000482C0000}"/>
    <cellStyle name="Notas 2 6" xfId="4925" xr:uid="{00000000-0005-0000-0000-0000492C0000}"/>
    <cellStyle name="Notas 2 6 2" xfId="7412" xr:uid="{00000000-0005-0000-0000-00004A2C0000}"/>
    <cellStyle name="Notas 2 6 2 2" xfId="8495" xr:uid="{00000000-0005-0000-0000-00004B2C0000}"/>
    <cellStyle name="Notas 2 6 2 2 2" xfId="9042" xr:uid="{00000000-0005-0000-0000-00004C2C0000}"/>
    <cellStyle name="Notas 2 6 2 2 3" xfId="10747" xr:uid="{00000000-0005-0000-0000-00004D2C0000}"/>
    <cellStyle name="Notas 2 6 2 3" xfId="10267" xr:uid="{00000000-0005-0000-0000-00004E2C0000}"/>
    <cellStyle name="Notas 2 6 2 4" xfId="15765" xr:uid="{00000000-0005-0000-0000-00004F2C0000}"/>
    <cellStyle name="Notas 2 6 2_Hoja1" xfId="11892" xr:uid="{00000000-0005-0000-0000-0000502C0000}"/>
    <cellStyle name="Notas 2 6 3" xfId="8496" xr:uid="{00000000-0005-0000-0000-0000512C0000}"/>
    <cellStyle name="Notas 2 6 3 2" xfId="9043" xr:uid="{00000000-0005-0000-0000-0000522C0000}"/>
    <cellStyle name="Notas 2 6 3 2 2" xfId="11894" xr:uid="{00000000-0005-0000-0000-0000532C0000}"/>
    <cellStyle name="Notas 2 6 3 2 3" xfId="13619" xr:uid="{00000000-0005-0000-0000-0000542C0000}"/>
    <cellStyle name="Notas 2 6 3 3" xfId="4740" xr:uid="{00000000-0005-0000-0000-0000552C0000}"/>
    <cellStyle name="Notas 2 6 3 4" xfId="13117" xr:uid="{00000000-0005-0000-0000-0000562C0000}"/>
    <cellStyle name="Notas 2 6 3 5" xfId="15766" xr:uid="{00000000-0005-0000-0000-0000572C0000}"/>
    <cellStyle name="Notas 2 6 3_Hoja1" xfId="11893" xr:uid="{00000000-0005-0000-0000-0000582C0000}"/>
    <cellStyle name="Notas 2 6 4" xfId="9482" xr:uid="{00000000-0005-0000-0000-0000592C0000}"/>
    <cellStyle name="Notas 2 6 4 2" xfId="15767" xr:uid="{00000000-0005-0000-0000-00005A2C0000}"/>
    <cellStyle name="Notas 2 6 5" xfId="6203" xr:uid="{00000000-0005-0000-0000-00005B2C0000}"/>
    <cellStyle name="Notas 2 6 6" xfId="9426" xr:uid="{00000000-0005-0000-0000-00005C2C0000}"/>
    <cellStyle name="Notas 2 6 7" xfId="4559" xr:uid="{00000000-0005-0000-0000-00005D2C0000}"/>
    <cellStyle name="Notas 2 6_Hoja1" xfId="11891" xr:uid="{00000000-0005-0000-0000-00005E2C0000}"/>
    <cellStyle name="Notas 2 7" xfId="4926" xr:uid="{00000000-0005-0000-0000-00005F2C0000}"/>
    <cellStyle name="Notas 2 7 2" xfId="7413" xr:uid="{00000000-0005-0000-0000-0000602C0000}"/>
    <cellStyle name="Notas 2 7 2 2" xfId="8147" xr:uid="{00000000-0005-0000-0000-0000612C0000}"/>
    <cellStyle name="Notas 2 7 2 3" xfId="10091" xr:uid="{00000000-0005-0000-0000-0000622C0000}"/>
    <cellStyle name="Notas 2 7 2 4" xfId="7304" xr:uid="{00000000-0005-0000-0000-0000632C0000}"/>
    <cellStyle name="Notas 2 7 2 5" xfId="12870" xr:uid="{00000000-0005-0000-0000-0000642C0000}"/>
    <cellStyle name="Notas 2 7 2 6" xfId="15768" xr:uid="{00000000-0005-0000-0000-0000652C0000}"/>
    <cellStyle name="Notas 2 7 3" xfId="8497" xr:uid="{00000000-0005-0000-0000-0000662C0000}"/>
    <cellStyle name="Notas 2 7 3 2" xfId="9022" xr:uid="{00000000-0005-0000-0000-0000672C0000}"/>
    <cellStyle name="Notas 2 7 3 2 2" xfId="11897" xr:uid="{00000000-0005-0000-0000-0000682C0000}"/>
    <cellStyle name="Notas 2 7 3 2 3" xfId="13620" xr:uid="{00000000-0005-0000-0000-0000692C0000}"/>
    <cellStyle name="Notas 2 7 3 3" xfId="4725" xr:uid="{00000000-0005-0000-0000-00006A2C0000}"/>
    <cellStyle name="Notas 2 7 3 4" xfId="13102" xr:uid="{00000000-0005-0000-0000-00006B2C0000}"/>
    <cellStyle name="Notas 2 7 3 5" xfId="15769" xr:uid="{00000000-0005-0000-0000-00006C2C0000}"/>
    <cellStyle name="Notas 2 7 3_Hoja1" xfId="11896" xr:uid="{00000000-0005-0000-0000-00006D2C0000}"/>
    <cellStyle name="Notas 2 7 4" xfId="9483" xr:uid="{00000000-0005-0000-0000-00006E2C0000}"/>
    <cellStyle name="Notas 2 7 4 2" xfId="14035" xr:uid="{00000000-0005-0000-0000-00006F2C0000}"/>
    <cellStyle name="Notas 2 7 4 3" xfId="15770" xr:uid="{00000000-0005-0000-0000-0000702C0000}"/>
    <cellStyle name="Notas 2 7 5" xfId="6204" xr:uid="{00000000-0005-0000-0000-0000712C0000}"/>
    <cellStyle name="Notas 2 7 5 2" xfId="15771" xr:uid="{00000000-0005-0000-0000-0000722C0000}"/>
    <cellStyle name="Notas 2 7 6" xfId="9427" xr:uid="{00000000-0005-0000-0000-0000732C0000}"/>
    <cellStyle name="Notas 2 7 7" xfId="5671" xr:uid="{00000000-0005-0000-0000-0000742C0000}"/>
    <cellStyle name="Notas 2 7_Hoja1" xfId="11895" xr:uid="{00000000-0005-0000-0000-0000752C0000}"/>
    <cellStyle name="Notas 2 8" xfId="4927" xr:uid="{00000000-0005-0000-0000-0000762C0000}"/>
    <cellStyle name="Notas 2 8 2" xfId="7414" xr:uid="{00000000-0005-0000-0000-0000772C0000}"/>
    <cellStyle name="Notas 2 8 3" xfId="9484" xr:uid="{00000000-0005-0000-0000-0000782C0000}"/>
    <cellStyle name="Notas 2 8 4" xfId="6205" xr:uid="{00000000-0005-0000-0000-0000792C0000}"/>
    <cellStyle name="Notas 2 8 5" xfId="9428" xr:uid="{00000000-0005-0000-0000-00007A2C0000}"/>
    <cellStyle name="Notas 2 8 6" xfId="10608" xr:uid="{00000000-0005-0000-0000-00007B2C0000}"/>
    <cellStyle name="Notas 2 9" xfId="5447" xr:uid="{00000000-0005-0000-0000-00007C2C0000}"/>
    <cellStyle name="Notas 2 9 2" xfId="9379" xr:uid="{00000000-0005-0000-0000-00007D2C0000}"/>
    <cellStyle name="Notas 2 9 3" xfId="10968" xr:uid="{00000000-0005-0000-0000-00007E2C0000}"/>
    <cellStyle name="Notas 2 9 4" xfId="11898" xr:uid="{00000000-0005-0000-0000-00007F2C0000}"/>
    <cellStyle name="Notas 2 9 5" xfId="13621" xr:uid="{00000000-0005-0000-0000-0000802C0000}"/>
    <cellStyle name="Notas 2 9 6" xfId="15772" xr:uid="{00000000-0005-0000-0000-0000812C0000}"/>
    <cellStyle name="Notas 2_Hoja1" xfId="11859" xr:uid="{00000000-0005-0000-0000-0000822C0000}"/>
    <cellStyle name="Notas 20" xfId="4928" xr:uid="{00000000-0005-0000-0000-0000832C0000}"/>
    <cellStyle name="Notas 20 2" xfId="4929" xr:uid="{00000000-0005-0000-0000-0000842C0000}"/>
    <cellStyle name="Notas 20 2 2" xfId="7416" xr:uid="{00000000-0005-0000-0000-0000852C0000}"/>
    <cellStyle name="Notas 20 2 2 2" xfId="15773" xr:uid="{00000000-0005-0000-0000-0000862C0000}"/>
    <cellStyle name="Notas 20 2 3" xfId="9486" xr:uid="{00000000-0005-0000-0000-0000872C0000}"/>
    <cellStyle name="Notas 20 2 3 2" xfId="15774" xr:uid="{00000000-0005-0000-0000-0000882C0000}"/>
    <cellStyle name="Notas 20 2 4" xfId="6207" xr:uid="{00000000-0005-0000-0000-0000892C0000}"/>
    <cellStyle name="Notas 20 2 4 2" xfId="15775" xr:uid="{00000000-0005-0000-0000-00008A2C0000}"/>
    <cellStyle name="Notas 20 2 5" xfId="9430" xr:uid="{00000000-0005-0000-0000-00008B2C0000}"/>
    <cellStyle name="Notas 20 2 6" xfId="5678" xr:uid="{00000000-0005-0000-0000-00008C2C0000}"/>
    <cellStyle name="Notas 20 3" xfId="4930" xr:uid="{00000000-0005-0000-0000-00008D2C0000}"/>
    <cellStyle name="Notas 20 3 2" xfId="7417" xr:uid="{00000000-0005-0000-0000-00008E2C0000}"/>
    <cellStyle name="Notas 20 3 2 2" xfId="15776" xr:uid="{00000000-0005-0000-0000-00008F2C0000}"/>
    <cellStyle name="Notas 20 3 3" xfId="9487" xr:uid="{00000000-0005-0000-0000-0000902C0000}"/>
    <cellStyle name="Notas 20 3 3 2" xfId="15777" xr:uid="{00000000-0005-0000-0000-0000912C0000}"/>
    <cellStyle name="Notas 20 3 4" xfId="6208" xr:uid="{00000000-0005-0000-0000-0000922C0000}"/>
    <cellStyle name="Notas 20 3 4 2" xfId="15778" xr:uid="{00000000-0005-0000-0000-0000932C0000}"/>
    <cellStyle name="Notas 20 3 5" xfId="9431" xr:uid="{00000000-0005-0000-0000-0000942C0000}"/>
    <cellStyle name="Notas 20 3 6" xfId="10622" xr:uid="{00000000-0005-0000-0000-0000952C0000}"/>
    <cellStyle name="Notas 20 4" xfId="7415" xr:uid="{00000000-0005-0000-0000-0000962C0000}"/>
    <cellStyle name="Notas 20 4 2" xfId="15779" xr:uid="{00000000-0005-0000-0000-0000972C0000}"/>
    <cellStyle name="Notas 20 5" xfId="9485" xr:uid="{00000000-0005-0000-0000-0000982C0000}"/>
    <cellStyle name="Notas 20 5 2" xfId="15780" xr:uid="{00000000-0005-0000-0000-0000992C0000}"/>
    <cellStyle name="Notas 20 6" xfId="6206" xr:uid="{00000000-0005-0000-0000-00009A2C0000}"/>
    <cellStyle name="Notas 20 6 2" xfId="15781" xr:uid="{00000000-0005-0000-0000-00009B2C0000}"/>
    <cellStyle name="Notas 20 7" xfId="9429" xr:uid="{00000000-0005-0000-0000-00009C2C0000}"/>
    <cellStyle name="Notas 20 8" xfId="5677" xr:uid="{00000000-0005-0000-0000-00009D2C0000}"/>
    <cellStyle name="Notas 20_Hoja1" xfId="11899" xr:uid="{00000000-0005-0000-0000-00009E2C0000}"/>
    <cellStyle name="Notas 200" xfId="4931" xr:uid="{00000000-0005-0000-0000-00009F2C0000}"/>
    <cellStyle name="Notas 200 2" xfId="7418" xr:uid="{00000000-0005-0000-0000-0000A02C0000}"/>
    <cellStyle name="Notas 200 2 2" xfId="15782" xr:uid="{00000000-0005-0000-0000-0000A12C0000}"/>
    <cellStyle name="Notas 200 3" xfId="9488" xr:uid="{00000000-0005-0000-0000-0000A22C0000}"/>
    <cellStyle name="Notas 200 3 2" xfId="15783" xr:uid="{00000000-0005-0000-0000-0000A32C0000}"/>
    <cellStyle name="Notas 200 4" xfId="6209" xr:uid="{00000000-0005-0000-0000-0000A42C0000}"/>
    <cellStyle name="Notas 200 4 2" xfId="15784" xr:uid="{00000000-0005-0000-0000-0000A52C0000}"/>
    <cellStyle name="Notas 200 5" xfId="9432" xr:uid="{00000000-0005-0000-0000-0000A62C0000}"/>
    <cellStyle name="Notas 200 6" xfId="10218" xr:uid="{00000000-0005-0000-0000-0000A72C0000}"/>
    <cellStyle name="Notas 201" xfId="4932" xr:uid="{00000000-0005-0000-0000-0000A82C0000}"/>
    <cellStyle name="Notas 201 2" xfId="7419" xr:uid="{00000000-0005-0000-0000-0000A92C0000}"/>
    <cellStyle name="Notas 201 2 2" xfId="15785" xr:uid="{00000000-0005-0000-0000-0000AA2C0000}"/>
    <cellStyle name="Notas 201 3" xfId="9489" xr:uid="{00000000-0005-0000-0000-0000AB2C0000}"/>
    <cellStyle name="Notas 201 3 2" xfId="15786" xr:uid="{00000000-0005-0000-0000-0000AC2C0000}"/>
    <cellStyle name="Notas 201 4" xfId="6210" xr:uid="{00000000-0005-0000-0000-0000AD2C0000}"/>
    <cellStyle name="Notas 201 4 2" xfId="15787" xr:uid="{00000000-0005-0000-0000-0000AE2C0000}"/>
    <cellStyle name="Notas 201 5" xfId="9433" xr:uid="{00000000-0005-0000-0000-0000AF2C0000}"/>
    <cellStyle name="Notas 201 6" xfId="5679" xr:uid="{00000000-0005-0000-0000-0000B02C0000}"/>
    <cellStyle name="Notas 202" xfId="4933" xr:uid="{00000000-0005-0000-0000-0000B12C0000}"/>
    <cellStyle name="Notas 202 2" xfId="7420" xr:uid="{00000000-0005-0000-0000-0000B22C0000}"/>
    <cellStyle name="Notas 202 2 2" xfId="15788" xr:uid="{00000000-0005-0000-0000-0000B32C0000}"/>
    <cellStyle name="Notas 202 3" xfId="9490" xr:uid="{00000000-0005-0000-0000-0000B42C0000}"/>
    <cellStyle name="Notas 202 3 2" xfId="15789" xr:uid="{00000000-0005-0000-0000-0000B52C0000}"/>
    <cellStyle name="Notas 202 4" xfId="8268" xr:uid="{00000000-0005-0000-0000-0000B62C0000}"/>
    <cellStyle name="Notas 202 4 2" xfId="15790" xr:uid="{00000000-0005-0000-0000-0000B72C0000}"/>
    <cellStyle name="Notas 202 5" xfId="9434" xr:uid="{00000000-0005-0000-0000-0000B82C0000}"/>
    <cellStyle name="Notas 202 6" xfId="10725" xr:uid="{00000000-0005-0000-0000-0000B92C0000}"/>
    <cellStyle name="Notas 203" xfId="8170" xr:uid="{00000000-0005-0000-0000-0000BA2C0000}"/>
    <cellStyle name="Notas 203 2" xfId="8498" xr:uid="{00000000-0005-0000-0000-0000BB2C0000}"/>
    <cellStyle name="Notas 203 2 2" xfId="9044" xr:uid="{00000000-0005-0000-0000-0000BC2C0000}"/>
    <cellStyle name="Notas 203 2 3" xfId="10749" xr:uid="{00000000-0005-0000-0000-0000BD2C0000}"/>
    <cellStyle name="Notas 203 3" xfId="10274" xr:uid="{00000000-0005-0000-0000-0000BE2C0000}"/>
    <cellStyle name="Notas 203 4" xfId="4741" xr:uid="{00000000-0005-0000-0000-0000BF2C0000}"/>
    <cellStyle name="Notas 203 5" xfId="13118" xr:uid="{00000000-0005-0000-0000-0000C02C0000}"/>
    <cellStyle name="Notas 203 6" xfId="15791" xr:uid="{00000000-0005-0000-0000-0000C12C0000}"/>
    <cellStyle name="Notas 204" xfId="10108" xr:uid="{00000000-0005-0000-0000-0000C22C0000}"/>
    <cellStyle name="Notas 204 2" xfId="15792" xr:uid="{00000000-0005-0000-0000-0000C32C0000}"/>
    <cellStyle name="Notas 205" xfId="7321" xr:uid="{00000000-0005-0000-0000-0000C42C0000}"/>
    <cellStyle name="Notas 205 2" xfId="15793" xr:uid="{00000000-0005-0000-0000-0000C52C0000}"/>
    <cellStyle name="Notas 206" xfId="12886" xr:uid="{00000000-0005-0000-0000-0000C62C0000}"/>
    <cellStyle name="Notas 206 2" xfId="15794" xr:uid="{00000000-0005-0000-0000-0000C72C0000}"/>
    <cellStyle name="Notas 207" xfId="15795" xr:uid="{00000000-0005-0000-0000-0000C82C0000}"/>
    <cellStyle name="Notas 208" xfId="15796" xr:uid="{00000000-0005-0000-0000-0000C92C0000}"/>
    <cellStyle name="Notas 209" xfId="15797" xr:uid="{00000000-0005-0000-0000-0000CA2C0000}"/>
    <cellStyle name="Notas 21" xfId="4934" xr:uid="{00000000-0005-0000-0000-0000CB2C0000}"/>
    <cellStyle name="Notas 21 2" xfId="4935" xr:uid="{00000000-0005-0000-0000-0000CC2C0000}"/>
    <cellStyle name="Notas 21 2 2" xfId="7422" xr:uid="{00000000-0005-0000-0000-0000CD2C0000}"/>
    <cellStyle name="Notas 21 2 2 2" xfId="15798" xr:uid="{00000000-0005-0000-0000-0000CE2C0000}"/>
    <cellStyle name="Notas 21 2 3" xfId="9492" xr:uid="{00000000-0005-0000-0000-0000CF2C0000}"/>
    <cellStyle name="Notas 21 2 3 2" xfId="15799" xr:uid="{00000000-0005-0000-0000-0000D02C0000}"/>
    <cellStyle name="Notas 21 2 4" xfId="6214" xr:uid="{00000000-0005-0000-0000-0000D12C0000}"/>
    <cellStyle name="Notas 21 2 4 2" xfId="15800" xr:uid="{00000000-0005-0000-0000-0000D22C0000}"/>
    <cellStyle name="Notas 21 2 5" xfId="9436" xr:uid="{00000000-0005-0000-0000-0000D32C0000}"/>
    <cellStyle name="Notas 21 2 6" xfId="10609" xr:uid="{00000000-0005-0000-0000-0000D42C0000}"/>
    <cellStyle name="Notas 21 3" xfId="4936" xr:uid="{00000000-0005-0000-0000-0000D52C0000}"/>
    <cellStyle name="Notas 21 3 2" xfId="7423" xr:uid="{00000000-0005-0000-0000-0000D62C0000}"/>
    <cellStyle name="Notas 21 3 2 2" xfId="15801" xr:uid="{00000000-0005-0000-0000-0000D72C0000}"/>
    <cellStyle name="Notas 21 3 3" xfId="9493" xr:uid="{00000000-0005-0000-0000-0000D82C0000}"/>
    <cellStyle name="Notas 21 3 3 2" xfId="15802" xr:uid="{00000000-0005-0000-0000-0000D92C0000}"/>
    <cellStyle name="Notas 21 3 4" xfId="6215" xr:uid="{00000000-0005-0000-0000-0000DA2C0000}"/>
    <cellStyle name="Notas 21 3 4 2" xfId="15803" xr:uid="{00000000-0005-0000-0000-0000DB2C0000}"/>
    <cellStyle name="Notas 21 3 5" xfId="10243" xr:uid="{00000000-0005-0000-0000-0000DC2C0000}"/>
    <cellStyle name="Notas 21 3 6" xfId="5681" xr:uid="{00000000-0005-0000-0000-0000DD2C0000}"/>
    <cellStyle name="Notas 21 4" xfId="7421" xr:uid="{00000000-0005-0000-0000-0000DE2C0000}"/>
    <cellStyle name="Notas 21 4 2" xfId="15804" xr:uid="{00000000-0005-0000-0000-0000DF2C0000}"/>
    <cellStyle name="Notas 21 5" xfId="9491" xr:uid="{00000000-0005-0000-0000-0000E02C0000}"/>
    <cellStyle name="Notas 21 5 2" xfId="15805" xr:uid="{00000000-0005-0000-0000-0000E12C0000}"/>
    <cellStyle name="Notas 21 6" xfId="6213" xr:uid="{00000000-0005-0000-0000-0000E22C0000}"/>
    <cellStyle name="Notas 21 6 2" xfId="15806" xr:uid="{00000000-0005-0000-0000-0000E32C0000}"/>
    <cellStyle name="Notas 21 7" xfId="9435" xr:uid="{00000000-0005-0000-0000-0000E42C0000}"/>
    <cellStyle name="Notas 21 8" xfId="7375" xr:uid="{00000000-0005-0000-0000-0000E52C0000}"/>
    <cellStyle name="Notas 21_Hoja1" xfId="11900" xr:uid="{00000000-0005-0000-0000-0000E62C0000}"/>
    <cellStyle name="Notas 210" xfId="15807" xr:uid="{00000000-0005-0000-0000-0000E72C0000}"/>
    <cellStyle name="Notas 211" xfId="15808" xr:uid="{00000000-0005-0000-0000-0000E82C0000}"/>
    <cellStyle name="Notas 212" xfId="15809" xr:uid="{00000000-0005-0000-0000-0000E92C0000}"/>
    <cellStyle name="Notas 213" xfId="15810" xr:uid="{00000000-0005-0000-0000-0000EA2C0000}"/>
    <cellStyle name="Notas 214" xfId="15811" xr:uid="{00000000-0005-0000-0000-0000EB2C0000}"/>
    <cellStyle name="Notas 215" xfId="15812" xr:uid="{00000000-0005-0000-0000-0000EC2C0000}"/>
    <cellStyle name="Notas 216" xfId="15813" xr:uid="{00000000-0005-0000-0000-0000ED2C0000}"/>
    <cellStyle name="Notas 217" xfId="15814" xr:uid="{00000000-0005-0000-0000-0000EE2C0000}"/>
    <cellStyle name="Notas 22" xfId="4937" xr:uid="{00000000-0005-0000-0000-0000EF2C0000}"/>
    <cellStyle name="Notas 22 2" xfId="4938" xr:uid="{00000000-0005-0000-0000-0000F02C0000}"/>
    <cellStyle name="Notas 22 2 2" xfId="7425" xr:uid="{00000000-0005-0000-0000-0000F12C0000}"/>
    <cellStyle name="Notas 22 2 2 2" xfId="15815" xr:uid="{00000000-0005-0000-0000-0000F22C0000}"/>
    <cellStyle name="Notas 22 2 3" xfId="9495" xr:uid="{00000000-0005-0000-0000-0000F32C0000}"/>
    <cellStyle name="Notas 22 2 3 2" xfId="15816" xr:uid="{00000000-0005-0000-0000-0000F42C0000}"/>
    <cellStyle name="Notas 22 2 4" xfId="6217" xr:uid="{00000000-0005-0000-0000-0000F52C0000}"/>
    <cellStyle name="Notas 22 2 4 2" xfId="15817" xr:uid="{00000000-0005-0000-0000-0000F62C0000}"/>
    <cellStyle name="Notas 22 2 5" xfId="9438" xr:uid="{00000000-0005-0000-0000-0000F72C0000}"/>
    <cellStyle name="Notas 22 2 6" xfId="5683" xr:uid="{00000000-0005-0000-0000-0000F82C0000}"/>
    <cellStyle name="Notas 22 3" xfId="4939" xr:uid="{00000000-0005-0000-0000-0000F92C0000}"/>
    <cellStyle name="Notas 22 3 2" xfId="7426" xr:uid="{00000000-0005-0000-0000-0000FA2C0000}"/>
    <cellStyle name="Notas 22 3 2 2" xfId="15818" xr:uid="{00000000-0005-0000-0000-0000FB2C0000}"/>
    <cellStyle name="Notas 22 3 3" xfId="9496" xr:uid="{00000000-0005-0000-0000-0000FC2C0000}"/>
    <cellStyle name="Notas 22 3 3 2" xfId="15819" xr:uid="{00000000-0005-0000-0000-0000FD2C0000}"/>
    <cellStyle name="Notas 22 3 4" xfId="8175" xr:uid="{00000000-0005-0000-0000-0000FE2C0000}"/>
    <cellStyle name="Notas 22 3 4 2" xfId="15820" xr:uid="{00000000-0005-0000-0000-0000FF2C0000}"/>
    <cellStyle name="Notas 22 3 5" xfId="9439" xr:uid="{00000000-0005-0000-0000-0000002D0000}"/>
    <cellStyle name="Notas 22 3 6" xfId="10217" xr:uid="{00000000-0005-0000-0000-0000012D0000}"/>
    <cellStyle name="Notas 22 4" xfId="7424" xr:uid="{00000000-0005-0000-0000-0000022D0000}"/>
    <cellStyle name="Notas 22 4 2" xfId="15821" xr:uid="{00000000-0005-0000-0000-0000032D0000}"/>
    <cellStyle name="Notas 22 5" xfId="9494" xr:uid="{00000000-0005-0000-0000-0000042D0000}"/>
    <cellStyle name="Notas 22 5 2" xfId="15822" xr:uid="{00000000-0005-0000-0000-0000052D0000}"/>
    <cellStyle name="Notas 22 6" xfId="6216" xr:uid="{00000000-0005-0000-0000-0000062D0000}"/>
    <cellStyle name="Notas 22 6 2" xfId="15823" xr:uid="{00000000-0005-0000-0000-0000072D0000}"/>
    <cellStyle name="Notas 22 7" xfId="9437" xr:uid="{00000000-0005-0000-0000-0000082D0000}"/>
    <cellStyle name="Notas 22 8" xfId="5682" xr:uid="{00000000-0005-0000-0000-0000092D0000}"/>
    <cellStyle name="Notas 22_Hoja1" xfId="11901" xr:uid="{00000000-0005-0000-0000-00000A2D0000}"/>
    <cellStyle name="Notas 23" xfId="4940" xr:uid="{00000000-0005-0000-0000-00000B2D0000}"/>
    <cellStyle name="Notas 23 2" xfId="4941" xr:uid="{00000000-0005-0000-0000-00000C2D0000}"/>
    <cellStyle name="Notas 23 2 2" xfId="7428" xr:uid="{00000000-0005-0000-0000-00000D2D0000}"/>
    <cellStyle name="Notas 23 2 2 2" xfId="15824" xr:uid="{00000000-0005-0000-0000-00000E2D0000}"/>
    <cellStyle name="Notas 23 2 3" xfId="9498" xr:uid="{00000000-0005-0000-0000-00000F2D0000}"/>
    <cellStyle name="Notas 23 2 3 2" xfId="15825" xr:uid="{00000000-0005-0000-0000-0000102D0000}"/>
    <cellStyle name="Notas 23 2 4" xfId="6219" xr:uid="{00000000-0005-0000-0000-0000112D0000}"/>
    <cellStyle name="Notas 23 2 4 2" xfId="15826" xr:uid="{00000000-0005-0000-0000-0000122D0000}"/>
    <cellStyle name="Notas 23 2 5" xfId="9441" xr:uid="{00000000-0005-0000-0000-0000132D0000}"/>
    <cellStyle name="Notas 23 2 6" xfId="5685" xr:uid="{00000000-0005-0000-0000-0000142D0000}"/>
    <cellStyle name="Notas 23 3" xfId="4942" xr:uid="{00000000-0005-0000-0000-0000152D0000}"/>
    <cellStyle name="Notas 23 3 2" xfId="7429" xr:uid="{00000000-0005-0000-0000-0000162D0000}"/>
    <cellStyle name="Notas 23 3 2 2" xfId="15827" xr:uid="{00000000-0005-0000-0000-0000172D0000}"/>
    <cellStyle name="Notas 23 3 3" xfId="9499" xr:uid="{00000000-0005-0000-0000-0000182D0000}"/>
    <cellStyle name="Notas 23 3 3 2" xfId="15828" xr:uid="{00000000-0005-0000-0000-0000192D0000}"/>
    <cellStyle name="Notas 23 3 4" xfId="6220" xr:uid="{00000000-0005-0000-0000-00001A2D0000}"/>
    <cellStyle name="Notas 23 3 4 2" xfId="15829" xr:uid="{00000000-0005-0000-0000-00001B2D0000}"/>
    <cellStyle name="Notas 23 3 5" xfId="9442" xr:uid="{00000000-0005-0000-0000-00001C2D0000}"/>
    <cellStyle name="Notas 23 3 6" xfId="4845" xr:uid="{00000000-0005-0000-0000-00001D2D0000}"/>
    <cellStyle name="Notas 23 4" xfId="7427" xr:uid="{00000000-0005-0000-0000-00001E2D0000}"/>
    <cellStyle name="Notas 23 4 2" xfId="15830" xr:uid="{00000000-0005-0000-0000-00001F2D0000}"/>
    <cellStyle name="Notas 23 5" xfId="9497" xr:uid="{00000000-0005-0000-0000-0000202D0000}"/>
    <cellStyle name="Notas 23 5 2" xfId="15831" xr:uid="{00000000-0005-0000-0000-0000212D0000}"/>
    <cellStyle name="Notas 23 6" xfId="6218" xr:uid="{00000000-0005-0000-0000-0000222D0000}"/>
    <cellStyle name="Notas 23 6 2" xfId="15832" xr:uid="{00000000-0005-0000-0000-0000232D0000}"/>
    <cellStyle name="Notas 23 7" xfId="9440" xr:uid="{00000000-0005-0000-0000-0000242D0000}"/>
    <cellStyle name="Notas 23 8" xfId="5684" xr:uid="{00000000-0005-0000-0000-0000252D0000}"/>
    <cellStyle name="Notas 23_Hoja1" xfId="11902" xr:uid="{00000000-0005-0000-0000-0000262D0000}"/>
    <cellStyle name="Notas 24" xfId="4943" xr:uid="{00000000-0005-0000-0000-0000272D0000}"/>
    <cellStyle name="Notas 24 2" xfId="4944" xr:uid="{00000000-0005-0000-0000-0000282D0000}"/>
    <cellStyle name="Notas 24 2 2" xfId="7431" xr:uid="{00000000-0005-0000-0000-0000292D0000}"/>
    <cellStyle name="Notas 24 2 2 2" xfId="15833" xr:uid="{00000000-0005-0000-0000-00002A2D0000}"/>
    <cellStyle name="Notas 24 2 3" xfId="9501" xr:uid="{00000000-0005-0000-0000-00002B2D0000}"/>
    <cellStyle name="Notas 24 2 3 2" xfId="15834" xr:uid="{00000000-0005-0000-0000-00002C2D0000}"/>
    <cellStyle name="Notas 24 2 4" xfId="6222" xr:uid="{00000000-0005-0000-0000-00002D2D0000}"/>
    <cellStyle name="Notas 24 2 4 2" xfId="15835" xr:uid="{00000000-0005-0000-0000-00002E2D0000}"/>
    <cellStyle name="Notas 24 2 5" xfId="9444" xr:uid="{00000000-0005-0000-0000-00002F2D0000}"/>
    <cellStyle name="Notas 24 2 6" xfId="5686" xr:uid="{00000000-0005-0000-0000-0000302D0000}"/>
    <cellStyle name="Notas 24 3" xfId="4945" xr:uid="{00000000-0005-0000-0000-0000312D0000}"/>
    <cellStyle name="Notas 24 3 2" xfId="7432" xr:uid="{00000000-0005-0000-0000-0000322D0000}"/>
    <cellStyle name="Notas 24 3 2 2" xfId="15836" xr:uid="{00000000-0005-0000-0000-0000332D0000}"/>
    <cellStyle name="Notas 24 3 3" xfId="9502" xr:uid="{00000000-0005-0000-0000-0000342D0000}"/>
    <cellStyle name="Notas 24 3 3 2" xfId="15837" xr:uid="{00000000-0005-0000-0000-0000352D0000}"/>
    <cellStyle name="Notas 24 3 4" xfId="6223" xr:uid="{00000000-0005-0000-0000-0000362D0000}"/>
    <cellStyle name="Notas 24 3 4 2" xfId="15838" xr:uid="{00000000-0005-0000-0000-0000372D0000}"/>
    <cellStyle name="Notas 24 3 5" xfId="9445" xr:uid="{00000000-0005-0000-0000-0000382D0000}"/>
    <cellStyle name="Notas 24 3 6" xfId="10530" xr:uid="{00000000-0005-0000-0000-0000392D0000}"/>
    <cellStyle name="Notas 24 4" xfId="7430" xr:uid="{00000000-0005-0000-0000-00003A2D0000}"/>
    <cellStyle name="Notas 24 4 2" xfId="15839" xr:uid="{00000000-0005-0000-0000-00003B2D0000}"/>
    <cellStyle name="Notas 24 5" xfId="9500" xr:uid="{00000000-0005-0000-0000-00003C2D0000}"/>
    <cellStyle name="Notas 24 5 2" xfId="15840" xr:uid="{00000000-0005-0000-0000-00003D2D0000}"/>
    <cellStyle name="Notas 24 6" xfId="6221" xr:uid="{00000000-0005-0000-0000-00003E2D0000}"/>
    <cellStyle name="Notas 24 6 2" xfId="15841" xr:uid="{00000000-0005-0000-0000-00003F2D0000}"/>
    <cellStyle name="Notas 24 7" xfId="9443" xr:uid="{00000000-0005-0000-0000-0000402D0000}"/>
    <cellStyle name="Notas 24 8" xfId="10131" xr:uid="{00000000-0005-0000-0000-0000412D0000}"/>
    <cellStyle name="Notas 24_Hoja1" xfId="11903" xr:uid="{00000000-0005-0000-0000-0000422D0000}"/>
    <cellStyle name="Notas 25" xfId="4946" xr:uid="{00000000-0005-0000-0000-0000432D0000}"/>
    <cellStyle name="Notas 25 2" xfId="4947" xr:uid="{00000000-0005-0000-0000-0000442D0000}"/>
    <cellStyle name="Notas 25 2 2" xfId="7434" xr:uid="{00000000-0005-0000-0000-0000452D0000}"/>
    <cellStyle name="Notas 25 2 2 2" xfId="15842" xr:uid="{00000000-0005-0000-0000-0000462D0000}"/>
    <cellStyle name="Notas 25 2 3" xfId="9504" xr:uid="{00000000-0005-0000-0000-0000472D0000}"/>
    <cellStyle name="Notas 25 2 3 2" xfId="15843" xr:uid="{00000000-0005-0000-0000-0000482D0000}"/>
    <cellStyle name="Notas 25 2 4" xfId="6225" xr:uid="{00000000-0005-0000-0000-0000492D0000}"/>
    <cellStyle name="Notas 25 2 4 2" xfId="15844" xr:uid="{00000000-0005-0000-0000-00004A2D0000}"/>
    <cellStyle name="Notas 25 2 5" xfId="9447" xr:uid="{00000000-0005-0000-0000-00004B2D0000}"/>
    <cellStyle name="Notas 25 2 6" xfId="5688" xr:uid="{00000000-0005-0000-0000-00004C2D0000}"/>
    <cellStyle name="Notas 25 3" xfId="4948" xr:uid="{00000000-0005-0000-0000-00004D2D0000}"/>
    <cellStyle name="Notas 25 3 2" xfId="7435" xr:uid="{00000000-0005-0000-0000-00004E2D0000}"/>
    <cellStyle name="Notas 25 3 2 2" xfId="15845" xr:uid="{00000000-0005-0000-0000-00004F2D0000}"/>
    <cellStyle name="Notas 25 3 3" xfId="9505" xr:uid="{00000000-0005-0000-0000-0000502D0000}"/>
    <cellStyle name="Notas 25 3 3 2" xfId="15846" xr:uid="{00000000-0005-0000-0000-0000512D0000}"/>
    <cellStyle name="Notas 25 3 4" xfId="6226" xr:uid="{00000000-0005-0000-0000-0000522D0000}"/>
    <cellStyle name="Notas 25 3 4 2" xfId="15847" xr:uid="{00000000-0005-0000-0000-0000532D0000}"/>
    <cellStyle name="Notas 25 3 5" xfId="9448" xr:uid="{00000000-0005-0000-0000-0000542D0000}"/>
    <cellStyle name="Notas 25 3 6" xfId="5689" xr:uid="{00000000-0005-0000-0000-0000552D0000}"/>
    <cellStyle name="Notas 25 4" xfId="7433" xr:uid="{00000000-0005-0000-0000-0000562D0000}"/>
    <cellStyle name="Notas 25 4 2" xfId="15848" xr:uid="{00000000-0005-0000-0000-0000572D0000}"/>
    <cellStyle name="Notas 25 5" xfId="9503" xr:uid="{00000000-0005-0000-0000-0000582D0000}"/>
    <cellStyle name="Notas 25 5 2" xfId="15849" xr:uid="{00000000-0005-0000-0000-0000592D0000}"/>
    <cellStyle name="Notas 25 6" xfId="6224" xr:uid="{00000000-0005-0000-0000-00005A2D0000}"/>
    <cellStyle name="Notas 25 6 2" xfId="15850" xr:uid="{00000000-0005-0000-0000-00005B2D0000}"/>
    <cellStyle name="Notas 25 7" xfId="9446" xr:uid="{00000000-0005-0000-0000-00005C2D0000}"/>
    <cellStyle name="Notas 25 8" xfId="5687" xr:uid="{00000000-0005-0000-0000-00005D2D0000}"/>
    <cellStyle name="Notas 25_Hoja1" xfId="11904" xr:uid="{00000000-0005-0000-0000-00005E2D0000}"/>
    <cellStyle name="Notas 26" xfId="4949" xr:uid="{00000000-0005-0000-0000-00005F2D0000}"/>
    <cellStyle name="Notas 26 2" xfId="4950" xr:uid="{00000000-0005-0000-0000-0000602D0000}"/>
    <cellStyle name="Notas 26 2 2" xfId="7437" xr:uid="{00000000-0005-0000-0000-0000612D0000}"/>
    <cellStyle name="Notas 26 2 2 2" xfId="15851" xr:uid="{00000000-0005-0000-0000-0000622D0000}"/>
    <cellStyle name="Notas 26 2 3" xfId="9507" xr:uid="{00000000-0005-0000-0000-0000632D0000}"/>
    <cellStyle name="Notas 26 2 3 2" xfId="15852" xr:uid="{00000000-0005-0000-0000-0000642D0000}"/>
    <cellStyle name="Notas 26 2 4" xfId="6228" xr:uid="{00000000-0005-0000-0000-0000652D0000}"/>
    <cellStyle name="Notas 26 2 4 2" xfId="15853" xr:uid="{00000000-0005-0000-0000-0000662D0000}"/>
    <cellStyle name="Notas 26 2 5" xfId="10244" xr:uid="{00000000-0005-0000-0000-0000672D0000}"/>
    <cellStyle name="Notas 26 2 6" xfId="7054" xr:uid="{00000000-0005-0000-0000-0000682D0000}"/>
    <cellStyle name="Notas 26 3" xfId="4951" xr:uid="{00000000-0005-0000-0000-0000692D0000}"/>
    <cellStyle name="Notas 26 3 2" xfId="7438" xr:uid="{00000000-0005-0000-0000-00006A2D0000}"/>
    <cellStyle name="Notas 26 3 2 2" xfId="15854" xr:uid="{00000000-0005-0000-0000-00006B2D0000}"/>
    <cellStyle name="Notas 26 3 3" xfId="9508" xr:uid="{00000000-0005-0000-0000-00006C2D0000}"/>
    <cellStyle name="Notas 26 3 3 2" xfId="15855" xr:uid="{00000000-0005-0000-0000-00006D2D0000}"/>
    <cellStyle name="Notas 26 3 4" xfId="6230" xr:uid="{00000000-0005-0000-0000-00006E2D0000}"/>
    <cellStyle name="Notas 26 3 4 2" xfId="15856" xr:uid="{00000000-0005-0000-0000-00006F2D0000}"/>
    <cellStyle name="Notas 26 3 5" xfId="9450" xr:uid="{00000000-0005-0000-0000-0000702D0000}"/>
    <cellStyle name="Notas 26 3 6" xfId="5692" xr:uid="{00000000-0005-0000-0000-0000712D0000}"/>
    <cellStyle name="Notas 26 4" xfId="7436" xr:uid="{00000000-0005-0000-0000-0000722D0000}"/>
    <cellStyle name="Notas 26 4 2" xfId="15857" xr:uid="{00000000-0005-0000-0000-0000732D0000}"/>
    <cellStyle name="Notas 26 5" xfId="9506" xr:uid="{00000000-0005-0000-0000-0000742D0000}"/>
    <cellStyle name="Notas 26 5 2" xfId="15858" xr:uid="{00000000-0005-0000-0000-0000752D0000}"/>
    <cellStyle name="Notas 26 6" xfId="6227" xr:uid="{00000000-0005-0000-0000-0000762D0000}"/>
    <cellStyle name="Notas 26 6 2" xfId="15859" xr:uid="{00000000-0005-0000-0000-0000772D0000}"/>
    <cellStyle name="Notas 26 7" xfId="9449" xr:uid="{00000000-0005-0000-0000-0000782D0000}"/>
    <cellStyle name="Notas 26 8" xfId="5691" xr:uid="{00000000-0005-0000-0000-0000792D0000}"/>
    <cellStyle name="Notas 26_Hoja1" xfId="11905" xr:uid="{00000000-0005-0000-0000-00007A2D0000}"/>
    <cellStyle name="Notas 27" xfId="4952" xr:uid="{00000000-0005-0000-0000-00007B2D0000}"/>
    <cellStyle name="Notas 27 2" xfId="4953" xr:uid="{00000000-0005-0000-0000-00007C2D0000}"/>
    <cellStyle name="Notas 27 2 2" xfId="7440" xr:uid="{00000000-0005-0000-0000-00007D2D0000}"/>
    <cellStyle name="Notas 27 2 2 2" xfId="15860" xr:uid="{00000000-0005-0000-0000-00007E2D0000}"/>
    <cellStyle name="Notas 27 2 3" xfId="9510" xr:uid="{00000000-0005-0000-0000-00007F2D0000}"/>
    <cellStyle name="Notas 27 2 3 2" xfId="15861" xr:uid="{00000000-0005-0000-0000-0000802D0000}"/>
    <cellStyle name="Notas 27 2 4" xfId="6232" xr:uid="{00000000-0005-0000-0000-0000812D0000}"/>
    <cellStyle name="Notas 27 2 4 2" xfId="15862" xr:uid="{00000000-0005-0000-0000-0000822D0000}"/>
    <cellStyle name="Notas 27 2 5" xfId="9452" xr:uid="{00000000-0005-0000-0000-0000832D0000}"/>
    <cellStyle name="Notas 27 2 6" xfId="5694" xr:uid="{00000000-0005-0000-0000-0000842D0000}"/>
    <cellStyle name="Notas 27 3" xfId="4954" xr:uid="{00000000-0005-0000-0000-0000852D0000}"/>
    <cellStyle name="Notas 27 3 2" xfId="7441" xr:uid="{00000000-0005-0000-0000-0000862D0000}"/>
    <cellStyle name="Notas 27 3 2 2" xfId="15863" xr:uid="{00000000-0005-0000-0000-0000872D0000}"/>
    <cellStyle name="Notas 27 3 3" xfId="9511" xr:uid="{00000000-0005-0000-0000-0000882D0000}"/>
    <cellStyle name="Notas 27 3 3 2" xfId="15864" xr:uid="{00000000-0005-0000-0000-0000892D0000}"/>
    <cellStyle name="Notas 27 3 4" xfId="6233" xr:uid="{00000000-0005-0000-0000-00008A2D0000}"/>
    <cellStyle name="Notas 27 3 4 2" xfId="15865" xr:uid="{00000000-0005-0000-0000-00008B2D0000}"/>
    <cellStyle name="Notas 27 3 5" xfId="9453" xr:uid="{00000000-0005-0000-0000-00008C2D0000}"/>
    <cellStyle name="Notas 27 3 6" xfId="5695" xr:uid="{00000000-0005-0000-0000-00008D2D0000}"/>
    <cellStyle name="Notas 27 4" xfId="7439" xr:uid="{00000000-0005-0000-0000-00008E2D0000}"/>
    <cellStyle name="Notas 27 4 2" xfId="15866" xr:uid="{00000000-0005-0000-0000-00008F2D0000}"/>
    <cellStyle name="Notas 27 5" xfId="9509" xr:uid="{00000000-0005-0000-0000-0000902D0000}"/>
    <cellStyle name="Notas 27 5 2" xfId="15867" xr:uid="{00000000-0005-0000-0000-0000912D0000}"/>
    <cellStyle name="Notas 27 6" xfId="6231" xr:uid="{00000000-0005-0000-0000-0000922D0000}"/>
    <cellStyle name="Notas 27 6 2" xfId="15868" xr:uid="{00000000-0005-0000-0000-0000932D0000}"/>
    <cellStyle name="Notas 27 7" xfId="9451" xr:uid="{00000000-0005-0000-0000-0000942D0000}"/>
    <cellStyle name="Notas 27 8" xfId="5693" xr:uid="{00000000-0005-0000-0000-0000952D0000}"/>
    <cellStyle name="Notas 27_Hoja1" xfId="11906" xr:uid="{00000000-0005-0000-0000-0000962D0000}"/>
    <cellStyle name="Notas 28" xfId="4955" xr:uid="{00000000-0005-0000-0000-0000972D0000}"/>
    <cellStyle name="Notas 28 2" xfId="4956" xr:uid="{00000000-0005-0000-0000-0000982D0000}"/>
    <cellStyle name="Notas 28 2 2" xfId="7443" xr:uid="{00000000-0005-0000-0000-0000992D0000}"/>
    <cellStyle name="Notas 28 2 2 2" xfId="15869" xr:uid="{00000000-0005-0000-0000-00009A2D0000}"/>
    <cellStyle name="Notas 28 2 3" xfId="9513" xr:uid="{00000000-0005-0000-0000-00009B2D0000}"/>
    <cellStyle name="Notas 28 2 3 2" xfId="15870" xr:uid="{00000000-0005-0000-0000-00009C2D0000}"/>
    <cellStyle name="Notas 28 2 4" xfId="6235" xr:uid="{00000000-0005-0000-0000-00009D2D0000}"/>
    <cellStyle name="Notas 28 2 4 2" xfId="15871" xr:uid="{00000000-0005-0000-0000-00009E2D0000}"/>
    <cellStyle name="Notas 28 2 5" xfId="9455" xr:uid="{00000000-0005-0000-0000-00009F2D0000}"/>
    <cellStyle name="Notas 28 2 6" xfId="10147" xr:uid="{00000000-0005-0000-0000-0000A02D0000}"/>
    <cellStyle name="Notas 28 3" xfId="4957" xr:uid="{00000000-0005-0000-0000-0000A12D0000}"/>
    <cellStyle name="Notas 28 3 2" xfId="7444" xr:uid="{00000000-0005-0000-0000-0000A22D0000}"/>
    <cellStyle name="Notas 28 3 2 2" xfId="15872" xr:uid="{00000000-0005-0000-0000-0000A32D0000}"/>
    <cellStyle name="Notas 28 3 3" xfId="9514" xr:uid="{00000000-0005-0000-0000-0000A42D0000}"/>
    <cellStyle name="Notas 28 3 3 2" xfId="15873" xr:uid="{00000000-0005-0000-0000-0000A52D0000}"/>
    <cellStyle name="Notas 28 3 4" xfId="6236" xr:uid="{00000000-0005-0000-0000-0000A62D0000}"/>
    <cellStyle name="Notas 28 3 4 2" xfId="15874" xr:uid="{00000000-0005-0000-0000-0000A72D0000}"/>
    <cellStyle name="Notas 28 3 5" xfId="9456" xr:uid="{00000000-0005-0000-0000-0000A82D0000}"/>
    <cellStyle name="Notas 28 3 6" xfId="5696" xr:uid="{00000000-0005-0000-0000-0000A92D0000}"/>
    <cellStyle name="Notas 28 4" xfId="7442" xr:uid="{00000000-0005-0000-0000-0000AA2D0000}"/>
    <cellStyle name="Notas 28 4 2" xfId="15875" xr:uid="{00000000-0005-0000-0000-0000AB2D0000}"/>
    <cellStyle name="Notas 28 5" xfId="9512" xr:uid="{00000000-0005-0000-0000-0000AC2D0000}"/>
    <cellStyle name="Notas 28 5 2" xfId="15876" xr:uid="{00000000-0005-0000-0000-0000AD2D0000}"/>
    <cellStyle name="Notas 28 6" xfId="6234" xr:uid="{00000000-0005-0000-0000-0000AE2D0000}"/>
    <cellStyle name="Notas 28 6 2" xfId="15877" xr:uid="{00000000-0005-0000-0000-0000AF2D0000}"/>
    <cellStyle name="Notas 28 7" xfId="9454" xr:uid="{00000000-0005-0000-0000-0000B02D0000}"/>
    <cellStyle name="Notas 28 8" xfId="10114" xr:uid="{00000000-0005-0000-0000-0000B12D0000}"/>
    <cellStyle name="Notas 28_Hoja1" xfId="11907" xr:uid="{00000000-0005-0000-0000-0000B22D0000}"/>
    <cellStyle name="Notas 29" xfId="4958" xr:uid="{00000000-0005-0000-0000-0000B32D0000}"/>
    <cellStyle name="Notas 29 2" xfId="4959" xr:uid="{00000000-0005-0000-0000-0000B42D0000}"/>
    <cellStyle name="Notas 29 2 2" xfId="7446" xr:uid="{00000000-0005-0000-0000-0000B52D0000}"/>
    <cellStyle name="Notas 29 2 2 2" xfId="15878" xr:uid="{00000000-0005-0000-0000-0000B62D0000}"/>
    <cellStyle name="Notas 29 2 3" xfId="9516" xr:uid="{00000000-0005-0000-0000-0000B72D0000}"/>
    <cellStyle name="Notas 29 2 3 2" xfId="15879" xr:uid="{00000000-0005-0000-0000-0000B82D0000}"/>
    <cellStyle name="Notas 29 2 4" xfId="6238" xr:uid="{00000000-0005-0000-0000-0000B92D0000}"/>
    <cellStyle name="Notas 29 2 4 2" xfId="15880" xr:uid="{00000000-0005-0000-0000-0000BA2D0000}"/>
    <cellStyle name="Notas 29 2 5" xfId="9458" xr:uid="{00000000-0005-0000-0000-0000BB2D0000}"/>
    <cellStyle name="Notas 29 2 6" xfId="4876" xr:uid="{00000000-0005-0000-0000-0000BC2D0000}"/>
    <cellStyle name="Notas 29 3" xfId="4960" xr:uid="{00000000-0005-0000-0000-0000BD2D0000}"/>
    <cellStyle name="Notas 29 3 2" xfId="7447" xr:uid="{00000000-0005-0000-0000-0000BE2D0000}"/>
    <cellStyle name="Notas 29 3 2 2" xfId="15881" xr:uid="{00000000-0005-0000-0000-0000BF2D0000}"/>
    <cellStyle name="Notas 29 3 3" xfId="9517" xr:uid="{00000000-0005-0000-0000-0000C02D0000}"/>
    <cellStyle name="Notas 29 3 3 2" xfId="15882" xr:uid="{00000000-0005-0000-0000-0000C12D0000}"/>
    <cellStyle name="Notas 29 3 4" xfId="6239" xr:uid="{00000000-0005-0000-0000-0000C22D0000}"/>
    <cellStyle name="Notas 29 3 4 2" xfId="15883" xr:uid="{00000000-0005-0000-0000-0000C32D0000}"/>
    <cellStyle name="Notas 29 3 5" xfId="9459" xr:uid="{00000000-0005-0000-0000-0000C42D0000}"/>
    <cellStyle name="Notas 29 3 6" xfId="10216" xr:uid="{00000000-0005-0000-0000-0000C52D0000}"/>
    <cellStyle name="Notas 29 4" xfId="7445" xr:uid="{00000000-0005-0000-0000-0000C62D0000}"/>
    <cellStyle name="Notas 29 4 2" xfId="15884" xr:uid="{00000000-0005-0000-0000-0000C72D0000}"/>
    <cellStyle name="Notas 29 5" xfId="9515" xr:uid="{00000000-0005-0000-0000-0000C82D0000}"/>
    <cellStyle name="Notas 29 5 2" xfId="15885" xr:uid="{00000000-0005-0000-0000-0000C92D0000}"/>
    <cellStyle name="Notas 29 6" xfId="6237" xr:uid="{00000000-0005-0000-0000-0000CA2D0000}"/>
    <cellStyle name="Notas 29 6 2" xfId="15886" xr:uid="{00000000-0005-0000-0000-0000CB2D0000}"/>
    <cellStyle name="Notas 29 7" xfId="9457" xr:uid="{00000000-0005-0000-0000-0000CC2D0000}"/>
    <cellStyle name="Notas 29 8" xfId="5697" xr:uid="{00000000-0005-0000-0000-0000CD2D0000}"/>
    <cellStyle name="Notas 29_Hoja1" xfId="11908" xr:uid="{00000000-0005-0000-0000-0000CE2D0000}"/>
    <cellStyle name="Notas 3" xfId="383" xr:uid="{00000000-0005-0000-0000-0000CF2D0000}"/>
    <cellStyle name="Notas 3 10" xfId="9392" xr:uid="{00000000-0005-0000-0000-0000D02D0000}"/>
    <cellStyle name="Notas 3 10 2" xfId="11910" xr:uid="{00000000-0005-0000-0000-0000D12D0000}"/>
    <cellStyle name="Notas 3 10 3" xfId="13622" xr:uid="{00000000-0005-0000-0000-0000D22D0000}"/>
    <cellStyle name="Notas 3 10 4" xfId="15887" xr:uid="{00000000-0005-0000-0000-0000D32D0000}"/>
    <cellStyle name="Notas 3 11" xfId="4870" xr:uid="{00000000-0005-0000-0000-0000D42D0000}"/>
    <cellStyle name="Notas 3 11 2" xfId="12612" xr:uid="{00000000-0005-0000-0000-0000D52D0000}"/>
    <cellStyle name="Notas 3 11 3" xfId="13876" xr:uid="{00000000-0005-0000-0000-0000D62D0000}"/>
    <cellStyle name="Notas 3 11 4" xfId="15888" xr:uid="{00000000-0005-0000-0000-0000D72D0000}"/>
    <cellStyle name="Notas 3 12" xfId="10886" xr:uid="{00000000-0005-0000-0000-0000D82D0000}"/>
    <cellStyle name="Notas 3 13" xfId="12302" xr:uid="{00000000-0005-0000-0000-0000D92D0000}"/>
    <cellStyle name="Notas 3 14" xfId="13778" xr:uid="{00000000-0005-0000-0000-0000DA2D0000}"/>
    <cellStyle name="Notas 3 15" xfId="17593" xr:uid="{00000000-0005-0000-0000-0000DB2D0000}"/>
    <cellStyle name="Notas 3 16" xfId="4961" xr:uid="{00000000-0005-0000-0000-0000DC2D0000}"/>
    <cellStyle name="Notas 3 2" xfId="4962" xr:uid="{00000000-0005-0000-0000-0000DD2D0000}"/>
    <cellStyle name="Notas 3 2 10" xfId="9370" xr:uid="{00000000-0005-0000-0000-0000DE2D0000}"/>
    <cellStyle name="Notas 3 2 10 2" xfId="11912" xr:uid="{00000000-0005-0000-0000-0000DF2D0000}"/>
    <cellStyle name="Notas 3 2 10 3" xfId="13623" xr:uid="{00000000-0005-0000-0000-0000E02D0000}"/>
    <cellStyle name="Notas 3 2 10 4" xfId="15889" xr:uid="{00000000-0005-0000-0000-0000E12D0000}"/>
    <cellStyle name="Notas 3 2 11" xfId="4849" xr:uid="{00000000-0005-0000-0000-0000E22D0000}"/>
    <cellStyle name="Notas 3 2 11 2" xfId="12613" xr:uid="{00000000-0005-0000-0000-0000E32D0000}"/>
    <cellStyle name="Notas 3 2 11 3" xfId="13877" xr:uid="{00000000-0005-0000-0000-0000E42D0000}"/>
    <cellStyle name="Notas 3 2 12" xfId="10867" xr:uid="{00000000-0005-0000-0000-0000E52D0000}"/>
    <cellStyle name="Notas 3 2 13" xfId="4785" xr:uid="{00000000-0005-0000-0000-0000E62D0000}"/>
    <cellStyle name="Notas 3 2 14" xfId="13762" xr:uid="{00000000-0005-0000-0000-0000E72D0000}"/>
    <cellStyle name="Notas 3 2 2" xfId="4963" xr:uid="{00000000-0005-0000-0000-0000E82D0000}"/>
    <cellStyle name="Notas 3 2 2 2" xfId="7448" xr:uid="{00000000-0005-0000-0000-0000E92D0000}"/>
    <cellStyle name="Notas 3 2 2 2 2" xfId="8499" xr:uid="{00000000-0005-0000-0000-0000EA2D0000}"/>
    <cellStyle name="Notas 3 2 2 2 2 2" xfId="9059" xr:uid="{00000000-0005-0000-0000-0000EB2D0000}"/>
    <cellStyle name="Notas 3 2 2 2 2 3" xfId="10754" xr:uid="{00000000-0005-0000-0000-0000EC2D0000}"/>
    <cellStyle name="Notas 3 2 2 2 3" xfId="10284" xr:uid="{00000000-0005-0000-0000-0000ED2D0000}"/>
    <cellStyle name="Notas 3 2 2 2 4" xfId="15890" xr:uid="{00000000-0005-0000-0000-0000EE2D0000}"/>
    <cellStyle name="Notas 3 2 2 2_Hoja1" xfId="11914" xr:uid="{00000000-0005-0000-0000-0000EF2D0000}"/>
    <cellStyle name="Notas 3 2 2 3" xfId="8500" xr:uid="{00000000-0005-0000-0000-0000F02D0000}"/>
    <cellStyle name="Notas 3 2 2 3 2" xfId="9060" xr:uid="{00000000-0005-0000-0000-0000F12D0000}"/>
    <cellStyle name="Notas 3 2 2 3 2 2" xfId="11916" xr:uid="{00000000-0005-0000-0000-0000F22D0000}"/>
    <cellStyle name="Notas 3 2 2 3 2 3" xfId="13624" xr:uid="{00000000-0005-0000-0000-0000F32D0000}"/>
    <cellStyle name="Notas 3 2 2 3 3" xfId="4756" xr:uid="{00000000-0005-0000-0000-0000F42D0000}"/>
    <cellStyle name="Notas 3 2 2 3 4" xfId="13133" xr:uid="{00000000-0005-0000-0000-0000F52D0000}"/>
    <cellStyle name="Notas 3 2 2 3 5" xfId="15891" xr:uid="{00000000-0005-0000-0000-0000F62D0000}"/>
    <cellStyle name="Notas 3 2 2 3_Hoja1" xfId="11915" xr:uid="{00000000-0005-0000-0000-0000F72D0000}"/>
    <cellStyle name="Notas 3 2 2 4" xfId="9518" xr:uid="{00000000-0005-0000-0000-0000F82D0000}"/>
    <cellStyle name="Notas 3 2 2 4 2" xfId="15892" xr:uid="{00000000-0005-0000-0000-0000F92D0000}"/>
    <cellStyle name="Notas 3 2 2 5" xfId="6240" xr:uid="{00000000-0005-0000-0000-0000FA2D0000}"/>
    <cellStyle name="Notas 3 2 2 6" xfId="9460" xr:uid="{00000000-0005-0000-0000-0000FB2D0000}"/>
    <cellStyle name="Notas 3 2 2 7" xfId="13694" xr:uid="{00000000-0005-0000-0000-0000FC2D0000}"/>
    <cellStyle name="Notas 3 2 2_Hoja1" xfId="11913" xr:uid="{00000000-0005-0000-0000-0000FD2D0000}"/>
    <cellStyle name="Notas 3 2 3" xfId="4964" xr:uid="{00000000-0005-0000-0000-0000FE2D0000}"/>
    <cellStyle name="Notas 3 2 3 2" xfId="7449" xr:uid="{00000000-0005-0000-0000-0000FF2D0000}"/>
    <cellStyle name="Notas 3 2 3 2 2" xfId="8501" xr:uid="{00000000-0005-0000-0000-0000002E0000}"/>
    <cellStyle name="Notas 3 2 3 2 2 2" xfId="9061" xr:uid="{00000000-0005-0000-0000-0000012E0000}"/>
    <cellStyle name="Notas 3 2 3 2 2 3" xfId="10756" xr:uid="{00000000-0005-0000-0000-0000022E0000}"/>
    <cellStyle name="Notas 3 2 3 2 3" xfId="10287" xr:uid="{00000000-0005-0000-0000-0000032E0000}"/>
    <cellStyle name="Notas 3 2 3 2 4" xfId="15893" xr:uid="{00000000-0005-0000-0000-0000042E0000}"/>
    <cellStyle name="Notas 3 2 3 2_Hoja1" xfId="11918" xr:uid="{00000000-0005-0000-0000-0000052E0000}"/>
    <cellStyle name="Notas 3 2 3 3" xfId="8502" xr:uid="{00000000-0005-0000-0000-0000062E0000}"/>
    <cellStyle name="Notas 3 2 3 3 2" xfId="9062" xr:uid="{00000000-0005-0000-0000-0000072E0000}"/>
    <cellStyle name="Notas 3 2 3 3 2 2" xfId="11920" xr:uid="{00000000-0005-0000-0000-0000082E0000}"/>
    <cellStyle name="Notas 3 2 3 3 2 3" xfId="13625" xr:uid="{00000000-0005-0000-0000-0000092E0000}"/>
    <cellStyle name="Notas 3 2 3 3 3" xfId="9986" xr:uid="{00000000-0005-0000-0000-00000A2E0000}"/>
    <cellStyle name="Notas 3 2 3 3 4" xfId="13134" xr:uid="{00000000-0005-0000-0000-00000B2E0000}"/>
    <cellStyle name="Notas 3 2 3 3 5" xfId="15894" xr:uid="{00000000-0005-0000-0000-00000C2E0000}"/>
    <cellStyle name="Notas 3 2 3 3_Hoja1" xfId="11919" xr:uid="{00000000-0005-0000-0000-00000D2E0000}"/>
    <cellStyle name="Notas 3 2 3 4" xfId="9519" xr:uid="{00000000-0005-0000-0000-00000E2E0000}"/>
    <cellStyle name="Notas 3 2 3 4 2" xfId="15895" xr:uid="{00000000-0005-0000-0000-00000F2E0000}"/>
    <cellStyle name="Notas 3 2 3 5" xfId="6243" xr:uid="{00000000-0005-0000-0000-0000102E0000}"/>
    <cellStyle name="Notas 3 2 3 6" xfId="9461" xr:uid="{00000000-0005-0000-0000-0000112E0000}"/>
    <cellStyle name="Notas 3 2 3 7" xfId="13709" xr:uid="{00000000-0005-0000-0000-0000122E0000}"/>
    <cellStyle name="Notas 3 2 3_Hoja1" xfId="11917" xr:uid="{00000000-0005-0000-0000-0000132E0000}"/>
    <cellStyle name="Notas 3 2 4" xfId="4965" xr:uid="{00000000-0005-0000-0000-0000142E0000}"/>
    <cellStyle name="Notas 3 2 4 2" xfId="7450" xr:uid="{00000000-0005-0000-0000-0000152E0000}"/>
    <cellStyle name="Notas 3 2 4 2 2" xfId="8503" xr:uid="{00000000-0005-0000-0000-0000162E0000}"/>
    <cellStyle name="Notas 3 2 4 2 2 2" xfId="9063" xr:uid="{00000000-0005-0000-0000-0000172E0000}"/>
    <cellStyle name="Notas 3 2 4 2 2 3" xfId="10758" xr:uid="{00000000-0005-0000-0000-0000182E0000}"/>
    <cellStyle name="Notas 3 2 4 2 3" xfId="10290" xr:uid="{00000000-0005-0000-0000-0000192E0000}"/>
    <cellStyle name="Notas 3 2 4 2 4" xfId="15896" xr:uid="{00000000-0005-0000-0000-00001A2E0000}"/>
    <cellStyle name="Notas 3 2 4 2_Hoja1" xfId="11922" xr:uid="{00000000-0005-0000-0000-00001B2E0000}"/>
    <cellStyle name="Notas 3 2 4 3" xfId="8504" xr:uid="{00000000-0005-0000-0000-00001C2E0000}"/>
    <cellStyle name="Notas 3 2 4 3 2" xfId="9064" xr:uid="{00000000-0005-0000-0000-00001D2E0000}"/>
    <cellStyle name="Notas 3 2 4 3 2 2" xfId="11924" xr:uid="{00000000-0005-0000-0000-00001E2E0000}"/>
    <cellStyle name="Notas 3 2 4 3 2 3" xfId="13626" xr:uid="{00000000-0005-0000-0000-00001F2E0000}"/>
    <cellStyle name="Notas 3 2 4 3 3" xfId="10125" xr:uid="{00000000-0005-0000-0000-0000202E0000}"/>
    <cellStyle name="Notas 3 2 4 3 4" xfId="13135" xr:uid="{00000000-0005-0000-0000-0000212E0000}"/>
    <cellStyle name="Notas 3 2 4 3 5" xfId="15897" xr:uid="{00000000-0005-0000-0000-0000222E0000}"/>
    <cellStyle name="Notas 3 2 4 3_Hoja1" xfId="11923" xr:uid="{00000000-0005-0000-0000-0000232E0000}"/>
    <cellStyle name="Notas 3 2 4 4" xfId="9520" xr:uid="{00000000-0005-0000-0000-0000242E0000}"/>
    <cellStyle name="Notas 3 2 4 4 2" xfId="15898" xr:uid="{00000000-0005-0000-0000-0000252E0000}"/>
    <cellStyle name="Notas 3 2 4 5" xfId="6244" xr:uid="{00000000-0005-0000-0000-0000262E0000}"/>
    <cellStyle name="Notas 3 2 4 6" xfId="9462" xr:uid="{00000000-0005-0000-0000-0000272E0000}"/>
    <cellStyle name="Notas 3 2 4 7" xfId="7063" xr:uid="{00000000-0005-0000-0000-0000282E0000}"/>
    <cellStyle name="Notas 3 2 4_Hoja1" xfId="11921" xr:uid="{00000000-0005-0000-0000-0000292E0000}"/>
    <cellStyle name="Notas 3 2 5" xfId="4966" xr:uid="{00000000-0005-0000-0000-00002A2E0000}"/>
    <cellStyle name="Notas 3 2 5 2" xfId="7451" xr:uid="{00000000-0005-0000-0000-00002B2E0000}"/>
    <cellStyle name="Notas 3 2 5 2 2" xfId="8148" xr:uid="{00000000-0005-0000-0000-00002C2E0000}"/>
    <cellStyle name="Notas 3 2 5 2 3" xfId="10092" xr:uid="{00000000-0005-0000-0000-00002D2E0000}"/>
    <cellStyle name="Notas 3 2 5 2 4" xfId="7305" xr:uid="{00000000-0005-0000-0000-00002E2E0000}"/>
    <cellStyle name="Notas 3 2 5 2 5" xfId="12871" xr:uid="{00000000-0005-0000-0000-00002F2E0000}"/>
    <cellStyle name="Notas 3 2 5 2 6" xfId="15899" xr:uid="{00000000-0005-0000-0000-0000302E0000}"/>
    <cellStyle name="Notas 3 2 5 3" xfId="8505" xr:uid="{00000000-0005-0000-0000-0000312E0000}"/>
    <cellStyle name="Notas 3 2 5 3 2" xfId="9023" xr:uid="{00000000-0005-0000-0000-0000322E0000}"/>
    <cellStyle name="Notas 3 2 5 3 2 2" xfId="11927" xr:uid="{00000000-0005-0000-0000-0000332E0000}"/>
    <cellStyle name="Notas 3 2 5 3 2 3" xfId="13627" xr:uid="{00000000-0005-0000-0000-0000342E0000}"/>
    <cellStyle name="Notas 3 2 5 3 3" xfId="4726" xr:uid="{00000000-0005-0000-0000-0000352E0000}"/>
    <cellStyle name="Notas 3 2 5 3 4" xfId="13103" xr:uid="{00000000-0005-0000-0000-0000362E0000}"/>
    <cellStyle name="Notas 3 2 5 3 5" xfId="15900" xr:uid="{00000000-0005-0000-0000-0000372E0000}"/>
    <cellStyle name="Notas 3 2 5 3_Hoja1" xfId="11926" xr:uid="{00000000-0005-0000-0000-0000382E0000}"/>
    <cellStyle name="Notas 3 2 5 4" xfId="9521" xr:uid="{00000000-0005-0000-0000-0000392E0000}"/>
    <cellStyle name="Notas 3 2 5 4 2" xfId="14038" xr:uid="{00000000-0005-0000-0000-00003A2E0000}"/>
    <cellStyle name="Notas 3 2 5 4 3" xfId="15901" xr:uid="{00000000-0005-0000-0000-00003B2E0000}"/>
    <cellStyle name="Notas 3 2 5 5" xfId="6245" xr:uid="{00000000-0005-0000-0000-00003C2E0000}"/>
    <cellStyle name="Notas 3 2 5 5 2" xfId="15902" xr:uid="{00000000-0005-0000-0000-00003D2E0000}"/>
    <cellStyle name="Notas 3 2 5 6" xfId="10245" xr:uid="{00000000-0005-0000-0000-00003E2E0000}"/>
    <cellStyle name="Notas 3 2 5 7" xfId="5698" xr:uid="{00000000-0005-0000-0000-00003F2E0000}"/>
    <cellStyle name="Notas 3 2 5_Hoja1" xfId="11925" xr:uid="{00000000-0005-0000-0000-0000402E0000}"/>
    <cellStyle name="Notas 3 2 6" xfId="4967" xr:uid="{00000000-0005-0000-0000-0000412E0000}"/>
    <cellStyle name="Notas 3 2 6 2" xfId="7452" xr:uid="{00000000-0005-0000-0000-0000422E0000}"/>
    <cellStyle name="Notas 3 2 6 3" xfId="9522" xr:uid="{00000000-0005-0000-0000-0000432E0000}"/>
    <cellStyle name="Notas 3 2 6 4" xfId="6246" xr:uid="{00000000-0005-0000-0000-0000442E0000}"/>
    <cellStyle name="Notas 3 2 6 5" xfId="9463" xr:uid="{00000000-0005-0000-0000-0000452E0000}"/>
    <cellStyle name="Notas 3 2 6 6" xfId="6051" xr:uid="{00000000-0005-0000-0000-0000462E0000}"/>
    <cellStyle name="Notas 3 2 7" xfId="5472" xr:uid="{00000000-0005-0000-0000-0000472E0000}"/>
    <cellStyle name="Notas 3 2 7 2" xfId="8149" xr:uid="{00000000-0005-0000-0000-0000482E0000}"/>
    <cellStyle name="Notas 3 2 7 3" xfId="10093" xr:uid="{00000000-0005-0000-0000-0000492E0000}"/>
    <cellStyle name="Notas 3 2 7 4" xfId="7306" xr:uid="{00000000-0005-0000-0000-00004A2E0000}"/>
    <cellStyle name="Notas 3 2 7 5" xfId="12872" xr:uid="{00000000-0005-0000-0000-00004B2E0000}"/>
    <cellStyle name="Notas 3 2 7 6" xfId="15903" xr:uid="{00000000-0005-0000-0000-00004C2E0000}"/>
    <cellStyle name="Notas 3 2 8" xfId="9382" xr:uid="{00000000-0005-0000-0000-00004D2E0000}"/>
    <cellStyle name="Notas 3 2 8 2" xfId="11928" xr:uid="{00000000-0005-0000-0000-00004E2E0000}"/>
    <cellStyle name="Notas 3 2 8 3" xfId="13628" xr:uid="{00000000-0005-0000-0000-00004F2E0000}"/>
    <cellStyle name="Notas 3 2 8 4" xfId="15904" xr:uid="{00000000-0005-0000-0000-0000502E0000}"/>
    <cellStyle name="Notas 3 2 9" xfId="9393" xr:uid="{00000000-0005-0000-0000-0000512E0000}"/>
    <cellStyle name="Notas 3 2 9 2" xfId="11929" xr:uid="{00000000-0005-0000-0000-0000522E0000}"/>
    <cellStyle name="Notas 3 2 9 3" xfId="13629" xr:uid="{00000000-0005-0000-0000-0000532E0000}"/>
    <cellStyle name="Notas 3 2 9 4" xfId="15905" xr:uid="{00000000-0005-0000-0000-0000542E0000}"/>
    <cellStyle name="Notas 3 2_Hoja1" xfId="11911" xr:uid="{00000000-0005-0000-0000-0000552E0000}"/>
    <cellStyle name="Notas 3 3" xfId="4968" xr:uid="{00000000-0005-0000-0000-0000562E0000}"/>
    <cellStyle name="Notas 3 3 2" xfId="4969" xr:uid="{00000000-0005-0000-0000-0000572E0000}"/>
    <cellStyle name="Notas 3 3 2 2" xfId="7454" xr:uid="{00000000-0005-0000-0000-0000582E0000}"/>
    <cellStyle name="Notas 3 3 2 2 2" xfId="15906" xr:uid="{00000000-0005-0000-0000-0000592E0000}"/>
    <cellStyle name="Notas 3 3 2 3" xfId="9524" xr:uid="{00000000-0005-0000-0000-00005A2E0000}"/>
    <cellStyle name="Notas 3 3 2 3 2" xfId="15907" xr:uid="{00000000-0005-0000-0000-00005B2E0000}"/>
    <cellStyle name="Notas 3 3 2 4" xfId="6248" xr:uid="{00000000-0005-0000-0000-00005C2E0000}"/>
    <cellStyle name="Notas 3 3 2 4 2" xfId="15908" xr:uid="{00000000-0005-0000-0000-00005D2E0000}"/>
    <cellStyle name="Notas 3 3 2 5" xfId="10948" xr:uid="{00000000-0005-0000-0000-00005E2E0000}"/>
    <cellStyle name="Notas 3 3 2 6" xfId="4629" xr:uid="{00000000-0005-0000-0000-00005F2E0000}"/>
    <cellStyle name="Notas 3 3 3" xfId="4970" xr:uid="{00000000-0005-0000-0000-0000602E0000}"/>
    <cellStyle name="Notas 3 3 3 2" xfId="8150" xr:uid="{00000000-0005-0000-0000-0000612E0000}"/>
    <cellStyle name="Notas 3 3 3 2 2" xfId="15909" xr:uid="{00000000-0005-0000-0000-0000622E0000}"/>
    <cellStyle name="Notas 3 3 3 3" xfId="10094" xr:uid="{00000000-0005-0000-0000-0000632E0000}"/>
    <cellStyle name="Notas 3 3 3 3 2" xfId="15910" xr:uid="{00000000-0005-0000-0000-0000642E0000}"/>
    <cellStyle name="Notas 3 3 3 4" xfId="7307" xr:uid="{00000000-0005-0000-0000-0000652E0000}"/>
    <cellStyle name="Notas 3 3 3 4 2" xfId="15911" xr:uid="{00000000-0005-0000-0000-0000662E0000}"/>
    <cellStyle name="Notas 3 3 3 5" xfId="12873" xr:uid="{00000000-0005-0000-0000-0000672E0000}"/>
    <cellStyle name="Notas 3 3 3 6" xfId="7079" xr:uid="{00000000-0005-0000-0000-0000682E0000}"/>
    <cellStyle name="Notas 3 3 4" xfId="7453" xr:uid="{00000000-0005-0000-0000-0000692E0000}"/>
    <cellStyle name="Notas 3 3 4 2" xfId="8506" xr:uid="{00000000-0005-0000-0000-00006A2E0000}"/>
    <cellStyle name="Notas 3 3 4 2 2" xfId="8860" xr:uid="{00000000-0005-0000-0000-00006B2E0000}"/>
    <cellStyle name="Notas 3 3 4 2 3" xfId="10680" xr:uid="{00000000-0005-0000-0000-00006C2E0000}"/>
    <cellStyle name="Notas 3 3 4 3" xfId="10295" xr:uid="{00000000-0005-0000-0000-00006D2E0000}"/>
    <cellStyle name="Notas 3 3 4 4" xfId="7384" xr:uid="{00000000-0005-0000-0000-00006E2E0000}"/>
    <cellStyle name="Notas 3 3 4 5" xfId="12932" xr:uid="{00000000-0005-0000-0000-00006F2E0000}"/>
    <cellStyle name="Notas 3 3 4 6" xfId="15912" xr:uid="{00000000-0005-0000-0000-0000702E0000}"/>
    <cellStyle name="Notas 3 3 4_Hoja1" xfId="11931" xr:uid="{00000000-0005-0000-0000-0000712E0000}"/>
    <cellStyle name="Notas 3 3 5" xfId="9523" xr:uid="{00000000-0005-0000-0000-0000722E0000}"/>
    <cellStyle name="Notas 3 3 5 2" xfId="13962" xr:uid="{00000000-0005-0000-0000-0000732E0000}"/>
    <cellStyle name="Notas 3 3 5 3" xfId="15913" xr:uid="{00000000-0005-0000-0000-0000742E0000}"/>
    <cellStyle name="Notas 3 3 6" xfId="6247" xr:uid="{00000000-0005-0000-0000-0000752E0000}"/>
    <cellStyle name="Notas 3 3 6 2" xfId="15914" xr:uid="{00000000-0005-0000-0000-0000762E0000}"/>
    <cellStyle name="Notas 3 3 7" xfId="9464" xr:uid="{00000000-0005-0000-0000-0000772E0000}"/>
    <cellStyle name="Notas 3 3 8" xfId="13703" xr:uid="{00000000-0005-0000-0000-0000782E0000}"/>
    <cellStyle name="Notas 3 3_Hoja1" xfId="11930" xr:uid="{00000000-0005-0000-0000-0000792E0000}"/>
    <cellStyle name="Notas 3 4" xfId="4971" xr:uid="{00000000-0005-0000-0000-00007A2E0000}"/>
    <cellStyle name="Notas 3 4 2" xfId="7455" xr:uid="{00000000-0005-0000-0000-00007B2E0000}"/>
    <cellStyle name="Notas 3 4 2 2" xfId="8507" xr:uid="{00000000-0005-0000-0000-00007C2E0000}"/>
    <cellStyle name="Notas 3 4 2 2 2" xfId="9065" xr:uid="{00000000-0005-0000-0000-00007D2E0000}"/>
    <cellStyle name="Notas 3 4 2 2 3" xfId="10760" xr:uid="{00000000-0005-0000-0000-00007E2E0000}"/>
    <cellStyle name="Notas 3 4 2 3" xfId="10297" xr:uid="{00000000-0005-0000-0000-00007F2E0000}"/>
    <cellStyle name="Notas 3 4 2 4" xfId="15915" xr:uid="{00000000-0005-0000-0000-0000802E0000}"/>
    <cellStyle name="Notas 3 4 2_Hoja1" xfId="11933" xr:uid="{00000000-0005-0000-0000-0000812E0000}"/>
    <cellStyle name="Notas 3 4 3" xfId="8508" xr:uid="{00000000-0005-0000-0000-0000822E0000}"/>
    <cellStyle name="Notas 3 4 3 2" xfId="9066" xr:uid="{00000000-0005-0000-0000-0000832E0000}"/>
    <cellStyle name="Notas 3 4 3 2 2" xfId="11935" xr:uid="{00000000-0005-0000-0000-0000842E0000}"/>
    <cellStyle name="Notas 3 4 3 2 3" xfId="13630" xr:uid="{00000000-0005-0000-0000-0000852E0000}"/>
    <cellStyle name="Notas 3 4 3 3" xfId="4758" xr:uid="{00000000-0005-0000-0000-0000862E0000}"/>
    <cellStyle name="Notas 3 4 3 4" xfId="13136" xr:uid="{00000000-0005-0000-0000-0000872E0000}"/>
    <cellStyle name="Notas 3 4 3 5" xfId="15916" xr:uid="{00000000-0005-0000-0000-0000882E0000}"/>
    <cellStyle name="Notas 3 4 3_Hoja1" xfId="11934" xr:uid="{00000000-0005-0000-0000-0000892E0000}"/>
    <cellStyle name="Notas 3 4 4" xfId="9525" xr:uid="{00000000-0005-0000-0000-00008A2E0000}"/>
    <cellStyle name="Notas 3 4 4 2" xfId="15917" xr:uid="{00000000-0005-0000-0000-00008B2E0000}"/>
    <cellStyle name="Notas 3 4 5" xfId="6249" xr:uid="{00000000-0005-0000-0000-00008C2E0000}"/>
    <cellStyle name="Notas 3 4 6" xfId="10963" xr:uid="{00000000-0005-0000-0000-00008D2E0000}"/>
    <cellStyle name="Notas 3 4 7" xfId="13719" xr:uid="{00000000-0005-0000-0000-00008E2E0000}"/>
    <cellStyle name="Notas 3 4_Hoja1" xfId="11932" xr:uid="{00000000-0005-0000-0000-00008F2E0000}"/>
    <cellStyle name="Notas 3 5" xfId="4972" xr:uid="{00000000-0005-0000-0000-0000902E0000}"/>
    <cellStyle name="Notas 3 5 2" xfId="7456" xr:uid="{00000000-0005-0000-0000-0000912E0000}"/>
    <cellStyle name="Notas 3 5 2 2" xfId="8509" xr:uid="{00000000-0005-0000-0000-0000922E0000}"/>
    <cellStyle name="Notas 3 5 2 2 2" xfId="9067" xr:uid="{00000000-0005-0000-0000-0000932E0000}"/>
    <cellStyle name="Notas 3 5 2 2 3" xfId="10762" xr:uid="{00000000-0005-0000-0000-0000942E0000}"/>
    <cellStyle name="Notas 3 5 2 3" xfId="10300" xr:uid="{00000000-0005-0000-0000-0000952E0000}"/>
    <cellStyle name="Notas 3 5 2 4" xfId="15918" xr:uid="{00000000-0005-0000-0000-0000962E0000}"/>
    <cellStyle name="Notas 3 5 2_Hoja1" xfId="11937" xr:uid="{00000000-0005-0000-0000-0000972E0000}"/>
    <cellStyle name="Notas 3 5 3" xfId="8510" xr:uid="{00000000-0005-0000-0000-0000982E0000}"/>
    <cellStyle name="Notas 3 5 3 2" xfId="9068" xr:uid="{00000000-0005-0000-0000-0000992E0000}"/>
    <cellStyle name="Notas 3 5 3 2 2" xfId="11939" xr:uid="{00000000-0005-0000-0000-00009A2E0000}"/>
    <cellStyle name="Notas 3 5 3 2 3" xfId="13631" xr:uid="{00000000-0005-0000-0000-00009B2E0000}"/>
    <cellStyle name="Notas 3 5 3 3" xfId="9985" xr:uid="{00000000-0005-0000-0000-00009C2E0000}"/>
    <cellStyle name="Notas 3 5 3 4" xfId="13137" xr:uid="{00000000-0005-0000-0000-00009D2E0000}"/>
    <cellStyle name="Notas 3 5 3 5" xfId="15919" xr:uid="{00000000-0005-0000-0000-00009E2E0000}"/>
    <cellStyle name="Notas 3 5 3_Hoja1" xfId="11938" xr:uid="{00000000-0005-0000-0000-00009F2E0000}"/>
    <cellStyle name="Notas 3 5 4" xfId="9526" xr:uid="{00000000-0005-0000-0000-0000A02E0000}"/>
    <cellStyle name="Notas 3 5 4 2" xfId="15920" xr:uid="{00000000-0005-0000-0000-0000A12E0000}"/>
    <cellStyle name="Notas 3 5 5" xfId="6250" xr:uid="{00000000-0005-0000-0000-0000A22E0000}"/>
    <cellStyle name="Notas 3 5 6" xfId="10249" xr:uid="{00000000-0005-0000-0000-0000A32E0000}"/>
    <cellStyle name="Notas 3 5 7" xfId="4854" xr:uid="{00000000-0005-0000-0000-0000A42E0000}"/>
    <cellStyle name="Notas 3 5_Hoja1" xfId="11936" xr:uid="{00000000-0005-0000-0000-0000A52E0000}"/>
    <cellStyle name="Notas 3 6" xfId="4973" xr:uid="{00000000-0005-0000-0000-0000A62E0000}"/>
    <cellStyle name="Notas 3 6 2" xfId="7457" xr:uid="{00000000-0005-0000-0000-0000A72E0000}"/>
    <cellStyle name="Notas 3 6 2 2" xfId="8511" xr:uid="{00000000-0005-0000-0000-0000A82E0000}"/>
    <cellStyle name="Notas 3 6 2 2 2" xfId="9069" xr:uid="{00000000-0005-0000-0000-0000A92E0000}"/>
    <cellStyle name="Notas 3 6 2 2 3" xfId="10764" xr:uid="{00000000-0005-0000-0000-0000AA2E0000}"/>
    <cellStyle name="Notas 3 6 2 3" xfId="10303" xr:uid="{00000000-0005-0000-0000-0000AB2E0000}"/>
    <cellStyle name="Notas 3 6 2 4" xfId="15921" xr:uid="{00000000-0005-0000-0000-0000AC2E0000}"/>
    <cellStyle name="Notas 3 6 2_Hoja1" xfId="11941" xr:uid="{00000000-0005-0000-0000-0000AD2E0000}"/>
    <cellStyle name="Notas 3 6 3" xfId="8512" xr:uid="{00000000-0005-0000-0000-0000AE2E0000}"/>
    <cellStyle name="Notas 3 6 3 2" xfId="9070" xr:uid="{00000000-0005-0000-0000-0000AF2E0000}"/>
    <cellStyle name="Notas 3 6 3 2 2" xfId="11943" xr:uid="{00000000-0005-0000-0000-0000B02E0000}"/>
    <cellStyle name="Notas 3 6 3 2 3" xfId="13632" xr:uid="{00000000-0005-0000-0000-0000B12E0000}"/>
    <cellStyle name="Notas 3 6 3 3" xfId="10170" xr:uid="{00000000-0005-0000-0000-0000B22E0000}"/>
    <cellStyle name="Notas 3 6 3 4" xfId="13138" xr:uid="{00000000-0005-0000-0000-0000B32E0000}"/>
    <cellStyle name="Notas 3 6 3 5" xfId="15922" xr:uid="{00000000-0005-0000-0000-0000B42E0000}"/>
    <cellStyle name="Notas 3 6 3_Hoja1" xfId="11942" xr:uid="{00000000-0005-0000-0000-0000B52E0000}"/>
    <cellStyle name="Notas 3 6 4" xfId="9527" xr:uid="{00000000-0005-0000-0000-0000B62E0000}"/>
    <cellStyle name="Notas 3 6 4 2" xfId="15923" xr:uid="{00000000-0005-0000-0000-0000B72E0000}"/>
    <cellStyle name="Notas 3 6 5" xfId="6251" xr:uid="{00000000-0005-0000-0000-0000B82E0000}"/>
    <cellStyle name="Notas 3 6 6" xfId="10738" xr:uid="{00000000-0005-0000-0000-0000B92E0000}"/>
    <cellStyle name="Notas 3 6 7" xfId="5700" xr:uid="{00000000-0005-0000-0000-0000BA2E0000}"/>
    <cellStyle name="Notas 3 6_Hoja1" xfId="11940" xr:uid="{00000000-0005-0000-0000-0000BB2E0000}"/>
    <cellStyle name="Notas 3 7" xfId="4974" xr:uid="{00000000-0005-0000-0000-0000BC2E0000}"/>
    <cellStyle name="Notas 3 7 2" xfId="7458" xr:uid="{00000000-0005-0000-0000-0000BD2E0000}"/>
    <cellStyle name="Notas 3 7 2 2" xfId="8151" xr:uid="{00000000-0005-0000-0000-0000BE2E0000}"/>
    <cellStyle name="Notas 3 7 2 3" xfId="10095" xr:uid="{00000000-0005-0000-0000-0000BF2E0000}"/>
    <cellStyle name="Notas 3 7 2 4" xfId="7308" xr:uid="{00000000-0005-0000-0000-0000C02E0000}"/>
    <cellStyle name="Notas 3 7 2 5" xfId="12874" xr:uid="{00000000-0005-0000-0000-0000C12E0000}"/>
    <cellStyle name="Notas 3 7 2 6" xfId="15924" xr:uid="{00000000-0005-0000-0000-0000C22E0000}"/>
    <cellStyle name="Notas 3 7 3" xfId="8513" xr:uid="{00000000-0005-0000-0000-0000C32E0000}"/>
    <cellStyle name="Notas 3 7 3 2" xfId="9024" xr:uid="{00000000-0005-0000-0000-0000C42E0000}"/>
    <cellStyle name="Notas 3 7 3 2 2" xfId="11946" xr:uid="{00000000-0005-0000-0000-0000C52E0000}"/>
    <cellStyle name="Notas 3 7 3 2 3" xfId="13633" xr:uid="{00000000-0005-0000-0000-0000C62E0000}"/>
    <cellStyle name="Notas 3 7 3 3" xfId="4727" xr:uid="{00000000-0005-0000-0000-0000C72E0000}"/>
    <cellStyle name="Notas 3 7 3 4" xfId="13104" xr:uid="{00000000-0005-0000-0000-0000C82E0000}"/>
    <cellStyle name="Notas 3 7 3 5" xfId="15925" xr:uid="{00000000-0005-0000-0000-0000C92E0000}"/>
    <cellStyle name="Notas 3 7 3_Hoja1" xfId="11945" xr:uid="{00000000-0005-0000-0000-0000CA2E0000}"/>
    <cellStyle name="Notas 3 7 4" xfId="9528" xr:uid="{00000000-0005-0000-0000-0000CB2E0000}"/>
    <cellStyle name="Notas 3 7 4 2" xfId="14037" xr:uid="{00000000-0005-0000-0000-0000CC2E0000}"/>
    <cellStyle name="Notas 3 7 4 3" xfId="15926" xr:uid="{00000000-0005-0000-0000-0000CD2E0000}"/>
    <cellStyle name="Notas 3 7 5" xfId="6252" xr:uid="{00000000-0005-0000-0000-0000CE2E0000}"/>
    <cellStyle name="Notas 3 7 5 2" xfId="15927" xr:uid="{00000000-0005-0000-0000-0000CF2E0000}"/>
    <cellStyle name="Notas 3 7 6" xfId="10247" xr:uid="{00000000-0005-0000-0000-0000D02E0000}"/>
    <cellStyle name="Notas 3 7 7" xfId="10558" xr:uid="{00000000-0005-0000-0000-0000D12E0000}"/>
    <cellStyle name="Notas 3 7_Hoja1" xfId="11944" xr:uid="{00000000-0005-0000-0000-0000D22E0000}"/>
    <cellStyle name="Notas 3 8" xfId="4975" xr:uid="{00000000-0005-0000-0000-0000D32E0000}"/>
    <cellStyle name="Notas 3 8 2" xfId="7459" xr:uid="{00000000-0005-0000-0000-0000D42E0000}"/>
    <cellStyle name="Notas 3 8 3" xfId="9529" xr:uid="{00000000-0005-0000-0000-0000D52E0000}"/>
    <cellStyle name="Notas 3 8 4" xfId="6253" xr:uid="{00000000-0005-0000-0000-0000D62E0000}"/>
    <cellStyle name="Notas 3 8 5" xfId="10252" xr:uid="{00000000-0005-0000-0000-0000D72E0000}"/>
    <cellStyle name="Notas 3 8 6" xfId="4638" xr:uid="{00000000-0005-0000-0000-0000D82E0000}"/>
    <cellStyle name="Notas 3 9" xfId="5449" xr:uid="{00000000-0005-0000-0000-0000D92E0000}"/>
    <cellStyle name="Notas 3 9 2" xfId="9381" xr:uid="{00000000-0005-0000-0000-0000DA2E0000}"/>
    <cellStyle name="Notas 3 9 3" xfId="10970" xr:uid="{00000000-0005-0000-0000-0000DB2E0000}"/>
    <cellStyle name="Notas 3 9 4" xfId="11947" xr:uid="{00000000-0005-0000-0000-0000DC2E0000}"/>
    <cellStyle name="Notas 3 9 5" xfId="13634" xr:uid="{00000000-0005-0000-0000-0000DD2E0000}"/>
    <cellStyle name="Notas 3 9 6" xfId="15928" xr:uid="{00000000-0005-0000-0000-0000DE2E0000}"/>
    <cellStyle name="Notas 3_Hoja1" xfId="11909" xr:uid="{00000000-0005-0000-0000-0000DF2E0000}"/>
    <cellStyle name="Notas 30" xfId="4976" xr:uid="{00000000-0005-0000-0000-0000E02E0000}"/>
    <cellStyle name="Notas 30 2" xfId="4977" xr:uid="{00000000-0005-0000-0000-0000E12E0000}"/>
    <cellStyle name="Notas 30 2 2" xfId="7461" xr:uid="{00000000-0005-0000-0000-0000E22E0000}"/>
    <cellStyle name="Notas 30 2 2 2" xfId="15929" xr:uid="{00000000-0005-0000-0000-0000E32E0000}"/>
    <cellStyle name="Notas 30 2 3" xfId="9531" xr:uid="{00000000-0005-0000-0000-0000E42E0000}"/>
    <cellStyle name="Notas 30 2 3 2" xfId="15930" xr:uid="{00000000-0005-0000-0000-0000E52E0000}"/>
    <cellStyle name="Notas 30 2 4" xfId="6256" xr:uid="{00000000-0005-0000-0000-0000E62E0000}"/>
    <cellStyle name="Notas 30 2 4 2" xfId="15931" xr:uid="{00000000-0005-0000-0000-0000E72E0000}"/>
    <cellStyle name="Notas 30 2 5" xfId="10250" xr:uid="{00000000-0005-0000-0000-0000E82E0000}"/>
    <cellStyle name="Notas 30 2 6" xfId="10631" xr:uid="{00000000-0005-0000-0000-0000E92E0000}"/>
    <cellStyle name="Notas 30 3" xfId="4978" xr:uid="{00000000-0005-0000-0000-0000EA2E0000}"/>
    <cellStyle name="Notas 30 3 2" xfId="7462" xr:uid="{00000000-0005-0000-0000-0000EB2E0000}"/>
    <cellStyle name="Notas 30 3 2 2" xfId="15932" xr:uid="{00000000-0005-0000-0000-0000EC2E0000}"/>
    <cellStyle name="Notas 30 3 3" xfId="9532" xr:uid="{00000000-0005-0000-0000-0000ED2E0000}"/>
    <cellStyle name="Notas 30 3 3 2" xfId="15933" xr:uid="{00000000-0005-0000-0000-0000EE2E0000}"/>
    <cellStyle name="Notas 30 3 4" xfId="6257" xr:uid="{00000000-0005-0000-0000-0000EF2E0000}"/>
    <cellStyle name="Notas 30 3 4 2" xfId="15934" xr:uid="{00000000-0005-0000-0000-0000F02E0000}"/>
    <cellStyle name="Notas 30 3 5" xfId="10255" xr:uid="{00000000-0005-0000-0000-0000F12E0000}"/>
    <cellStyle name="Notas 30 3 6" xfId="5702" xr:uid="{00000000-0005-0000-0000-0000F22E0000}"/>
    <cellStyle name="Notas 30 4" xfId="7460" xr:uid="{00000000-0005-0000-0000-0000F32E0000}"/>
    <cellStyle name="Notas 30 4 2" xfId="15935" xr:uid="{00000000-0005-0000-0000-0000F42E0000}"/>
    <cellStyle name="Notas 30 5" xfId="9530" xr:uid="{00000000-0005-0000-0000-0000F52E0000}"/>
    <cellStyle name="Notas 30 5 2" xfId="15936" xr:uid="{00000000-0005-0000-0000-0000F62E0000}"/>
    <cellStyle name="Notas 30 6" xfId="8270" xr:uid="{00000000-0005-0000-0000-0000F72E0000}"/>
    <cellStyle name="Notas 30 6 2" xfId="15937" xr:uid="{00000000-0005-0000-0000-0000F82E0000}"/>
    <cellStyle name="Notas 30 7" xfId="10740" xr:uid="{00000000-0005-0000-0000-0000F92E0000}"/>
    <cellStyle name="Notas 30 8" xfId="5701" xr:uid="{00000000-0005-0000-0000-0000FA2E0000}"/>
    <cellStyle name="Notas 30_Hoja1" xfId="11948" xr:uid="{00000000-0005-0000-0000-0000FB2E0000}"/>
    <cellStyle name="Notas 31" xfId="4979" xr:uid="{00000000-0005-0000-0000-0000FC2E0000}"/>
    <cellStyle name="Notas 31 2" xfId="4980" xr:uid="{00000000-0005-0000-0000-0000FD2E0000}"/>
    <cellStyle name="Notas 31 2 2" xfId="7464" xr:uid="{00000000-0005-0000-0000-0000FE2E0000}"/>
    <cellStyle name="Notas 31 2 2 2" xfId="15938" xr:uid="{00000000-0005-0000-0000-0000FF2E0000}"/>
    <cellStyle name="Notas 31 2 3" xfId="9534" xr:uid="{00000000-0005-0000-0000-0000002F0000}"/>
    <cellStyle name="Notas 31 2 3 2" xfId="15939" xr:uid="{00000000-0005-0000-0000-0000012F0000}"/>
    <cellStyle name="Notas 31 2 4" xfId="6259" xr:uid="{00000000-0005-0000-0000-0000022F0000}"/>
    <cellStyle name="Notas 31 2 4 2" xfId="15940" xr:uid="{00000000-0005-0000-0000-0000032F0000}"/>
    <cellStyle name="Notas 31 2 5" xfId="10253" xr:uid="{00000000-0005-0000-0000-0000042F0000}"/>
    <cellStyle name="Notas 31 2 6" xfId="5703" xr:uid="{00000000-0005-0000-0000-0000052F0000}"/>
    <cellStyle name="Notas 31 3" xfId="4981" xr:uid="{00000000-0005-0000-0000-0000062F0000}"/>
    <cellStyle name="Notas 31 3 2" xfId="7465" xr:uid="{00000000-0005-0000-0000-0000072F0000}"/>
    <cellStyle name="Notas 31 3 2 2" xfId="15941" xr:uid="{00000000-0005-0000-0000-0000082F0000}"/>
    <cellStyle name="Notas 31 3 3" xfId="9535" xr:uid="{00000000-0005-0000-0000-0000092F0000}"/>
    <cellStyle name="Notas 31 3 3 2" xfId="15942" xr:uid="{00000000-0005-0000-0000-00000A2F0000}"/>
    <cellStyle name="Notas 31 3 4" xfId="6260" xr:uid="{00000000-0005-0000-0000-00000B2F0000}"/>
    <cellStyle name="Notas 31 3 4 2" xfId="15943" xr:uid="{00000000-0005-0000-0000-00000C2F0000}"/>
    <cellStyle name="Notas 31 3 5" xfId="10257" xr:uid="{00000000-0005-0000-0000-00000D2F0000}"/>
    <cellStyle name="Notas 31 3 6" xfId="4846" xr:uid="{00000000-0005-0000-0000-00000E2F0000}"/>
    <cellStyle name="Notas 31 4" xfId="7463" xr:uid="{00000000-0005-0000-0000-00000F2F0000}"/>
    <cellStyle name="Notas 31 4 2" xfId="15944" xr:uid="{00000000-0005-0000-0000-0000102F0000}"/>
    <cellStyle name="Notas 31 5" xfId="9533" xr:uid="{00000000-0005-0000-0000-0000112F0000}"/>
    <cellStyle name="Notas 31 5 2" xfId="15945" xr:uid="{00000000-0005-0000-0000-0000122F0000}"/>
    <cellStyle name="Notas 31 6" xfId="6258" xr:uid="{00000000-0005-0000-0000-0000132F0000}"/>
    <cellStyle name="Notas 31 6 2" xfId="15946" xr:uid="{00000000-0005-0000-0000-0000142F0000}"/>
    <cellStyle name="Notas 31 7" xfId="10742" xr:uid="{00000000-0005-0000-0000-0000152F0000}"/>
    <cellStyle name="Notas 31 8" xfId="7325" xr:uid="{00000000-0005-0000-0000-0000162F0000}"/>
    <cellStyle name="Notas 31_Hoja1" xfId="11949" xr:uid="{00000000-0005-0000-0000-0000172F0000}"/>
    <cellStyle name="Notas 32" xfId="4982" xr:uid="{00000000-0005-0000-0000-0000182F0000}"/>
    <cellStyle name="Notas 32 2" xfId="4983" xr:uid="{00000000-0005-0000-0000-0000192F0000}"/>
    <cellStyle name="Notas 32 2 2" xfId="7467" xr:uid="{00000000-0005-0000-0000-00001A2F0000}"/>
    <cellStyle name="Notas 32 2 2 2" xfId="15947" xr:uid="{00000000-0005-0000-0000-00001B2F0000}"/>
    <cellStyle name="Notas 32 2 3" xfId="9537" xr:uid="{00000000-0005-0000-0000-00001C2F0000}"/>
    <cellStyle name="Notas 32 2 3 2" xfId="15948" xr:uid="{00000000-0005-0000-0000-00001D2F0000}"/>
    <cellStyle name="Notas 32 2 4" xfId="6261" xr:uid="{00000000-0005-0000-0000-00001E2F0000}"/>
    <cellStyle name="Notas 32 2 4 2" xfId="15949" xr:uid="{00000000-0005-0000-0000-00001F2F0000}"/>
    <cellStyle name="Notas 32 2 5" xfId="10256" xr:uid="{00000000-0005-0000-0000-0000202F0000}"/>
    <cellStyle name="Notas 32 2 6" xfId="5704" xr:uid="{00000000-0005-0000-0000-0000212F0000}"/>
    <cellStyle name="Notas 32 3" xfId="4984" xr:uid="{00000000-0005-0000-0000-0000222F0000}"/>
    <cellStyle name="Notas 32 3 2" xfId="7468" xr:uid="{00000000-0005-0000-0000-0000232F0000}"/>
    <cellStyle name="Notas 32 3 2 2" xfId="15950" xr:uid="{00000000-0005-0000-0000-0000242F0000}"/>
    <cellStyle name="Notas 32 3 3" xfId="9538" xr:uid="{00000000-0005-0000-0000-0000252F0000}"/>
    <cellStyle name="Notas 32 3 3 2" xfId="15951" xr:uid="{00000000-0005-0000-0000-0000262F0000}"/>
    <cellStyle name="Notas 32 3 4" xfId="6262" xr:uid="{00000000-0005-0000-0000-0000272F0000}"/>
    <cellStyle name="Notas 32 3 4 2" xfId="15952" xr:uid="{00000000-0005-0000-0000-0000282F0000}"/>
    <cellStyle name="Notas 32 3 5" xfId="10969" xr:uid="{00000000-0005-0000-0000-0000292F0000}"/>
    <cellStyle name="Notas 32 3 6" xfId="5705" xr:uid="{00000000-0005-0000-0000-00002A2F0000}"/>
    <cellStyle name="Notas 32 4" xfId="7466" xr:uid="{00000000-0005-0000-0000-00002B2F0000}"/>
    <cellStyle name="Notas 32 4 2" xfId="15953" xr:uid="{00000000-0005-0000-0000-00002C2F0000}"/>
    <cellStyle name="Notas 32 5" xfId="9536" xr:uid="{00000000-0005-0000-0000-00002D2F0000}"/>
    <cellStyle name="Notas 32 5 2" xfId="15954" xr:uid="{00000000-0005-0000-0000-00002E2F0000}"/>
    <cellStyle name="Notas 32 6" xfId="8178" xr:uid="{00000000-0005-0000-0000-00002F2F0000}"/>
    <cellStyle name="Notas 32 6 2" xfId="15955" xr:uid="{00000000-0005-0000-0000-0000302F0000}"/>
    <cellStyle name="Notas 32 7" xfId="10729" xr:uid="{00000000-0005-0000-0000-0000312F0000}"/>
    <cellStyle name="Notas 32 8" xfId="10112" xr:uid="{00000000-0005-0000-0000-0000322F0000}"/>
    <cellStyle name="Notas 32_Hoja1" xfId="11950" xr:uid="{00000000-0005-0000-0000-0000332F0000}"/>
    <cellStyle name="Notas 33" xfId="4985" xr:uid="{00000000-0005-0000-0000-0000342F0000}"/>
    <cellStyle name="Notas 33 2" xfId="4986" xr:uid="{00000000-0005-0000-0000-0000352F0000}"/>
    <cellStyle name="Notas 33 2 2" xfId="7470" xr:uid="{00000000-0005-0000-0000-0000362F0000}"/>
    <cellStyle name="Notas 33 2 2 2" xfId="15956" xr:uid="{00000000-0005-0000-0000-0000372F0000}"/>
    <cellStyle name="Notas 33 2 3" xfId="9540" xr:uid="{00000000-0005-0000-0000-0000382F0000}"/>
    <cellStyle name="Notas 33 2 3 2" xfId="15957" xr:uid="{00000000-0005-0000-0000-0000392F0000}"/>
    <cellStyle name="Notas 33 2 4" xfId="8180" xr:uid="{00000000-0005-0000-0000-00003A2F0000}"/>
    <cellStyle name="Notas 33 2 4 2" xfId="15958" xr:uid="{00000000-0005-0000-0000-00003B2F0000}"/>
    <cellStyle name="Notas 33 2 5" xfId="10246" xr:uid="{00000000-0005-0000-0000-00003C2F0000}"/>
    <cellStyle name="Notas 33 2 6" xfId="5707" xr:uid="{00000000-0005-0000-0000-00003D2F0000}"/>
    <cellStyle name="Notas 33 3" xfId="4987" xr:uid="{00000000-0005-0000-0000-00003E2F0000}"/>
    <cellStyle name="Notas 33 3 2" xfId="7471" xr:uid="{00000000-0005-0000-0000-00003F2F0000}"/>
    <cellStyle name="Notas 33 3 2 2" xfId="15959" xr:uid="{00000000-0005-0000-0000-0000402F0000}"/>
    <cellStyle name="Notas 33 3 3" xfId="9541" xr:uid="{00000000-0005-0000-0000-0000412F0000}"/>
    <cellStyle name="Notas 33 3 3 2" xfId="15960" xr:uid="{00000000-0005-0000-0000-0000422F0000}"/>
    <cellStyle name="Notas 33 3 4" xfId="6263" xr:uid="{00000000-0005-0000-0000-0000432F0000}"/>
    <cellStyle name="Notas 33 3 4 2" xfId="15961" xr:uid="{00000000-0005-0000-0000-0000442F0000}"/>
    <cellStyle name="Notas 33 3 5" xfId="10258" xr:uid="{00000000-0005-0000-0000-0000452F0000}"/>
    <cellStyle name="Notas 33 3 6" xfId="5465" xr:uid="{00000000-0005-0000-0000-0000462F0000}"/>
    <cellStyle name="Notas 33 4" xfId="7469" xr:uid="{00000000-0005-0000-0000-0000472F0000}"/>
    <cellStyle name="Notas 33 4 2" xfId="15962" xr:uid="{00000000-0005-0000-0000-0000482F0000}"/>
    <cellStyle name="Notas 33 5" xfId="9539" xr:uid="{00000000-0005-0000-0000-0000492F0000}"/>
    <cellStyle name="Notas 33 5 2" xfId="15963" xr:uid="{00000000-0005-0000-0000-00004A2F0000}"/>
    <cellStyle name="Notas 33 6" xfId="8272" xr:uid="{00000000-0005-0000-0000-00004B2F0000}"/>
    <cellStyle name="Notas 33 6 2" xfId="15964" xr:uid="{00000000-0005-0000-0000-00004C2F0000}"/>
    <cellStyle name="Notas 33 7" xfId="6800" xr:uid="{00000000-0005-0000-0000-00004D2F0000}"/>
    <cellStyle name="Notas 33 8" xfId="5706" xr:uid="{00000000-0005-0000-0000-00004E2F0000}"/>
    <cellStyle name="Notas 33_Hoja1" xfId="11951" xr:uid="{00000000-0005-0000-0000-00004F2F0000}"/>
    <cellStyle name="Notas 34" xfId="4988" xr:uid="{00000000-0005-0000-0000-0000502F0000}"/>
    <cellStyle name="Notas 34 2" xfId="4989" xr:uid="{00000000-0005-0000-0000-0000512F0000}"/>
    <cellStyle name="Notas 34 2 2" xfId="7473" xr:uid="{00000000-0005-0000-0000-0000522F0000}"/>
    <cellStyle name="Notas 34 2 2 2" xfId="15965" xr:uid="{00000000-0005-0000-0000-0000532F0000}"/>
    <cellStyle name="Notas 34 2 3" xfId="9543" xr:uid="{00000000-0005-0000-0000-0000542F0000}"/>
    <cellStyle name="Notas 34 2 3 2" xfId="15966" xr:uid="{00000000-0005-0000-0000-0000552F0000}"/>
    <cellStyle name="Notas 34 2 4" xfId="6265" xr:uid="{00000000-0005-0000-0000-0000562F0000}"/>
    <cellStyle name="Notas 34 2 4 2" xfId="15967" xr:uid="{00000000-0005-0000-0000-0000572F0000}"/>
    <cellStyle name="Notas 34 2 5" xfId="10744" xr:uid="{00000000-0005-0000-0000-0000582F0000}"/>
    <cellStyle name="Notas 34 2 6" xfId="5710" xr:uid="{00000000-0005-0000-0000-0000592F0000}"/>
    <cellStyle name="Notas 34 3" xfId="4990" xr:uid="{00000000-0005-0000-0000-00005A2F0000}"/>
    <cellStyle name="Notas 34 3 2" xfId="7474" xr:uid="{00000000-0005-0000-0000-00005B2F0000}"/>
    <cellStyle name="Notas 34 3 2 2" xfId="15968" xr:uid="{00000000-0005-0000-0000-00005C2F0000}"/>
    <cellStyle name="Notas 34 3 3" xfId="9544" xr:uid="{00000000-0005-0000-0000-00005D2F0000}"/>
    <cellStyle name="Notas 34 3 3 2" xfId="15969" xr:uid="{00000000-0005-0000-0000-00005E2F0000}"/>
    <cellStyle name="Notas 34 3 4" xfId="6266" xr:uid="{00000000-0005-0000-0000-00005F2F0000}"/>
    <cellStyle name="Notas 34 3 4 2" xfId="15970" xr:uid="{00000000-0005-0000-0000-0000602F0000}"/>
    <cellStyle name="Notas 34 3 5" xfId="10260" xr:uid="{00000000-0005-0000-0000-0000612F0000}"/>
    <cellStyle name="Notas 34 3 6" xfId="4560" xr:uid="{00000000-0005-0000-0000-0000622F0000}"/>
    <cellStyle name="Notas 34 4" xfId="7472" xr:uid="{00000000-0005-0000-0000-0000632F0000}"/>
    <cellStyle name="Notas 34 4 2" xfId="15971" xr:uid="{00000000-0005-0000-0000-0000642F0000}"/>
    <cellStyle name="Notas 34 5" xfId="9542" xr:uid="{00000000-0005-0000-0000-0000652F0000}"/>
    <cellStyle name="Notas 34 5 2" xfId="15972" xr:uid="{00000000-0005-0000-0000-0000662F0000}"/>
    <cellStyle name="Notas 34 6" xfId="6264" xr:uid="{00000000-0005-0000-0000-0000672F0000}"/>
    <cellStyle name="Notas 34 6 2" xfId="15973" xr:uid="{00000000-0005-0000-0000-0000682F0000}"/>
    <cellStyle name="Notas 34 7" xfId="10262" xr:uid="{00000000-0005-0000-0000-0000692F0000}"/>
    <cellStyle name="Notas 34 8" xfId="5708" xr:uid="{00000000-0005-0000-0000-00006A2F0000}"/>
    <cellStyle name="Notas 34_Hoja1" xfId="11952" xr:uid="{00000000-0005-0000-0000-00006B2F0000}"/>
    <cellStyle name="Notas 35" xfId="4991" xr:uid="{00000000-0005-0000-0000-00006C2F0000}"/>
    <cellStyle name="Notas 35 2" xfId="4992" xr:uid="{00000000-0005-0000-0000-00006D2F0000}"/>
    <cellStyle name="Notas 35 2 2" xfId="7476" xr:uid="{00000000-0005-0000-0000-00006E2F0000}"/>
    <cellStyle name="Notas 35 2 2 2" xfId="15974" xr:uid="{00000000-0005-0000-0000-00006F2F0000}"/>
    <cellStyle name="Notas 35 2 3" xfId="9546" xr:uid="{00000000-0005-0000-0000-0000702F0000}"/>
    <cellStyle name="Notas 35 2 3 2" xfId="15975" xr:uid="{00000000-0005-0000-0000-0000712F0000}"/>
    <cellStyle name="Notas 35 2 4" xfId="6268" xr:uid="{00000000-0005-0000-0000-0000722F0000}"/>
    <cellStyle name="Notas 35 2 4 2" xfId="15976" xr:uid="{00000000-0005-0000-0000-0000732F0000}"/>
    <cellStyle name="Notas 35 2 5" xfId="10746" xr:uid="{00000000-0005-0000-0000-0000742F0000}"/>
    <cellStyle name="Notas 35 2 6" xfId="5712" xr:uid="{00000000-0005-0000-0000-0000752F0000}"/>
    <cellStyle name="Notas 35 3" xfId="4993" xr:uid="{00000000-0005-0000-0000-0000762F0000}"/>
    <cellStyle name="Notas 35 3 2" xfId="7477" xr:uid="{00000000-0005-0000-0000-0000772F0000}"/>
    <cellStyle name="Notas 35 3 2 2" xfId="15977" xr:uid="{00000000-0005-0000-0000-0000782F0000}"/>
    <cellStyle name="Notas 35 3 3" xfId="9547" xr:uid="{00000000-0005-0000-0000-0000792F0000}"/>
    <cellStyle name="Notas 35 3 3 2" xfId="15978" xr:uid="{00000000-0005-0000-0000-00007A2F0000}"/>
    <cellStyle name="Notas 35 3 4" xfId="6269" xr:uid="{00000000-0005-0000-0000-00007B2F0000}"/>
    <cellStyle name="Notas 35 3 4 2" xfId="15979" xr:uid="{00000000-0005-0000-0000-00007C2F0000}"/>
    <cellStyle name="Notas 35 3 5" xfId="6799" xr:uid="{00000000-0005-0000-0000-00007D2F0000}"/>
    <cellStyle name="Notas 35 3 6" xfId="5715" xr:uid="{00000000-0005-0000-0000-00007E2F0000}"/>
    <cellStyle name="Notas 35 4" xfId="7475" xr:uid="{00000000-0005-0000-0000-00007F2F0000}"/>
    <cellStyle name="Notas 35 4 2" xfId="15980" xr:uid="{00000000-0005-0000-0000-0000802F0000}"/>
    <cellStyle name="Notas 35 5" xfId="9545" xr:uid="{00000000-0005-0000-0000-0000812F0000}"/>
    <cellStyle name="Notas 35 5 2" xfId="15981" xr:uid="{00000000-0005-0000-0000-0000822F0000}"/>
    <cellStyle name="Notas 35 6" xfId="6267" xr:uid="{00000000-0005-0000-0000-0000832F0000}"/>
    <cellStyle name="Notas 35 6 2" xfId="15982" xr:uid="{00000000-0005-0000-0000-0000842F0000}"/>
    <cellStyle name="Notas 35 7" xfId="10265" xr:uid="{00000000-0005-0000-0000-0000852F0000}"/>
    <cellStyle name="Notas 35 8" xfId="10616" xr:uid="{00000000-0005-0000-0000-0000862F0000}"/>
    <cellStyle name="Notas 35_Hoja1" xfId="11953" xr:uid="{00000000-0005-0000-0000-0000872F0000}"/>
    <cellStyle name="Notas 36" xfId="4994" xr:uid="{00000000-0005-0000-0000-0000882F0000}"/>
    <cellStyle name="Notas 36 2" xfId="4995" xr:uid="{00000000-0005-0000-0000-0000892F0000}"/>
    <cellStyle name="Notas 36 2 2" xfId="7479" xr:uid="{00000000-0005-0000-0000-00008A2F0000}"/>
    <cellStyle name="Notas 36 2 2 2" xfId="15983" xr:uid="{00000000-0005-0000-0000-00008B2F0000}"/>
    <cellStyle name="Notas 36 2 3" xfId="9549" xr:uid="{00000000-0005-0000-0000-00008C2F0000}"/>
    <cellStyle name="Notas 36 2 3 2" xfId="15984" xr:uid="{00000000-0005-0000-0000-00008D2F0000}"/>
    <cellStyle name="Notas 36 2 4" xfId="6271" xr:uid="{00000000-0005-0000-0000-00008E2F0000}"/>
    <cellStyle name="Notas 36 2 4 2" xfId="15985" xr:uid="{00000000-0005-0000-0000-00008F2F0000}"/>
    <cellStyle name="Notas 36 2 5" xfId="10263" xr:uid="{00000000-0005-0000-0000-0000902F0000}"/>
    <cellStyle name="Notas 36 2 6" xfId="5718" xr:uid="{00000000-0005-0000-0000-0000912F0000}"/>
    <cellStyle name="Notas 36 3" xfId="4996" xr:uid="{00000000-0005-0000-0000-0000922F0000}"/>
    <cellStyle name="Notas 36 3 2" xfId="7480" xr:uid="{00000000-0005-0000-0000-0000932F0000}"/>
    <cellStyle name="Notas 36 3 2 2" xfId="15986" xr:uid="{00000000-0005-0000-0000-0000942F0000}"/>
    <cellStyle name="Notas 36 3 3" xfId="9550" xr:uid="{00000000-0005-0000-0000-0000952F0000}"/>
    <cellStyle name="Notas 36 3 3 2" xfId="15987" xr:uid="{00000000-0005-0000-0000-0000962F0000}"/>
    <cellStyle name="Notas 36 3 4" xfId="6272" xr:uid="{00000000-0005-0000-0000-0000972F0000}"/>
    <cellStyle name="Notas 36 3 4 2" xfId="15988" xr:uid="{00000000-0005-0000-0000-0000982F0000}"/>
    <cellStyle name="Notas 36 3 5" xfId="10268" xr:uid="{00000000-0005-0000-0000-0000992F0000}"/>
    <cellStyle name="Notas 36 3 6" xfId="5719" xr:uid="{00000000-0005-0000-0000-00009A2F0000}"/>
    <cellStyle name="Notas 36 4" xfId="7478" xr:uid="{00000000-0005-0000-0000-00009B2F0000}"/>
    <cellStyle name="Notas 36 4 2" xfId="15989" xr:uid="{00000000-0005-0000-0000-00009C2F0000}"/>
    <cellStyle name="Notas 36 5" xfId="9548" xr:uid="{00000000-0005-0000-0000-00009D2F0000}"/>
    <cellStyle name="Notas 36 5 2" xfId="15990" xr:uid="{00000000-0005-0000-0000-00009E2F0000}"/>
    <cellStyle name="Notas 36 6" xfId="6270" xr:uid="{00000000-0005-0000-0000-00009F2F0000}"/>
    <cellStyle name="Notas 36 6 2" xfId="15991" xr:uid="{00000000-0005-0000-0000-0000A02F0000}"/>
    <cellStyle name="Notas 36 7" xfId="10572" xr:uid="{00000000-0005-0000-0000-0000A12F0000}"/>
    <cellStyle name="Notas 36 8" xfId="5717" xr:uid="{00000000-0005-0000-0000-0000A22F0000}"/>
    <cellStyle name="Notas 36_Hoja1" xfId="11954" xr:uid="{00000000-0005-0000-0000-0000A32F0000}"/>
    <cellStyle name="Notas 37" xfId="4997" xr:uid="{00000000-0005-0000-0000-0000A42F0000}"/>
    <cellStyle name="Notas 37 2" xfId="4998" xr:uid="{00000000-0005-0000-0000-0000A52F0000}"/>
    <cellStyle name="Notas 37 2 2" xfId="7482" xr:uid="{00000000-0005-0000-0000-0000A62F0000}"/>
    <cellStyle name="Notas 37 2 2 2" xfId="15992" xr:uid="{00000000-0005-0000-0000-0000A72F0000}"/>
    <cellStyle name="Notas 37 2 3" xfId="9552" xr:uid="{00000000-0005-0000-0000-0000A82F0000}"/>
    <cellStyle name="Notas 37 2 3 2" xfId="15993" xr:uid="{00000000-0005-0000-0000-0000A92F0000}"/>
    <cellStyle name="Notas 37 2 4" xfId="6275" xr:uid="{00000000-0005-0000-0000-0000AA2F0000}"/>
    <cellStyle name="Notas 37 2 4 2" xfId="15994" xr:uid="{00000000-0005-0000-0000-0000AB2F0000}"/>
    <cellStyle name="Notas 37 2 5" xfId="10266" xr:uid="{00000000-0005-0000-0000-0000AC2F0000}"/>
    <cellStyle name="Notas 37 2 6" xfId="7374" xr:uid="{00000000-0005-0000-0000-0000AD2F0000}"/>
    <cellStyle name="Notas 37 3" xfId="4999" xr:uid="{00000000-0005-0000-0000-0000AE2F0000}"/>
    <cellStyle name="Notas 37 3 2" xfId="7483" xr:uid="{00000000-0005-0000-0000-0000AF2F0000}"/>
    <cellStyle name="Notas 37 3 2 2" xfId="15995" xr:uid="{00000000-0005-0000-0000-0000B02F0000}"/>
    <cellStyle name="Notas 37 3 3" xfId="9553" xr:uid="{00000000-0005-0000-0000-0000B12F0000}"/>
    <cellStyle name="Notas 37 3 3 2" xfId="15996" xr:uid="{00000000-0005-0000-0000-0000B22F0000}"/>
    <cellStyle name="Notas 37 3 4" xfId="6276" xr:uid="{00000000-0005-0000-0000-0000B32F0000}"/>
    <cellStyle name="Notas 37 3 4 2" xfId="15997" xr:uid="{00000000-0005-0000-0000-0000B42F0000}"/>
    <cellStyle name="Notas 37 3 5" xfId="10270" xr:uid="{00000000-0005-0000-0000-0000B52F0000}"/>
    <cellStyle name="Notas 37 3 6" xfId="5722" xr:uid="{00000000-0005-0000-0000-0000B62F0000}"/>
    <cellStyle name="Notas 37 4" xfId="7481" xr:uid="{00000000-0005-0000-0000-0000B72F0000}"/>
    <cellStyle name="Notas 37 4 2" xfId="15998" xr:uid="{00000000-0005-0000-0000-0000B82F0000}"/>
    <cellStyle name="Notas 37 5" xfId="9551" xr:uid="{00000000-0005-0000-0000-0000B92F0000}"/>
    <cellStyle name="Notas 37 5 2" xfId="15999" xr:uid="{00000000-0005-0000-0000-0000BA2F0000}"/>
    <cellStyle name="Notas 37 6" xfId="6273" xr:uid="{00000000-0005-0000-0000-0000BB2F0000}"/>
    <cellStyle name="Notas 37 6 2" xfId="16000" xr:uid="{00000000-0005-0000-0000-0000BC2F0000}"/>
    <cellStyle name="Notas 37 7" xfId="10748" xr:uid="{00000000-0005-0000-0000-0000BD2F0000}"/>
    <cellStyle name="Notas 37 8" xfId="5721" xr:uid="{00000000-0005-0000-0000-0000BE2F0000}"/>
    <cellStyle name="Notas 37_Hoja1" xfId="11955" xr:uid="{00000000-0005-0000-0000-0000BF2F0000}"/>
    <cellStyle name="Notas 38" xfId="5000" xr:uid="{00000000-0005-0000-0000-0000C02F0000}"/>
    <cellStyle name="Notas 38 2" xfId="5001" xr:uid="{00000000-0005-0000-0000-0000C12F0000}"/>
    <cellStyle name="Notas 38 2 2" xfId="7485" xr:uid="{00000000-0005-0000-0000-0000C22F0000}"/>
    <cellStyle name="Notas 38 2 2 2" xfId="16001" xr:uid="{00000000-0005-0000-0000-0000C32F0000}"/>
    <cellStyle name="Notas 38 2 3" xfId="9555" xr:uid="{00000000-0005-0000-0000-0000C42F0000}"/>
    <cellStyle name="Notas 38 2 3 2" xfId="16002" xr:uid="{00000000-0005-0000-0000-0000C52F0000}"/>
    <cellStyle name="Notas 38 2 4" xfId="6278" xr:uid="{00000000-0005-0000-0000-0000C62F0000}"/>
    <cellStyle name="Notas 38 2 4 2" xfId="16003" xr:uid="{00000000-0005-0000-0000-0000C72F0000}"/>
    <cellStyle name="Notas 38 2 5" xfId="10269" xr:uid="{00000000-0005-0000-0000-0000C82F0000}"/>
    <cellStyle name="Notas 38 2 6" xfId="5724" xr:uid="{00000000-0005-0000-0000-0000C92F0000}"/>
    <cellStyle name="Notas 38 3" xfId="5002" xr:uid="{00000000-0005-0000-0000-0000CA2F0000}"/>
    <cellStyle name="Notas 38 3 2" xfId="7486" xr:uid="{00000000-0005-0000-0000-0000CB2F0000}"/>
    <cellStyle name="Notas 38 3 2 2" xfId="16004" xr:uid="{00000000-0005-0000-0000-0000CC2F0000}"/>
    <cellStyle name="Notas 38 3 3" xfId="9556" xr:uid="{00000000-0005-0000-0000-0000CD2F0000}"/>
    <cellStyle name="Notas 38 3 3 2" xfId="16005" xr:uid="{00000000-0005-0000-0000-0000CE2F0000}"/>
    <cellStyle name="Notas 38 3 4" xfId="6279" xr:uid="{00000000-0005-0000-0000-0000CF2F0000}"/>
    <cellStyle name="Notas 38 3 4 2" xfId="16006" xr:uid="{00000000-0005-0000-0000-0000D02F0000}"/>
    <cellStyle name="Notas 38 3 5" xfId="10271" xr:uid="{00000000-0005-0000-0000-0000D12F0000}"/>
    <cellStyle name="Notas 38 3 6" xfId="5725" xr:uid="{00000000-0005-0000-0000-0000D22F0000}"/>
    <cellStyle name="Notas 38 4" xfId="7484" xr:uid="{00000000-0005-0000-0000-0000D32F0000}"/>
    <cellStyle name="Notas 38 4 2" xfId="16007" xr:uid="{00000000-0005-0000-0000-0000D42F0000}"/>
    <cellStyle name="Notas 38 5" xfId="9554" xr:uid="{00000000-0005-0000-0000-0000D52F0000}"/>
    <cellStyle name="Notas 38 5 2" xfId="16008" xr:uid="{00000000-0005-0000-0000-0000D62F0000}"/>
    <cellStyle name="Notas 38 6" xfId="6277" xr:uid="{00000000-0005-0000-0000-0000D72F0000}"/>
    <cellStyle name="Notas 38 6 2" xfId="16009" xr:uid="{00000000-0005-0000-0000-0000D82F0000}"/>
    <cellStyle name="Notas 38 7" xfId="10730" xr:uid="{00000000-0005-0000-0000-0000D92F0000}"/>
    <cellStyle name="Notas 38 8" xfId="5723" xr:uid="{00000000-0005-0000-0000-0000DA2F0000}"/>
    <cellStyle name="Notas 38_Hoja1" xfId="11956" xr:uid="{00000000-0005-0000-0000-0000DB2F0000}"/>
    <cellStyle name="Notas 39" xfId="5003" xr:uid="{00000000-0005-0000-0000-0000DC2F0000}"/>
    <cellStyle name="Notas 39 2" xfId="5004" xr:uid="{00000000-0005-0000-0000-0000DD2F0000}"/>
    <cellStyle name="Notas 39 2 2" xfId="7488" xr:uid="{00000000-0005-0000-0000-0000DE2F0000}"/>
    <cellStyle name="Notas 39 2 2 2" xfId="16010" xr:uid="{00000000-0005-0000-0000-0000DF2F0000}"/>
    <cellStyle name="Notas 39 2 3" xfId="9558" xr:uid="{00000000-0005-0000-0000-0000E02F0000}"/>
    <cellStyle name="Notas 39 2 3 2" xfId="16011" xr:uid="{00000000-0005-0000-0000-0000E12F0000}"/>
    <cellStyle name="Notas 39 2 4" xfId="6281" xr:uid="{00000000-0005-0000-0000-0000E22F0000}"/>
    <cellStyle name="Notas 39 2 4 2" xfId="16012" xr:uid="{00000000-0005-0000-0000-0000E32F0000}"/>
    <cellStyle name="Notas 39 2 5" xfId="10273" xr:uid="{00000000-0005-0000-0000-0000E42F0000}"/>
    <cellStyle name="Notas 39 2 6" xfId="5727" xr:uid="{00000000-0005-0000-0000-0000E52F0000}"/>
    <cellStyle name="Notas 39 3" xfId="5005" xr:uid="{00000000-0005-0000-0000-0000E62F0000}"/>
    <cellStyle name="Notas 39 3 2" xfId="7489" xr:uid="{00000000-0005-0000-0000-0000E72F0000}"/>
    <cellStyle name="Notas 39 3 2 2" xfId="16013" xr:uid="{00000000-0005-0000-0000-0000E82F0000}"/>
    <cellStyle name="Notas 39 3 3" xfId="9559" xr:uid="{00000000-0005-0000-0000-0000E92F0000}"/>
    <cellStyle name="Notas 39 3 3 2" xfId="16014" xr:uid="{00000000-0005-0000-0000-0000EA2F0000}"/>
    <cellStyle name="Notas 39 3 4" xfId="6282" xr:uid="{00000000-0005-0000-0000-0000EB2F0000}"/>
    <cellStyle name="Notas 39 3 4 2" xfId="16015" xr:uid="{00000000-0005-0000-0000-0000EC2F0000}"/>
    <cellStyle name="Notas 39 3 5" xfId="10275" xr:uid="{00000000-0005-0000-0000-0000ED2F0000}"/>
    <cellStyle name="Notas 39 3 6" xfId="5728" xr:uid="{00000000-0005-0000-0000-0000EE2F0000}"/>
    <cellStyle name="Notas 39 4" xfId="7487" xr:uid="{00000000-0005-0000-0000-0000EF2F0000}"/>
    <cellStyle name="Notas 39 4 2" xfId="16016" xr:uid="{00000000-0005-0000-0000-0000F02F0000}"/>
    <cellStyle name="Notas 39 5" xfId="9557" xr:uid="{00000000-0005-0000-0000-0000F12F0000}"/>
    <cellStyle name="Notas 39 5 2" xfId="16017" xr:uid="{00000000-0005-0000-0000-0000F22F0000}"/>
    <cellStyle name="Notas 39 6" xfId="6280" xr:uid="{00000000-0005-0000-0000-0000F32F0000}"/>
    <cellStyle name="Notas 39 6 2" xfId="16018" xr:uid="{00000000-0005-0000-0000-0000F42F0000}"/>
    <cellStyle name="Notas 39 7" xfId="10272" xr:uid="{00000000-0005-0000-0000-0000F52F0000}"/>
    <cellStyle name="Notas 39 8" xfId="5726" xr:uid="{00000000-0005-0000-0000-0000F62F0000}"/>
    <cellStyle name="Notas 39_Hoja1" xfId="11957" xr:uid="{00000000-0005-0000-0000-0000F72F0000}"/>
    <cellStyle name="Notas 4" xfId="384" xr:uid="{00000000-0005-0000-0000-0000F82F0000}"/>
    <cellStyle name="Notas 4 10" xfId="4857" xr:uid="{00000000-0005-0000-0000-0000F92F0000}"/>
    <cellStyle name="Notas 4 10 2" xfId="16019" xr:uid="{00000000-0005-0000-0000-0000FA2F0000}"/>
    <cellStyle name="Notas 4 11" xfId="10535" xr:uid="{00000000-0005-0000-0000-0000FB2F0000}"/>
    <cellStyle name="Notas 4 11 2" xfId="16020" xr:uid="{00000000-0005-0000-0000-0000FC2F0000}"/>
    <cellStyle name="Notas 4 12" xfId="12268" xr:uid="{00000000-0005-0000-0000-0000FD2F0000}"/>
    <cellStyle name="Notas 4 13" xfId="13256" xr:uid="{00000000-0005-0000-0000-0000FE2F0000}"/>
    <cellStyle name="Notas 4 14" xfId="17594" xr:uid="{00000000-0005-0000-0000-0000FF2F0000}"/>
    <cellStyle name="Notas 4 15" xfId="5006" xr:uid="{00000000-0005-0000-0000-000000300000}"/>
    <cellStyle name="Notas 4 2" xfId="5007" xr:uid="{00000000-0005-0000-0000-000001300000}"/>
    <cellStyle name="Notas 4 2 2" xfId="5008" xr:uid="{00000000-0005-0000-0000-000002300000}"/>
    <cellStyle name="Notas 4 2 2 2" xfId="7491" xr:uid="{00000000-0005-0000-0000-000003300000}"/>
    <cellStyle name="Notas 4 2 2 2 2" xfId="16021" xr:uid="{00000000-0005-0000-0000-000004300000}"/>
    <cellStyle name="Notas 4 2 2 3" xfId="9561" xr:uid="{00000000-0005-0000-0000-000005300000}"/>
    <cellStyle name="Notas 4 2 2 3 2" xfId="16022" xr:uid="{00000000-0005-0000-0000-000006300000}"/>
    <cellStyle name="Notas 4 2 2 4" xfId="6284" xr:uid="{00000000-0005-0000-0000-000007300000}"/>
    <cellStyle name="Notas 4 2 2 4 2" xfId="16023" xr:uid="{00000000-0005-0000-0000-000008300000}"/>
    <cellStyle name="Notas 4 2 2 5" xfId="10277" xr:uid="{00000000-0005-0000-0000-000009300000}"/>
    <cellStyle name="Notas 4 2 2 6" xfId="5731" xr:uid="{00000000-0005-0000-0000-00000A300000}"/>
    <cellStyle name="Notas 4 2 3" xfId="5009" xr:uid="{00000000-0005-0000-0000-00000B300000}"/>
    <cellStyle name="Notas 4 2 3 2" xfId="8152" xr:uid="{00000000-0005-0000-0000-00000C300000}"/>
    <cellStyle name="Notas 4 2 3 2 2" xfId="16024" xr:uid="{00000000-0005-0000-0000-00000D300000}"/>
    <cellStyle name="Notas 4 2 3 3" xfId="10096" xr:uid="{00000000-0005-0000-0000-00000E300000}"/>
    <cellStyle name="Notas 4 2 3 3 2" xfId="16025" xr:uid="{00000000-0005-0000-0000-00000F300000}"/>
    <cellStyle name="Notas 4 2 3 4" xfId="7309" xr:uid="{00000000-0005-0000-0000-000010300000}"/>
    <cellStyle name="Notas 4 2 3 4 2" xfId="16026" xr:uid="{00000000-0005-0000-0000-000011300000}"/>
    <cellStyle name="Notas 4 2 3 5" xfId="12875" xr:uid="{00000000-0005-0000-0000-000012300000}"/>
    <cellStyle name="Notas 4 2 3 6" xfId="5730" xr:uid="{00000000-0005-0000-0000-000013300000}"/>
    <cellStyle name="Notas 4 2 4" xfId="7490" xr:uid="{00000000-0005-0000-0000-000014300000}"/>
    <cellStyle name="Notas 4 2 4 2" xfId="8514" xr:uid="{00000000-0005-0000-0000-000015300000}"/>
    <cellStyle name="Notas 4 2 4 2 2" xfId="8829" xr:uid="{00000000-0005-0000-0000-000016300000}"/>
    <cellStyle name="Notas 4 2 4 2 3" xfId="10665" xr:uid="{00000000-0005-0000-0000-000017300000}"/>
    <cellStyle name="Notas 4 2 4 3" xfId="10316" xr:uid="{00000000-0005-0000-0000-000018300000}"/>
    <cellStyle name="Notas 4 2 4 4" xfId="7346" xr:uid="{00000000-0005-0000-0000-000019300000}"/>
    <cellStyle name="Notas 4 2 4 5" xfId="12899" xr:uid="{00000000-0005-0000-0000-00001A300000}"/>
    <cellStyle name="Notas 4 2 4 6" xfId="16027" xr:uid="{00000000-0005-0000-0000-00001B300000}"/>
    <cellStyle name="Notas 4 2 4_Hoja1" xfId="11960" xr:uid="{00000000-0005-0000-0000-00001C300000}"/>
    <cellStyle name="Notas 4 2 5" xfId="9560" xr:uid="{00000000-0005-0000-0000-00001D300000}"/>
    <cellStyle name="Notas 4 2 5 2" xfId="13967" xr:uid="{00000000-0005-0000-0000-00001E300000}"/>
    <cellStyle name="Notas 4 2 5 3" xfId="16028" xr:uid="{00000000-0005-0000-0000-00001F300000}"/>
    <cellStyle name="Notas 4 2 6" xfId="6283" xr:uid="{00000000-0005-0000-0000-000020300000}"/>
    <cellStyle name="Notas 4 2 6 2" xfId="16029" xr:uid="{00000000-0005-0000-0000-000021300000}"/>
    <cellStyle name="Notas 4 2 7" xfId="10276" xr:uid="{00000000-0005-0000-0000-000022300000}"/>
    <cellStyle name="Notas 4 2 8" xfId="13698" xr:uid="{00000000-0005-0000-0000-000023300000}"/>
    <cellStyle name="Notas 4 2_Hoja1" xfId="11959" xr:uid="{00000000-0005-0000-0000-000024300000}"/>
    <cellStyle name="Notas 4 3" xfId="5010" xr:uid="{00000000-0005-0000-0000-000025300000}"/>
    <cellStyle name="Notas 4 3 2" xfId="5011" xr:uid="{00000000-0005-0000-0000-000026300000}"/>
    <cellStyle name="Notas 4 3 2 2" xfId="7493" xr:uid="{00000000-0005-0000-0000-000027300000}"/>
    <cellStyle name="Notas 4 3 2 2 2" xfId="16030" xr:uid="{00000000-0005-0000-0000-000028300000}"/>
    <cellStyle name="Notas 4 3 2 3" xfId="9563" xr:uid="{00000000-0005-0000-0000-000029300000}"/>
    <cellStyle name="Notas 4 3 2 3 2" xfId="16031" xr:uid="{00000000-0005-0000-0000-00002A300000}"/>
    <cellStyle name="Notas 4 3 2 4" xfId="6288" xr:uid="{00000000-0005-0000-0000-00002B300000}"/>
    <cellStyle name="Notas 4 3 2 4 2" xfId="16032" xr:uid="{00000000-0005-0000-0000-00002C300000}"/>
    <cellStyle name="Notas 4 3 2 5" xfId="10279" xr:uid="{00000000-0005-0000-0000-00002D300000}"/>
    <cellStyle name="Notas 4 3 2 6" xfId="5732" xr:uid="{00000000-0005-0000-0000-00002E300000}"/>
    <cellStyle name="Notas 4 3 3" xfId="5012" xr:uid="{00000000-0005-0000-0000-00002F300000}"/>
    <cellStyle name="Notas 4 3 3 2" xfId="8153" xr:uid="{00000000-0005-0000-0000-000030300000}"/>
    <cellStyle name="Notas 4 3 3 2 2" xfId="16033" xr:uid="{00000000-0005-0000-0000-000031300000}"/>
    <cellStyle name="Notas 4 3 3 3" xfId="10097" xr:uid="{00000000-0005-0000-0000-000032300000}"/>
    <cellStyle name="Notas 4 3 3 3 2" xfId="16034" xr:uid="{00000000-0005-0000-0000-000033300000}"/>
    <cellStyle name="Notas 4 3 3 4" xfId="7310" xr:uid="{00000000-0005-0000-0000-000034300000}"/>
    <cellStyle name="Notas 4 3 3 4 2" xfId="16035" xr:uid="{00000000-0005-0000-0000-000035300000}"/>
    <cellStyle name="Notas 4 3 3 5" xfId="12876" xr:uid="{00000000-0005-0000-0000-000036300000}"/>
    <cellStyle name="Notas 4 3 3 6" xfId="10537" xr:uid="{00000000-0005-0000-0000-000037300000}"/>
    <cellStyle name="Notas 4 3 4" xfId="7492" xr:uid="{00000000-0005-0000-0000-000038300000}"/>
    <cellStyle name="Notas 4 3 4 2" xfId="8515" xr:uid="{00000000-0005-0000-0000-000039300000}"/>
    <cellStyle name="Notas 4 3 4 2 2" xfId="8823" xr:uid="{00000000-0005-0000-0000-00003A300000}"/>
    <cellStyle name="Notas 4 3 4 2 3" xfId="10659" xr:uid="{00000000-0005-0000-0000-00003B300000}"/>
    <cellStyle name="Notas 4 3 4 3" xfId="10318" xr:uid="{00000000-0005-0000-0000-00003C300000}"/>
    <cellStyle name="Notas 4 3 4 4" xfId="7340" xr:uid="{00000000-0005-0000-0000-00003D300000}"/>
    <cellStyle name="Notas 4 3 4 5" xfId="12893" xr:uid="{00000000-0005-0000-0000-00003E300000}"/>
    <cellStyle name="Notas 4 3 4 6" xfId="16036" xr:uid="{00000000-0005-0000-0000-00003F300000}"/>
    <cellStyle name="Notas 4 3 4_Hoja1" xfId="11962" xr:uid="{00000000-0005-0000-0000-000040300000}"/>
    <cellStyle name="Notas 4 3 5" xfId="9562" xr:uid="{00000000-0005-0000-0000-000041300000}"/>
    <cellStyle name="Notas 4 3 5 2" xfId="13951" xr:uid="{00000000-0005-0000-0000-000042300000}"/>
    <cellStyle name="Notas 4 3 5 3" xfId="16037" xr:uid="{00000000-0005-0000-0000-000043300000}"/>
    <cellStyle name="Notas 4 3 6" xfId="6285" xr:uid="{00000000-0005-0000-0000-000044300000}"/>
    <cellStyle name="Notas 4 3 6 2" xfId="16038" xr:uid="{00000000-0005-0000-0000-000045300000}"/>
    <cellStyle name="Notas 4 3 7" xfId="10278" xr:uid="{00000000-0005-0000-0000-000046300000}"/>
    <cellStyle name="Notas 4 3 8" xfId="13715" xr:uid="{00000000-0005-0000-0000-000047300000}"/>
    <cellStyle name="Notas 4 3_Hoja1" xfId="11961" xr:uid="{00000000-0005-0000-0000-000048300000}"/>
    <cellStyle name="Notas 4 4" xfId="5013" xr:uid="{00000000-0005-0000-0000-000049300000}"/>
    <cellStyle name="Notas 4 4 2" xfId="7494" xr:uid="{00000000-0005-0000-0000-00004A300000}"/>
    <cellStyle name="Notas 4 4 2 2" xfId="8516" xr:uid="{00000000-0005-0000-0000-00004B300000}"/>
    <cellStyle name="Notas 4 4 2 2 2" xfId="9073" xr:uid="{00000000-0005-0000-0000-00004C300000}"/>
    <cellStyle name="Notas 4 4 2 2 3" xfId="10767" xr:uid="{00000000-0005-0000-0000-00004D300000}"/>
    <cellStyle name="Notas 4 4 2 3" xfId="10320" xr:uid="{00000000-0005-0000-0000-00004E300000}"/>
    <cellStyle name="Notas 4 4 2 4" xfId="16039" xr:uid="{00000000-0005-0000-0000-00004F300000}"/>
    <cellStyle name="Notas 4 4 2_Hoja1" xfId="11964" xr:uid="{00000000-0005-0000-0000-000050300000}"/>
    <cellStyle name="Notas 4 4 3" xfId="8517" xr:uid="{00000000-0005-0000-0000-000051300000}"/>
    <cellStyle name="Notas 4 4 3 2" xfId="9074" xr:uid="{00000000-0005-0000-0000-000052300000}"/>
    <cellStyle name="Notas 4 4 3 2 2" xfId="11966" xr:uid="{00000000-0005-0000-0000-000053300000}"/>
    <cellStyle name="Notas 4 4 3 2 3" xfId="13635" xr:uid="{00000000-0005-0000-0000-000054300000}"/>
    <cellStyle name="Notas 4 4 3 3" xfId="4761" xr:uid="{00000000-0005-0000-0000-000055300000}"/>
    <cellStyle name="Notas 4 4 3 4" xfId="13141" xr:uid="{00000000-0005-0000-0000-000056300000}"/>
    <cellStyle name="Notas 4 4 3 5" xfId="16040" xr:uid="{00000000-0005-0000-0000-000057300000}"/>
    <cellStyle name="Notas 4 4 3_Hoja1" xfId="11965" xr:uid="{00000000-0005-0000-0000-000058300000}"/>
    <cellStyle name="Notas 4 4 4" xfId="9564" xr:uid="{00000000-0005-0000-0000-000059300000}"/>
    <cellStyle name="Notas 4 4 4 2" xfId="16041" xr:uid="{00000000-0005-0000-0000-00005A300000}"/>
    <cellStyle name="Notas 4 4 5" xfId="6289" xr:uid="{00000000-0005-0000-0000-00005B300000}"/>
    <cellStyle name="Notas 4 4 6" xfId="10280" xr:uid="{00000000-0005-0000-0000-00005C300000}"/>
    <cellStyle name="Notas 4 4 7" xfId="5733" xr:uid="{00000000-0005-0000-0000-00005D300000}"/>
    <cellStyle name="Notas 4 4_Hoja1" xfId="11963" xr:uid="{00000000-0005-0000-0000-00005E300000}"/>
    <cellStyle name="Notas 4 5" xfId="5014" xr:uid="{00000000-0005-0000-0000-00005F300000}"/>
    <cellStyle name="Notas 4 5 2" xfId="7495" xr:uid="{00000000-0005-0000-0000-000060300000}"/>
    <cellStyle name="Notas 4 5 2 2" xfId="8518" xr:uid="{00000000-0005-0000-0000-000061300000}"/>
    <cellStyle name="Notas 4 5 2 2 2" xfId="9075" xr:uid="{00000000-0005-0000-0000-000062300000}"/>
    <cellStyle name="Notas 4 5 2 2 3" xfId="10769" xr:uid="{00000000-0005-0000-0000-000063300000}"/>
    <cellStyle name="Notas 4 5 2 3" xfId="10323" xr:uid="{00000000-0005-0000-0000-000064300000}"/>
    <cellStyle name="Notas 4 5 2 4" xfId="16042" xr:uid="{00000000-0005-0000-0000-000065300000}"/>
    <cellStyle name="Notas 4 5 2_Hoja1" xfId="11968" xr:uid="{00000000-0005-0000-0000-000066300000}"/>
    <cellStyle name="Notas 4 5 3" xfId="8519" xr:uid="{00000000-0005-0000-0000-000067300000}"/>
    <cellStyle name="Notas 4 5 3 2" xfId="9076" xr:uid="{00000000-0005-0000-0000-000068300000}"/>
    <cellStyle name="Notas 4 5 3 2 2" xfId="11970" xr:uid="{00000000-0005-0000-0000-000069300000}"/>
    <cellStyle name="Notas 4 5 3 2 3" xfId="13636" xr:uid="{00000000-0005-0000-0000-00006A300000}"/>
    <cellStyle name="Notas 4 5 3 3" xfId="4848" xr:uid="{00000000-0005-0000-0000-00006B300000}"/>
    <cellStyle name="Notas 4 5 3 4" xfId="13142" xr:uid="{00000000-0005-0000-0000-00006C300000}"/>
    <cellStyle name="Notas 4 5 3 5" xfId="16043" xr:uid="{00000000-0005-0000-0000-00006D300000}"/>
    <cellStyle name="Notas 4 5 3_Hoja1" xfId="11969" xr:uid="{00000000-0005-0000-0000-00006E300000}"/>
    <cellStyle name="Notas 4 5 4" xfId="9565" xr:uid="{00000000-0005-0000-0000-00006F300000}"/>
    <cellStyle name="Notas 4 5 4 2" xfId="16044" xr:uid="{00000000-0005-0000-0000-000070300000}"/>
    <cellStyle name="Notas 4 5 5" xfId="6290" xr:uid="{00000000-0005-0000-0000-000071300000}"/>
    <cellStyle name="Notas 4 5 6" xfId="10281" xr:uid="{00000000-0005-0000-0000-000072300000}"/>
    <cellStyle name="Notas 4 5 7" xfId="5734" xr:uid="{00000000-0005-0000-0000-000073300000}"/>
    <cellStyle name="Notas 4 5_Hoja1" xfId="11967" xr:uid="{00000000-0005-0000-0000-000074300000}"/>
    <cellStyle name="Notas 4 6" xfId="5015" xr:uid="{00000000-0005-0000-0000-000075300000}"/>
    <cellStyle name="Notas 4 6 2" xfId="7496" xr:uid="{00000000-0005-0000-0000-000076300000}"/>
    <cellStyle name="Notas 4 6 2 2" xfId="8520" xr:uid="{00000000-0005-0000-0000-000077300000}"/>
    <cellStyle name="Notas 4 6 2 2 2" xfId="9077" xr:uid="{00000000-0005-0000-0000-000078300000}"/>
    <cellStyle name="Notas 4 6 2 2 3" xfId="10771" xr:uid="{00000000-0005-0000-0000-000079300000}"/>
    <cellStyle name="Notas 4 6 2 3" xfId="10326" xr:uid="{00000000-0005-0000-0000-00007A300000}"/>
    <cellStyle name="Notas 4 6 2 4" xfId="16045" xr:uid="{00000000-0005-0000-0000-00007B300000}"/>
    <cellStyle name="Notas 4 6 2_Hoja1" xfId="11972" xr:uid="{00000000-0005-0000-0000-00007C300000}"/>
    <cellStyle name="Notas 4 6 3" xfId="8521" xr:uid="{00000000-0005-0000-0000-00007D300000}"/>
    <cellStyle name="Notas 4 6 3 2" xfId="9078" xr:uid="{00000000-0005-0000-0000-00007E300000}"/>
    <cellStyle name="Notas 4 6 3 2 2" xfId="11974" xr:uid="{00000000-0005-0000-0000-00007F300000}"/>
    <cellStyle name="Notas 4 6 3 2 3" xfId="13637" xr:uid="{00000000-0005-0000-0000-000080300000}"/>
    <cellStyle name="Notas 4 6 3 3" xfId="10168" xr:uid="{00000000-0005-0000-0000-000081300000}"/>
    <cellStyle name="Notas 4 6 3 4" xfId="13143" xr:uid="{00000000-0005-0000-0000-000082300000}"/>
    <cellStyle name="Notas 4 6 3 5" xfId="16046" xr:uid="{00000000-0005-0000-0000-000083300000}"/>
    <cellStyle name="Notas 4 6 3_Hoja1" xfId="11973" xr:uid="{00000000-0005-0000-0000-000084300000}"/>
    <cellStyle name="Notas 4 6 4" xfId="9566" xr:uid="{00000000-0005-0000-0000-000085300000}"/>
    <cellStyle name="Notas 4 6 4 2" xfId="16047" xr:uid="{00000000-0005-0000-0000-000086300000}"/>
    <cellStyle name="Notas 4 6 5" xfId="6291" xr:uid="{00000000-0005-0000-0000-000087300000}"/>
    <cellStyle name="Notas 4 6 6" xfId="10976" xr:uid="{00000000-0005-0000-0000-000088300000}"/>
    <cellStyle name="Notas 4 6 7" xfId="5736" xr:uid="{00000000-0005-0000-0000-000089300000}"/>
    <cellStyle name="Notas 4 6_Hoja1" xfId="11971" xr:uid="{00000000-0005-0000-0000-00008A300000}"/>
    <cellStyle name="Notas 4 7" xfId="5016" xr:uid="{00000000-0005-0000-0000-00008B300000}"/>
    <cellStyle name="Notas 4 7 2" xfId="7497" xr:uid="{00000000-0005-0000-0000-00008C300000}"/>
    <cellStyle name="Notas 4 7 2 2" xfId="8154" xr:uid="{00000000-0005-0000-0000-00008D300000}"/>
    <cellStyle name="Notas 4 7 2 3" xfId="10098" xr:uid="{00000000-0005-0000-0000-00008E300000}"/>
    <cellStyle name="Notas 4 7 2 4" xfId="7311" xr:uid="{00000000-0005-0000-0000-00008F300000}"/>
    <cellStyle name="Notas 4 7 2 5" xfId="12877" xr:uid="{00000000-0005-0000-0000-000090300000}"/>
    <cellStyle name="Notas 4 7 2 6" xfId="16048" xr:uid="{00000000-0005-0000-0000-000091300000}"/>
    <cellStyle name="Notas 4 7 3" xfId="8522" xr:uid="{00000000-0005-0000-0000-000092300000}"/>
    <cellStyle name="Notas 4 7 3 2" xfId="9025" xr:uid="{00000000-0005-0000-0000-000093300000}"/>
    <cellStyle name="Notas 4 7 3 2 2" xfId="11977" xr:uid="{00000000-0005-0000-0000-000094300000}"/>
    <cellStyle name="Notas 4 7 3 2 3" xfId="13638" xr:uid="{00000000-0005-0000-0000-000095300000}"/>
    <cellStyle name="Notas 4 7 3 3" xfId="4728" xr:uid="{00000000-0005-0000-0000-000096300000}"/>
    <cellStyle name="Notas 4 7 3 4" xfId="13105" xr:uid="{00000000-0005-0000-0000-000097300000}"/>
    <cellStyle name="Notas 4 7 3 5" xfId="16049" xr:uid="{00000000-0005-0000-0000-000098300000}"/>
    <cellStyle name="Notas 4 7 3_Hoja1" xfId="11976" xr:uid="{00000000-0005-0000-0000-000099300000}"/>
    <cellStyle name="Notas 4 7 4" xfId="9567" xr:uid="{00000000-0005-0000-0000-00009A300000}"/>
    <cellStyle name="Notas 4 7 4 2" xfId="14039" xr:uid="{00000000-0005-0000-0000-00009B300000}"/>
    <cellStyle name="Notas 4 7 4 3" xfId="16050" xr:uid="{00000000-0005-0000-0000-00009C300000}"/>
    <cellStyle name="Notas 4 7 5" xfId="6292" xr:uid="{00000000-0005-0000-0000-00009D300000}"/>
    <cellStyle name="Notas 4 7 5 2" xfId="16051" xr:uid="{00000000-0005-0000-0000-00009E300000}"/>
    <cellStyle name="Notas 4 7 6" xfId="10965" xr:uid="{00000000-0005-0000-0000-00009F300000}"/>
    <cellStyle name="Notas 4 7 7" xfId="5729" xr:uid="{00000000-0005-0000-0000-0000A0300000}"/>
    <cellStyle name="Notas 4 7_Hoja1" xfId="11975" xr:uid="{00000000-0005-0000-0000-0000A1300000}"/>
    <cellStyle name="Notas 4 8" xfId="5017" xr:uid="{00000000-0005-0000-0000-0000A2300000}"/>
    <cellStyle name="Notas 4 8 2" xfId="7498" xr:uid="{00000000-0005-0000-0000-0000A3300000}"/>
    <cellStyle name="Notas 4 8 3" xfId="9568" xr:uid="{00000000-0005-0000-0000-0000A4300000}"/>
    <cellStyle name="Notas 4 8 4" xfId="6293" xr:uid="{00000000-0005-0000-0000-0000A5300000}"/>
    <cellStyle name="Notas 4 8 5" xfId="10285" xr:uid="{00000000-0005-0000-0000-0000A6300000}"/>
    <cellStyle name="Notas 4 8 6" xfId="6049" xr:uid="{00000000-0005-0000-0000-0000A7300000}"/>
    <cellStyle name="Notas 4 9" xfId="5463" xr:uid="{00000000-0005-0000-0000-0000A8300000}"/>
    <cellStyle name="Notas 4 9 2" xfId="16052" xr:uid="{00000000-0005-0000-0000-0000A9300000}"/>
    <cellStyle name="Notas 4_Hoja1" xfId="11958" xr:uid="{00000000-0005-0000-0000-0000AA300000}"/>
    <cellStyle name="Notas 40" xfId="5018" xr:uid="{00000000-0005-0000-0000-0000AB300000}"/>
    <cellStyle name="Notas 40 2" xfId="5019" xr:uid="{00000000-0005-0000-0000-0000AC300000}"/>
    <cellStyle name="Notas 40 2 2" xfId="7500" xr:uid="{00000000-0005-0000-0000-0000AD300000}"/>
    <cellStyle name="Notas 40 2 2 2" xfId="16053" xr:uid="{00000000-0005-0000-0000-0000AE300000}"/>
    <cellStyle name="Notas 40 2 3" xfId="9570" xr:uid="{00000000-0005-0000-0000-0000AF300000}"/>
    <cellStyle name="Notas 40 2 3 2" xfId="16054" xr:uid="{00000000-0005-0000-0000-0000B0300000}"/>
    <cellStyle name="Notas 40 2 4" xfId="6295" xr:uid="{00000000-0005-0000-0000-0000B1300000}"/>
    <cellStyle name="Notas 40 2 4 2" xfId="16055" xr:uid="{00000000-0005-0000-0000-0000B2300000}"/>
    <cellStyle name="Notas 40 2 5" xfId="10283" xr:uid="{00000000-0005-0000-0000-0000B3300000}"/>
    <cellStyle name="Notas 40 2 6" xfId="5738" xr:uid="{00000000-0005-0000-0000-0000B4300000}"/>
    <cellStyle name="Notas 40 3" xfId="5020" xr:uid="{00000000-0005-0000-0000-0000B5300000}"/>
    <cellStyle name="Notas 40 3 2" xfId="7501" xr:uid="{00000000-0005-0000-0000-0000B6300000}"/>
    <cellStyle name="Notas 40 3 2 2" xfId="16056" xr:uid="{00000000-0005-0000-0000-0000B7300000}"/>
    <cellStyle name="Notas 40 3 3" xfId="9571" xr:uid="{00000000-0005-0000-0000-0000B8300000}"/>
    <cellStyle name="Notas 40 3 3 2" xfId="16057" xr:uid="{00000000-0005-0000-0000-0000B9300000}"/>
    <cellStyle name="Notas 40 3 4" xfId="6296" xr:uid="{00000000-0005-0000-0000-0000BA300000}"/>
    <cellStyle name="Notas 40 3 4 2" xfId="16058" xr:uid="{00000000-0005-0000-0000-0000BB300000}"/>
    <cellStyle name="Notas 40 3 5" xfId="10288" xr:uid="{00000000-0005-0000-0000-0000BC300000}"/>
    <cellStyle name="Notas 40 3 6" xfId="5739" xr:uid="{00000000-0005-0000-0000-0000BD300000}"/>
    <cellStyle name="Notas 40 4" xfId="7499" xr:uid="{00000000-0005-0000-0000-0000BE300000}"/>
    <cellStyle name="Notas 40 4 2" xfId="16059" xr:uid="{00000000-0005-0000-0000-0000BF300000}"/>
    <cellStyle name="Notas 40 5" xfId="9569" xr:uid="{00000000-0005-0000-0000-0000C0300000}"/>
    <cellStyle name="Notas 40 5 2" xfId="16060" xr:uid="{00000000-0005-0000-0000-0000C1300000}"/>
    <cellStyle name="Notas 40 6" xfId="6294" xr:uid="{00000000-0005-0000-0000-0000C2300000}"/>
    <cellStyle name="Notas 40 6 2" xfId="16061" xr:uid="{00000000-0005-0000-0000-0000C3300000}"/>
    <cellStyle name="Notas 40 7" xfId="10755" xr:uid="{00000000-0005-0000-0000-0000C4300000}"/>
    <cellStyle name="Notas 40 8" xfId="5737" xr:uid="{00000000-0005-0000-0000-0000C5300000}"/>
    <cellStyle name="Notas 40_Hoja1" xfId="11978" xr:uid="{00000000-0005-0000-0000-0000C6300000}"/>
    <cellStyle name="Notas 41" xfId="5021" xr:uid="{00000000-0005-0000-0000-0000C7300000}"/>
    <cellStyle name="Notas 41 2" xfId="5022" xr:uid="{00000000-0005-0000-0000-0000C8300000}"/>
    <cellStyle name="Notas 41 2 2" xfId="7503" xr:uid="{00000000-0005-0000-0000-0000C9300000}"/>
    <cellStyle name="Notas 41 2 2 2" xfId="16062" xr:uid="{00000000-0005-0000-0000-0000CA300000}"/>
    <cellStyle name="Notas 41 2 3" xfId="9573" xr:uid="{00000000-0005-0000-0000-0000CB300000}"/>
    <cellStyle name="Notas 41 2 3 2" xfId="16063" xr:uid="{00000000-0005-0000-0000-0000CC300000}"/>
    <cellStyle name="Notas 41 2 4" xfId="6298" xr:uid="{00000000-0005-0000-0000-0000CD300000}"/>
    <cellStyle name="Notas 41 2 4 2" xfId="16064" xr:uid="{00000000-0005-0000-0000-0000CE300000}"/>
    <cellStyle name="Notas 41 2 5" xfId="10286" xr:uid="{00000000-0005-0000-0000-0000CF300000}"/>
    <cellStyle name="Notas 41 2 6" xfId="5741" xr:uid="{00000000-0005-0000-0000-0000D0300000}"/>
    <cellStyle name="Notas 41 3" xfId="5023" xr:uid="{00000000-0005-0000-0000-0000D1300000}"/>
    <cellStyle name="Notas 41 3 2" xfId="7504" xr:uid="{00000000-0005-0000-0000-0000D2300000}"/>
    <cellStyle name="Notas 41 3 2 2" xfId="16065" xr:uid="{00000000-0005-0000-0000-0000D3300000}"/>
    <cellStyle name="Notas 41 3 3" xfId="9574" xr:uid="{00000000-0005-0000-0000-0000D4300000}"/>
    <cellStyle name="Notas 41 3 3 2" xfId="16066" xr:uid="{00000000-0005-0000-0000-0000D5300000}"/>
    <cellStyle name="Notas 41 3 4" xfId="8274" xr:uid="{00000000-0005-0000-0000-0000D6300000}"/>
    <cellStyle name="Notas 41 3 4 2" xfId="16067" xr:uid="{00000000-0005-0000-0000-0000D7300000}"/>
    <cellStyle name="Notas 41 3 5" xfId="10291" xr:uid="{00000000-0005-0000-0000-0000D8300000}"/>
    <cellStyle name="Notas 41 3 6" xfId="5742" xr:uid="{00000000-0005-0000-0000-0000D9300000}"/>
    <cellStyle name="Notas 41 4" xfId="7502" xr:uid="{00000000-0005-0000-0000-0000DA300000}"/>
    <cellStyle name="Notas 41 4 2" xfId="16068" xr:uid="{00000000-0005-0000-0000-0000DB300000}"/>
    <cellStyle name="Notas 41 5" xfId="9572" xr:uid="{00000000-0005-0000-0000-0000DC300000}"/>
    <cellStyle name="Notas 41 5 2" xfId="16069" xr:uid="{00000000-0005-0000-0000-0000DD300000}"/>
    <cellStyle name="Notas 41 6" xfId="6297" xr:uid="{00000000-0005-0000-0000-0000DE300000}"/>
    <cellStyle name="Notas 41 6 2" xfId="16070" xr:uid="{00000000-0005-0000-0000-0000DF300000}"/>
    <cellStyle name="Notas 41 7" xfId="10757" xr:uid="{00000000-0005-0000-0000-0000E0300000}"/>
    <cellStyle name="Notas 41 8" xfId="5740" xr:uid="{00000000-0005-0000-0000-0000E1300000}"/>
    <cellStyle name="Notas 41_Hoja1" xfId="11979" xr:uid="{00000000-0005-0000-0000-0000E2300000}"/>
    <cellStyle name="Notas 42" xfId="5024" xr:uid="{00000000-0005-0000-0000-0000E3300000}"/>
    <cellStyle name="Notas 42 2" xfId="5025" xr:uid="{00000000-0005-0000-0000-0000E4300000}"/>
    <cellStyle name="Notas 42 2 2" xfId="7506" xr:uid="{00000000-0005-0000-0000-0000E5300000}"/>
    <cellStyle name="Notas 42 2 2 2" xfId="16071" xr:uid="{00000000-0005-0000-0000-0000E6300000}"/>
    <cellStyle name="Notas 42 2 3" xfId="9576" xr:uid="{00000000-0005-0000-0000-0000E7300000}"/>
    <cellStyle name="Notas 42 2 3 2" xfId="16072" xr:uid="{00000000-0005-0000-0000-0000E8300000}"/>
    <cellStyle name="Notas 42 2 4" xfId="6302" xr:uid="{00000000-0005-0000-0000-0000E9300000}"/>
    <cellStyle name="Notas 42 2 4 2" xfId="16073" xr:uid="{00000000-0005-0000-0000-0000EA300000}"/>
    <cellStyle name="Notas 42 2 5" xfId="10289" xr:uid="{00000000-0005-0000-0000-0000EB300000}"/>
    <cellStyle name="Notas 42 2 6" xfId="5744" xr:uid="{00000000-0005-0000-0000-0000EC300000}"/>
    <cellStyle name="Notas 42 3" xfId="5026" xr:uid="{00000000-0005-0000-0000-0000ED300000}"/>
    <cellStyle name="Notas 42 3 2" xfId="7507" xr:uid="{00000000-0005-0000-0000-0000EE300000}"/>
    <cellStyle name="Notas 42 3 2 2" xfId="16074" xr:uid="{00000000-0005-0000-0000-0000EF300000}"/>
    <cellStyle name="Notas 42 3 3" xfId="9577" xr:uid="{00000000-0005-0000-0000-0000F0300000}"/>
    <cellStyle name="Notas 42 3 3 2" xfId="16075" xr:uid="{00000000-0005-0000-0000-0000F1300000}"/>
    <cellStyle name="Notas 42 3 4" xfId="6303" xr:uid="{00000000-0005-0000-0000-0000F2300000}"/>
    <cellStyle name="Notas 42 3 4 2" xfId="16076" xr:uid="{00000000-0005-0000-0000-0000F3300000}"/>
    <cellStyle name="Notas 42 3 5" xfId="10293" xr:uid="{00000000-0005-0000-0000-0000F4300000}"/>
    <cellStyle name="Notas 42 3 6" xfId="5745" xr:uid="{00000000-0005-0000-0000-0000F5300000}"/>
    <cellStyle name="Notas 42 4" xfId="7505" xr:uid="{00000000-0005-0000-0000-0000F6300000}"/>
    <cellStyle name="Notas 42 4 2" xfId="16077" xr:uid="{00000000-0005-0000-0000-0000F7300000}"/>
    <cellStyle name="Notas 42 5" xfId="9575" xr:uid="{00000000-0005-0000-0000-0000F8300000}"/>
    <cellStyle name="Notas 42 5 2" xfId="16078" xr:uid="{00000000-0005-0000-0000-0000F9300000}"/>
    <cellStyle name="Notas 42 6" xfId="6301" xr:uid="{00000000-0005-0000-0000-0000FA300000}"/>
    <cellStyle name="Notas 42 6 2" xfId="16079" xr:uid="{00000000-0005-0000-0000-0000FB300000}"/>
    <cellStyle name="Notas 42 7" xfId="10759" xr:uid="{00000000-0005-0000-0000-0000FC300000}"/>
    <cellStyle name="Notas 42 8" xfId="5743" xr:uid="{00000000-0005-0000-0000-0000FD300000}"/>
    <cellStyle name="Notas 42_Hoja1" xfId="11980" xr:uid="{00000000-0005-0000-0000-0000FE300000}"/>
    <cellStyle name="Notas 43" xfId="5027" xr:uid="{00000000-0005-0000-0000-0000FF300000}"/>
    <cellStyle name="Notas 43 2" xfId="5028" xr:uid="{00000000-0005-0000-0000-000000310000}"/>
    <cellStyle name="Notas 43 2 2" xfId="7509" xr:uid="{00000000-0005-0000-0000-000001310000}"/>
    <cellStyle name="Notas 43 2 2 2" xfId="16080" xr:uid="{00000000-0005-0000-0000-000002310000}"/>
    <cellStyle name="Notas 43 2 3" xfId="9579" xr:uid="{00000000-0005-0000-0000-000003310000}"/>
    <cellStyle name="Notas 43 2 3 2" xfId="16081" xr:uid="{00000000-0005-0000-0000-000004310000}"/>
    <cellStyle name="Notas 43 2 4" xfId="6305" xr:uid="{00000000-0005-0000-0000-000005310000}"/>
    <cellStyle name="Notas 43 2 4 2" xfId="16082" xr:uid="{00000000-0005-0000-0000-000006310000}"/>
    <cellStyle name="Notas 43 2 5" xfId="10292" xr:uid="{00000000-0005-0000-0000-000007310000}"/>
    <cellStyle name="Notas 43 2 6" xfId="10901" xr:uid="{00000000-0005-0000-0000-000008310000}"/>
    <cellStyle name="Notas 43 3" xfId="5029" xr:uid="{00000000-0005-0000-0000-000009310000}"/>
    <cellStyle name="Notas 43 3 2" xfId="7510" xr:uid="{00000000-0005-0000-0000-00000A310000}"/>
    <cellStyle name="Notas 43 3 2 2" xfId="16083" xr:uid="{00000000-0005-0000-0000-00000B310000}"/>
    <cellStyle name="Notas 43 3 3" xfId="9580" xr:uid="{00000000-0005-0000-0000-00000C310000}"/>
    <cellStyle name="Notas 43 3 3 2" xfId="16084" xr:uid="{00000000-0005-0000-0000-00000D310000}"/>
    <cellStyle name="Notas 43 3 4" xfId="8161" xr:uid="{00000000-0005-0000-0000-00000E310000}"/>
    <cellStyle name="Notas 43 3 4 2" xfId="16085" xr:uid="{00000000-0005-0000-0000-00000F310000}"/>
    <cellStyle name="Notas 43 3 5" xfId="10971" xr:uid="{00000000-0005-0000-0000-000010310000}"/>
    <cellStyle name="Notas 43 3 6" xfId="5747" xr:uid="{00000000-0005-0000-0000-000011310000}"/>
    <cellStyle name="Notas 43 4" xfId="7508" xr:uid="{00000000-0005-0000-0000-000012310000}"/>
    <cellStyle name="Notas 43 4 2" xfId="16086" xr:uid="{00000000-0005-0000-0000-000013310000}"/>
    <cellStyle name="Notas 43 5" xfId="9578" xr:uid="{00000000-0005-0000-0000-000014310000}"/>
    <cellStyle name="Notas 43 5 2" xfId="16087" xr:uid="{00000000-0005-0000-0000-000015310000}"/>
    <cellStyle name="Notas 43 6" xfId="6304" xr:uid="{00000000-0005-0000-0000-000016310000}"/>
    <cellStyle name="Notas 43 6 2" xfId="16088" xr:uid="{00000000-0005-0000-0000-000017310000}"/>
    <cellStyle name="Notas 43 7" xfId="10731" xr:uid="{00000000-0005-0000-0000-000018310000}"/>
    <cellStyle name="Notas 43 8" xfId="5746" xr:uid="{00000000-0005-0000-0000-000019310000}"/>
    <cellStyle name="Notas 43_Hoja1" xfId="11981" xr:uid="{00000000-0005-0000-0000-00001A310000}"/>
    <cellStyle name="Notas 44" xfId="5030" xr:uid="{00000000-0005-0000-0000-00001B310000}"/>
    <cellStyle name="Notas 44 2" xfId="5031" xr:uid="{00000000-0005-0000-0000-00001C310000}"/>
    <cellStyle name="Notas 44 2 2" xfId="7512" xr:uid="{00000000-0005-0000-0000-00001D310000}"/>
    <cellStyle name="Notas 44 2 2 2" xfId="16089" xr:uid="{00000000-0005-0000-0000-00001E310000}"/>
    <cellStyle name="Notas 44 2 3" xfId="9582" xr:uid="{00000000-0005-0000-0000-00001F310000}"/>
    <cellStyle name="Notas 44 2 3 2" xfId="16090" xr:uid="{00000000-0005-0000-0000-000020310000}"/>
    <cellStyle name="Notas 44 2 4" xfId="6307" xr:uid="{00000000-0005-0000-0000-000021310000}"/>
    <cellStyle name="Notas 44 2 4 2" xfId="16091" xr:uid="{00000000-0005-0000-0000-000022310000}"/>
    <cellStyle name="Notas 44 2 5" xfId="10282" xr:uid="{00000000-0005-0000-0000-000023310000}"/>
    <cellStyle name="Notas 44 2 6" xfId="7092" xr:uid="{00000000-0005-0000-0000-000024310000}"/>
    <cellStyle name="Notas 44 3" xfId="5032" xr:uid="{00000000-0005-0000-0000-000025310000}"/>
    <cellStyle name="Notas 44 3 2" xfId="7513" xr:uid="{00000000-0005-0000-0000-000026310000}"/>
    <cellStyle name="Notas 44 3 2 2" xfId="16092" xr:uid="{00000000-0005-0000-0000-000027310000}"/>
    <cellStyle name="Notas 44 3 3" xfId="9583" xr:uid="{00000000-0005-0000-0000-000028310000}"/>
    <cellStyle name="Notas 44 3 3 2" xfId="16093" xr:uid="{00000000-0005-0000-0000-000029310000}"/>
    <cellStyle name="Notas 44 3 4" xfId="8255" xr:uid="{00000000-0005-0000-0000-00002A310000}"/>
    <cellStyle name="Notas 44 3 4 2" xfId="16094" xr:uid="{00000000-0005-0000-0000-00002B310000}"/>
    <cellStyle name="Notas 44 3 5" xfId="10294" xr:uid="{00000000-0005-0000-0000-00002C310000}"/>
    <cellStyle name="Notas 44 3 6" xfId="4630" xr:uid="{00000000-0005-0000-0000-00002D310000}"/>
    <cellStyle name="Notas 44 4" xfId="7511" xr:uid="{00000000-0005-0000-0000-00002E310000}"/>
    <cellStyle name="Notas 44 4 2" xfId="16095" xr:uid="{00000000-0005-0000-0000-00002F310000}"/>
    <cellStyle name="Notas 44 5" xfId="9581" xr:uid="{00000000-0005-0000-0000-000030310000}"/>
    <cellStyle name="Notas 44 5 2" xfId="16096" xr:uid="{00000000-0005-0000-0000-000031310000}"/>
    <cellStyle name="Notas 44 6" xfId="6306" xr:uid="{00000000-0005-0000-0000-000032310000}"/>
    <cellStyle name="Notas 44 6 2" xfId="16097" xr:uid="{00000000-0005-0000-0000-000033310000}"/>
    <cellStyle name="Notas 44 7" xfId="10977" xr:uid="{00000000-0005-0000-0000-000034310000}"/>
    <cellStyle name="Notas 44 8" xfId="7090" xr:uid="{00000000-0005-0000-0000-000035310000}"/>
    <cellStyle name="Notas 44_Hoja1" xfId="11982" xr:uid="{00000000-0005-0000-0000-000036310000}"/>
    <cellStyle name="Notas 45" xfId="5033" xr:uid="{00000000-0005-0000-0000-000037310000}"/>
    <cellStyle name="Notas 45 2" xfId="5034" xr:uid="{00000000-0005-0000-0000-000038310000}"/>
    <cellStyle name="Notas 45 2 2" xfId="7515" xr:uid="{00000000-0005-0000-0000-000039310000}"/>
    <cellStyle name="Notas 45 2 2 2" xfId="16098" xr:uid="{00000000-0005-0000-0000-00003A310000}"/>
    <cellStyle name="Notas 45 2 3" xfId="9585" xr:uid="{00000000-0005-0000-0000-00003B310000}"/>
    <cellStyle name="Notas 45 2 3 2" xfId="16099" xr:uid="{00000000-0005-0000-0000-00003C310000}"/>
    <cellStyle name="Notas 45 2 4" xfId="6308" xr:uid="{00000000-0005-0000-0000-00003D310000}"/>
    <cellStyle name="Notas 45 2 4 2" xfId="16100" xr:uid="{00000000-0005-0000-0000-00003E310000}"/>
    <cellStyle name="Notas 45 2 5" xfId="10761" xr:uid="{00000000-0005-0000-0000-00003F310000}"/>
    <cellStyle name="Notas 45 2 6" xfId="5750" xr:uid="{00000000-0005-0000-0000-000040310000}"/>
    <cellStyle name="Notas 45 3" xfId="5035" xr:uid="{00000000-0005-0000-0000-000041310000}"/>
    <cellStyle name="Notas 45 3 2" xfId="7516" xr:uid="{00000000-0005-0000-0000-000042310000}"/>
    <cellStyle name="Notas 45 3 2 2" xfId="16101" xr:uid="{00000000-0005-0000-0000-000043310000}"/>
    <cellStyle name="Notas 45 3 3" xfId="9586" xr:uid="{00000000-0005-0000-0000-000044310000}"/>
    <cellStyle name="Notas 45 3 3 2" xfId="16102" xr:uid="{00000000-0005-0000-0000-000045310000}"/>
    <cellStyle name="Notas 45 3 4" xfId="6309" xr:uid="{00000000-0005-0000-0000-000046310000}"/>
    <cellStyle name="Notas 45 3 4 2" xfId="16103" xr:uid="{00000000-0005-0000-0000-000047310000}"/>
    <cellStyle name="Notas 45 3 5" xfId="10296" xr:uid="{00000000-0005-0000-0000-000048310000}"/>
    <cellStyle name="Notas 45 3 6" xfId="5751" xr:uid="{00000000-0005-0000-0000-000049310000}"/>
    <cellStyle name="Notas 45 4" xfId="7514" xr:uid="{00000000-0005-0000-0000-00004A310000}"/>
    <cellStyle name="Notas 45 4 2" xfId="16104" xr:uid="{00000000-0005-0000-0000-00004B310000}"/>
    <cellStyle name="Notas 45 5" xfId="9584" xr:uid="{00000000-0005-0000-0000-00004C310000}"/>
    <cellStyle name="Notas 45 5 2" xfId="16105" xr:uid="{00000000-0005-0000-0000-00004D310000}"/>
    <cellStyle name="Notas 45 6" xfId="8166" xr:uid="{00000000-0005-0000-0000-00004E310000}"/>
    <cellStyle name="Notas 45 6 2" xfId="16106" xr:uid="{00000000-0005-0000-0000-00004F310000}"/>
    <cellStyle name="Notas 45 7" xfId="10298" xr:uid="{00000000-0005-0000-0000-000050310000}"/>
    <cellStyle name="Notas 45 8" xfId="5749" xr:uid="{00000000-0005-0000-0000-000051310000}"/>
    <cellStyle name="Notas 45_Hoja1" xfId="11983" xr:uid="{00000000-0005-0000-0000-000052310000}"/>
    <cellStyle name="Notas 46" xfId="5036" xr:uid="{00000000-0005-0000-0000-000053310000}"/>
    <cellStyle name="Notas 46 2" xfId="5037" xr:uid="{00000000-0005-0000-0000-000054310000}"/>
    <cellStyle name="Notas 46 2 2" xfId="7518" xr:uid="{00000000-0005-0000-0000-000055310000}"/>
    <cellStyle name="Notas 46 2 2 2" xfId="16107" xr:uid="{00000000-0005-0000-0000-000056310000}"/>
    <cellStyle name="Notas 46 2 3" xfId="9588" xr:uid="{00000000-0005-0000-0000-000057310000}"/>
    <cellStyle name="Notas 46 2 3 2" xfId="16108" xr:uid="{00000000-0005-0000-0000-000058310000}"/>
    <cellStyle name="Notas 46 2 4" xfId="6311" xr:uid="{00000000-0005-0000-0000-000059310000}"/>
    <cellStyle name="Notas 46 2 4 2" xfId="16109" xr:uid="{00000000-0005-0000-0000-00005A310000}"/>
    <cellStyle name="Notas 46 2 5" xfId="10763" xr:uid="{00000000-0005-0000-0000-00005B310000}"/>
    <cellStyle name="Notas 46 2 6" xfId="5753" xr:uid="{00000000-0005-0000-0000-00005C310000}"/>
    <cellStyle name="Notas 46 3" xfId="5038" xr:uid="{00000000-0005-0000-0000-00005D310000}"/>
    <cellStyle name="Notas 46 3 2" xfId="7519" xr:uid="{00000000-0005-0000-0000-00005E310000}"/>
    <cellStyle name="Notas 46 3 2 2" xfId="16110" xr:uid="{00000000-0005-0000-0000-00005F310000}"/>
    <cellStyle name="Notas 46 3 3" xfId="9589" xr:uid="{00000000-0005-0000-0000-000060310000}"/>
    <cellStyle name="Notas 46 3 3 2" xfId="16111" xr:uid="{00000000-0005-0000-0000-000061310000}"/>
    <cellStyle name="Notas 46 3 4" xfId="6312" xr:uid="{00000000-0005-0000-0000-000062310000}"/>
    <cellStyle name="Notas 46 3 4 2" xfId="16112" xr:uid="{00000000-0005-0000-0000-000063310000}"/>
    <cellStyle name="Notas 46 3 5" xfId="10299" xr:uid="{00000000-0005-0000-0000-000064310000}"/>
    <cellStyle name="Notas 46 3 6" xfId="5754" xr:uid="{00000000-0005-0000-0000-000065310000}"/>
    <cellStyle name="Notas 46 4" xfId="7517" xr:uid="{00000000-0005-0000-0000-000066310000}"/>
    <cellStyle name="Notas 46 4 2" xfId="16113" xr:uid="{00000000-0005-0000-0000-000067310000}"/>
    <cellStyle name="Notas 46 5" xfId="9587" xr:uid="{00000000-0005-0000-0000-000068310000}"/>
    <cellStyle name="Notas 46 5 2" xfId="16114" xr:uid="{00000000-0005-0000-0000-000069310000}"/>
    <cellStyle name="Notas 46 6" xfId="6310" xr:uid="{00000000-0005-0000-0000-00006A310000}"/>
    <cellStyle name="Notas 46 6 2" xfId="16115" xr:uid="{00000000-0005-0000-0000-00006B310000}"/>
    <cellStyle name="Notas 46 7" xfId="10301" xr:uid="{00000000-0005-0000-0000-00006C310000}"/>
    <cellStyle name="Notas 46 8" xfId="5752" xr:uid="{00000000-0005-0000-0000-00006D310000}"/>
    <cellStyle name="Notas 46_Hoja1" xfId="11984" xr:uid="{00000000-0005-0000-0000-00006E310000}"/>
    <cellStyle name="Notas 47" xfId="5039" xr:uid="{00000000-0005-0000-0000-00006F310000}"/>
    <cellStyle name="Notas 47 2" xfId="5040" xr:uid="{00000000-0005-0000-0000-000070310000}"/>
    <cellStyle name="Notas 47 2 2" xfId="7521" xr:uid="{00000000-0005-0000-0000-000071310000}"/>
    <cellStyle name="Notas 47 2 2 2" xfId="16116" xr:uid="{00000000-0005-0000-0000-000072310000}"/>
    <cellStyle name="Notas 47 2 3" xfId="9591" xr:uid="{00000000-0005-0000-0000-000073310000}"/>
    <cellStyle name="Notas 47 2 3 2" xfId="16117" xr:uid="{00000000-0005-0000-0000-000074310000}"/>
    <cellStyle name="Notas 47 2 4" xfId="6314" xr:uid="{00000000-0005-0000-0000-000075310000}"/>
    <cellStyle name="Notas 47 2 4 2" xfId="16118" xr:uid="{00000000-0005-0000-0000-000076310000}"/>
    <cellStyle name="Notas 47 2 5" xfId="10765" xr:uid="{00000000-0005-0000-0000-000077310000}"/>
    <cellStyle name="Notas 47 2 6" xfId="10521" xr:uid="{00000000-0005-0000-0000-000078310000}"/>
    <cellStyle name="Notas 47 3" xfId="5041" xr:uid="{00000000-0005-0000-0000-000079310000}"/>
    <cellStyle name="Notas 47 3 2" xfId="7522" xr:uid="{00000000-0005-0000-0000-00007A310000}"/>
    <cellStyle name="Notas 47 3 2 2" xfId="16119" xr:uid="{00000000-0005-0000-0000-00007B310000}"/>
    <cellStyle name="Notas 47 3 3" xfId="9592" xr:uid="{00000000-0005-0000-0000-00007C310000}"/>
    <cellStyle name="Notas 47 3 3 2" xfId="16120" xr:uid="{00000000-0005-0000-0000-00007D310000}"/>
    <cellStyle name="Notas 47 3 4" xfId="6315" xr:uid="{00000000-0005-0000-0000-00007E310000}"/>
    <cellStyle name="Notas 47 3 4 2" xfId="16121" xr:uid="{00000000-0005-0000-0000-00007F310000}"/>
    <cellStyle name="Notas 47 3 5" xfId="10302" xr:uid="{00000000-0005-0000-0000-000080310000}"/>
    <cellStyle name="Notas 47 3 6" xfId="5755" xr:uid="{00000000-0005-0000-0000-000081310000}"/>
    <cellStyle name="Notas 47 4" xfId="7520" xr:uid="{00000000-0005-0000-0000-000082310000}"/>
    <cellStyle name="Notas 47 4 2" xfId="16122" xr:uid="{00000000-0005-0000-0000-000083310000}"/>
    <cellStyle name="Notas 47 5" xfId="9590" xr:uid="{00000000-0005-0000-0000-000084310000}"/>
    <cellStyle name="Notas 47 5 2" xfId="16123" xr:uid="{00000000-0005-0000-0000-000085310000}"/>
    <cellStyle name="Notas 47 6" xfId="6313" xr:uid="{00000000-0005-0000-0000-000086310000}"/>
    <cellStyle name="Notas 47 6 2" xfId="16124" xr:uid="{00000000-0005-0000-0000-000087310000}"/>
    <cellStyle name="Notas 47 7" xfId="10304" xr:uid="{00000000-0005-0000-0000-000088310000}"/>
    <cellStyle name="Notas 47 8" xfId="7327" xr:uid="{00000000-0005-0000-0000-000089310000}"/>
    <cellStyle name="Notas 47_Hoja1" xfId="11985" xr:uid="{00000000-0005-0000-0000-00008A310000}"/>
    <cellStyle name="Notas 48" xfId="5042" xr:uid="{00000000-0005-0000-0000-00008B310000}"/>
    <cellStyle name="Notas 48 2" xfId="5043" xr:uid="{00000000-0005-0000-0000-00008C310000}"/>
    <cellStyle name="Notas 48 2 2" xfId="7524" xr:uid="{00000000-0005-0000-0000-00008D310000}"/>
    <cellStyle name="Notas 48 2 2 2" xfId="16125" xr:uid="{00000000-0005-0000-0000-00008E310000}"/>
    <cellStyle name="Notas 48 2 3" xfId="9594" xr:uid="{00000000-0005-0000-0000-00008F310000}"/>
    <cellStyle name="Notas 48 2 3 2" xfId="16126" xr:uid="{00000000-0005-0000-0000-000090310000}"/>
    <cellStyle name="Notas 48 2 4" xfId="6317" xr:uid="{00000000-0005-0000-0000-000091310000}"/>
    <cellStyle name="Notas 48 2 4 2" xfId="16127" xr:uid="{00000000-0005-0000-0000-000092310000}"/>
    <cellStyle name="Notas 48 2 5" xfId="10732" xr:uid="{00000000-0005-0000-0000-000093310000}"/>
    <cellStyle name="Notas 48 2 6" xfId="5757" xr:uid="{00000000-0005-0000-0000-000094310000}"/>
    <cellStyle name="Notas 48 3" xfId="5044" xr:uid="{00000000-0005-0000-0000-000095310000}"/>
    <cellStyle name="Notas 48 3 2" xfId="7525" xr:uid="{00000000-0005-0000-0000-000096310000}"/>
    <cellStyle name="Notas 48 3 2 2" xfId="16128" xr:uid="{00000000-0005-0000-0000-000097310000}"/>
    <cellStyle name="Notas 48 3 3" xfId="9595" xr:uid="{00000000-0005-0000-0000-000098310000}"/>
    <cellStyle name="Notas 48 3 3 2" xfId="16129" xr:uid="{00000000-0005-0000-0000-000099310000}"/>
    <cellStyle name="Notas 48 3 4" xfId="6318" xr:uid="{00000000-0005-0000-0000-00009A310000}"/>
    <cellStyle name="Notas 48 3 4 2" xfId="16130" xr:uid="{00000000-0005-0000-0000-00009B310000}"/>
    <cellStyle name="Notas 48 3 5" xfId="10305" xr:uid="{00000000-0005-0000-0000-00009C310000}"/>
    <cellStyle name="Notas 48 3 6" xfId="5758" xr:uid="{00000000-0005-0000-0000-00009D310000}"/>
    <cellStyle name="Notas 48 4" xfId="7523" xr:uid="{00000000-0005-0000-0000-00009E310000}"/>
    <cellStyle name="Notas 48 4 2" xfId="16131" xr:uid="{00000000-0005-0000-0000-00009F310000}"/>
    <cellStyle name="Notas 48 5" xfId="9593" xr:uid="{00000000-0005-0000-0000-0000A0310000}"/>
    <cellStyle name="Notas 48 5 2" xfId="16132" xr:uid="{00000000-0005-0000-0000-0000A1310000}"/>
    <cellStyle name="Notas 48 6" xfId="6316" xr:uid="{00000000-0005-0000-0000-0000A2310000}"/>
    <cellStyle name="Notas 48 6 2" xfId="16133" xr:uid="{00000000-0005-0000-0000-0000A3310000}"/>
    <cellStyle name="Notas 48 7" xfId="10306" xr:uid="{00000000-0005-0000-0000-0000A4310000}"/>
    <cellStyle name="Notas 48 8" xfId="5756" xr:uid="{00000000-0005-0000-0000-0000A5310000}"/>
    <cellStyle name="Notas 48_Hoja1" xfId="11986" xr:uid="{00000000-0005-0000-0000-0000A6310000}"/>
    <cellStyle name="Notas 49" xfId="5045" xr:uid="{00000000-0005-0000-0000-0000A7310000}"/>
    <cellStyle name="Notas 49 2" xfId="5046" xr:uid="{00000000-0005-0000-0000-0000A8310000}"/>
    <cellStyle name="Notas 49 2 2" xfId="7527" xr:uid="{00000000-0005-0000-0000-0000A9310000}"/>
    <cellStyle name="Notas 49 2 2 2" xfId="16134" xr:uid="{00000000-0005-0000-0000-0000AA310000}"/>
    <cellStyle name="Notas 49 2 3" xfId="9597" xr:uid="{00000000-0005-0000-0000-0000AB310000}"/>
    <cellStyle name="Notas 49 2 3 2" xfId="16135" xr:uid="{00000000-0005-0000-0000-0000AC310000}"/>
    <cellStyle name="Notas 49 2 4" xfId="6321" xr:uid="{00000000-0005-0000-0000-0000AD310000}"/>
    <cellStyle name="Notas 49 2 4 2" xfId="16136" xr:uid="{00000000-0005-0000-0000-0000AE310000}"/>
    <cellStyle name="Notas 49 2 5" xfId="10308" xr:uid="{00000000-0005-0000-0000-0000AF310000}"/>
    <cellStyle name="Notas 49 2 6" xfId="10874" xr:uid="{00000000-0005-0000-0000-0000B0310000}"/>
    <cellStyle name="Notas 49 3" xfId="5047" xr:uid="{00000000-0005-0000-0000-0000B1310000}"/>
    <cellStyle name="Notas 49 3 2" xfId="7528" xr:uid="{00000000-0005-0000-0000-0000B2310000}"/>
    <cellStyle name="Notas 49 3 2 2" xfId="16137" xr:uid="{00000000-0005-0000-0000-0000B3310000}"/>
    <cellStyle name="Notas 49 3 3" xfId="9598" xr:uid="{00000000-0005-0000-0000-0000B4310000}"/>
    <cellStyle name="Notas 49 3 3 2" xfId="16138" xr:uid="{00000000-0005-0000-0000-0000B5310000}"/>
    <cellStyle name="Notas 49 3 4" xfId="6322" xr:uid="{00000000-0005-0000-0000-0000B6310000}"/>
    <cellStyle name="Notas 49 3 4 2" xfId="16139" xr:uid="{00000000-0005-0000-0000-0000B7310000}"/>
    <cellStyle name="Notas 49 3 5" xfId="10309" xr:uid="{00000000-0005-0000-0000-0000B8310000}"/>
    <cellStyle name="Notas 49 3 6" xfId="5760" xr:uid="{00000000-0005-0000-0000-0000B9310000}"/>
    <cellStyle name="Notas 49 4" xfId="7526" xr:uid="{00000000-0005-0000-0000-0000BA310000}"/>
    <cellStyle name="Notas 49 4 2" xfId="16140" xr:uid="{00000000-0005-0000-0000-0000BB310000}"/>
    <cellStyle name="Notas 49 5" xfId="9596" xr:uid="{00000000-0005-0000-0000-0000BC310000}"/>
    <cellStyle name="Notas 49 5 2" xfId="16141" xr:uid="{00000000-0005-0000-0000-0000BD310000}"/>
    <cellStyle name="Notas 49 6" xfId="6320" xr:uid="{00000000-0005-0000-0000-0000BE310000}"/>
    <cellStyle name="Notas 49 6 2" xfId="16142" xr:uid="{00000000-0005-0000-0000-0000BF310000}"/>
    <cellStyle name="Notas 49 7" xfId="10307" xr:uid="{00000000-0005-0000-0000-0000C0310000}"/>
    <cellStyle name="Notas 49 8" xfId="5759" xr:uid="{00000000-0005-0000-0000-0000C1310000}"/>
    <cellStyle name="Notas 49_Hoja1" xfId="11987" xr:uid="{00000000-0005-0000-0000-0000C2310000}"/>
    <cellStyle name="Notas 5" xfId="385" xr:uid="{00000000-0005-0000-0000-0000C3310000}"/>
    <cellStyle name="Notas 5 10" xfId="5048" xr:uid="{00000000-0005-0000-0000-0000C4310000}"/>
    <cellStyle name="Notas 5 2" xfId="5049" xr:uid="{00000000-0005-0000-0000-0000C5310000}"/>
    <cellStyle name="Notas 5 2 2" xfId="7530" xr:uid="{00000000-0005-0000-0000-0000C6310000}"/>
    <cellStyle name="Notas 5 2 2 2" xfId="16143" xr:uid="{00000000-0005-0000-0000-0000C7310000}"/>
    <cellStyle name="Notas 5 2 3" xfId="9600" xr:uid="{00000000-0005-0000-0000-0000C8310000}"/>
    <cellStyle name="Notas 5 2 3 2" xfId="16144" xr:uid="{00000000-0005-0000-0000-0000C9310000}"/>
    <cellStyle name="Notas 5 2 4" xfId="6324" xr:uid="{00000000-0005-0000-0000-0000CA310000}"/>
    <cellStyle name="Notas 5 2 4 2" xfId="16145" xr:uid="{00000000-0005-0000-0000-0000CB310000}"/>
    <cellStyle name="Notas 5 2 5" xfId="10311" xr:uid="{00000000-0005-0000-0000-0000CC310000}"/>
    <cellStyle name="Notas 5 2 6" xfId="10571" xr:uid="{00000000-0005-0000-0000-0000CD310000}"/>
    <cellStyle name="Notas 5 3" xfId="5050" xr:uid="{00000000-0005-0000-0000-0000CE310000}"/>
    <cellStyle name="Notas 5 3 2" xfId="7531" xr:uid="{00000000-0005-0000-0000-0000CF310000}"/>
    <cellStyle name="Notas 5 3 2 2" xfId="16146" xr:uid="{00000000-0005-0000-0000-0000D0310000}"/>
    <cellStyle name="Notas 5 3 3" xfId="9601" xr:uid="{00000000-0005-0000-0000-0000D1310000}"/>
    <cellStyle name="Notas 5 3 3 2" xfId="16147" xr:uid="{00000000-0005-0000-0000-0000D2310000}"/>
    <cellStyle name="Notas 5 3 4" xfId="6325" xr:uid="{00000000-0005-0000-0000-0000D3310000}"/>
    <cellStyle name="Notas 5 3 4 2" xfId="16148" xr:uid="{00000000-0005-0000-0000-0000D4310000}"/>
    <cellStyle name="Notas 5 3 5" xfId="10312" xr:uid="{00000000-0005-0000-0000-0000D5310000}"/>
    <cellStyle name="Notas 5 3 6" xfId="5762" xr:uid="{00000000-0005-0000-0000-0000D6310000}"/>
    <cellStyle name="Notas 5 4" xfId="7529" xr:uid="{00000000-0005-0000-0000-0000D7310000}"/>
    <cellStyle name="Notas 5 4 2" xfId="16149" xr:uid="{00000000-0005-0000-0000-0000D8310000}"/>
    <cellStyle name="Notas 5 5" xfId="9599" xr:uid="{00000000-0005-0000-0000-0000D9310000}"/>
    <cellStyle name="Notas 5 5 2" xfId="16150" xr:uid="{00000000-0005-0000-0000-0000DA310000}"/>
    <cellStyle name="Notas 5 6" xfId="6323" xr:uid="{00000000-0005-0000-0000-0000DB310000}"/>
    <cellStyle name="Notas 5 6 2" xfId="16151" xr:uid="{00000000-0005-0000-0000-0000DC310000}"/>
    <cellStyle name="Notas 5 7" xfId="10310" xr:uid="{00000000-0005-0000-0000-0000DD310000}"/>
    <cellStyle name="Notas 5 8" xfId="5761" xr:uid="{00000000-0005-0000-0000-0000DE310000}"/>
    <cellStyle name="Notas 5 9" xfId="17595" xr:uid="{00000000-0005-0000-0000-0000DF310000}"/>
    <cellStyle name="Notas 5_Hoja1" xfId="11988" xr:uid="{00000000-0005-0000-0000-0000E0310000}"/>
    <cellStyle name="Notas 50" xfId="5051" xr:uid="{00000000-0005-0000-0000-0000E1310000}"/>
    <cellStyle name="Notas 50 2" xfId="5052" xr:uid="{00000000-0005-0000-0000-0000E2310000}"/>
    <cellStyle name="Notas 50 2 2" xfId="7533" xr:uid="{00000000-0005-0000-0000-0000E3310000}"/>
    <cellStyle name="Notas 50 2 2 2" xfId="16152" xr:uid="{00000000-0005-0000-0000-0000E4310000}"/>
    <cellStyle name="Notas 50 2 3" xfId="9603" xr:uid="{00000000-0005-0000-0000-0000E5310000}"/>
    <cellStyle name="Notas 50 2 3 2" xfId="16153" xr:uid="{00000000-0005-0000-0000-0000E6310000}"/>
    <cellStyle name="Notas 50 2 4" xfId="6327" xr:uid="{00000000-0005-0000-0000-0000E7310000}"/>
    <cellStyle name="Notas 50 2 4 2" xfId="16154" xr:uid="{00000000-0005-0000-0000-0000E8310000}"/>
    <cellStyle name="Notas 50 2 5" xfId="10313" xr:uid="{00000000-0005-0000-0000-0000E9310000}"/>
    <cellStyle name="Notas 50 2 6" xfId="4631" xr:uid="{00000000-0005-0000-0000-0000EA310000}"/>
    <cellStyle name="Notas 50 3" xfId="5053" xr:uid="{00000000-0005-0000-0000-0000EB310000}"/>
    <cellStyle name="Notas 50 3 2" xfId="7534" xr:uid="{00000000-0005-0000-0000-0000EC310000}"/>
    <cellStyle name="Notas 50 3 2 2" xfId="16155" xr:uid="{00000000-0005-0000-0000-0000ED310000}"/>
    <cellStyle name="Notas 50 3 3" xfId="9604" xr:uid="{00000000-0005-0000-0000-0000EE310000}"/>
    <cellStyle name="Notas 50 3 3 2" xfId="16156" xr:uid="{00000000-0005-0000-0000-0000EF310000}"/>
    <cellStyle name="Notas 50 3 4" xfId="6328" xr:uid="{00000000-0005-0000-0000-0000F0310000}"/>
    <cellStyle name="Notas 50 3 4 2" xfId="16157" xr:uid="{00000000-0005-0000-0000-0000F1310000}"/>
    <cellStyle name="Notas 50 3 5" xfId="10314" xr:uid="{00000000-0005-0000-0000-0000F2310000}"/>
    <cellStyle name="Notas 50 3 6" xfId="7329" xr:uid="{00000000-0005-0000-0000-0000F3310000}"/>
    <cellStyle name="Notas 50 4" xfId="7532" xr:uid="{00000000-0005-0000-0000-0000F4310000}"/>
    <cellStyle name="Notas 50 4 2" xfId="16158" xr:uid="{00000000-0005-0000-0000-0000F5310000}"/>
    <cellStyle name="Notas 50 5" xfId="9602" xr:uid="{00000000-0005-0000-0000-0000F6310000}"/>
    <cellStyle name="Notas 50 5 2" xfId="16159" xr:uid="{00000000-0005-0000-0000-0000F7310000}"/>
    <cellStyle name="Notas 50 6" xfId="6326" xr:uid="{00000000-0005-0000-0000-0000F8310000}"/>
    <cellStyle name="Notas 50 6 2" xfId="16160" xr:uid="{00000000-0005-0000-0000-0000F9310000}"/>
    <cellStyle name="Notas 50 7" xfId="10628" xr:uid="{00000000-0005-0000-0000-0000FA310000}"/>
    <cellStyle name="Notas 50 8" xfId="5763" xr:uid="{00000000-0005-0000-0000-0000FB310000}"/>
    <cellStyle name="Notas 50_Hoja1" xfId="11989" xr:uid="{00000000-0005-0000-0000-0000FC310000}"/>
    <cellStyle name="Notas 51" xfId="5054" xr:uid="{00000000-0005-0000-0000-0000FD310000}"/>
    <cellStyle name="Notas 51 2" xfId="5055" xr:uid="{00000000-0005-0000-0000-0000FE310000}"/>
    <cellStyle name="Notas 51 2 2" xfId="7536" xr:uid="{00000000-0005-0000-0000-0000FF310000}"/>
    <cellStyle name="Notas 51 2 2 2" xfId="16161" xr:uid="{00000000-0005-0000-0000-000000320000}"/>
    <cellStyle name="Notas 51 2 3" xfId="9606" xr:uid="{00000000-0005-0000-0000-000001320000}"/>
    <cellStyle name="Notas 51 2 3 2" xfId="16162" xr:uid="{00000000-0005-0000-0000-000002320000}"/>
    <cellStyle name="Notas 51 2 4" xfId="6330" xr:uid="{00000000-0005-0000-0000-000003320000}"/>
    <cellStyle name="Notas 51 2 4 2" xfId="16163" xr:uid="{00000000-0005-0000-0000-000004320000}"/>
    <cellStyle name="Notas 51 2 5" xfId="10315" xr:uid="{00000000-0005-0000-0000-000005320000}"/>
    <cellStyle name="Notas 51 2 6" xfId="5765" xr:uid="{00000000-0005-0000-0000-000006320000}"/>
    <cellStyle name="Notas 51 3" xfId="5056" xr:uid="{00000000-0005-0000-0000-000007320000}"/>
    <cellStyle name="Notas 51 3 2" xfId="7537" xr:uid="{00000000-0005-0000-0000-000008320000}"/>
    <cellStyle name="Notas 51 3 2 2" xfId="16164" xr:uid="{00000000-0005-0000-0000-000009320000}"/>
    <cellStyle name="Notas 51 3 3" xfId="9607" xr:uid="{00000000-0005-0000-0000-00000A320000}"/>
    <cellStyle name="Notas 51 3 3 2" xfId="16165" xr:uid="{00000000-0005-0000-0000-00000B320000}"/>
    <cellStyle name="Notas 51 3 4" xfId="6333" xr:uid="{00000000-0005-0000-0000-00000C320000}"/>
    <cellStyle name="Notas 51 3 4 2" xfId="16166" xr:uid="{00000000-0005-0000-0000-00000D320000}"/>
    <cellStyle name="Notas 51 3 5" xfId="10317" xr:uid="{00000000-0005-0000-0000-00000E320000}"/>
    <cellStyle name="Notas 51 3 6" xfId="5766" xr:uid="{00000000-0005-0000-0000-00000F320000}"/>
    <cellStyle name="Notas 51 4" xfId="7535" xr:uid="{00000000-0005-0000-0000-000010320000}"/>
    <cellStyle name="Notas 51 4 2" xfId="16167" xr:uid="{00000000-0005-0000-0000-000011320000}"/>
    <cellStyle name="Notas 51 5" xfId="9605" xr:uid="{00000000-0005-0000-0000-000012320000}"/>
    <cellStyle name="Notas 51 5 2" xfId="16168" xr:uid="{00000000-0005-0000-0000-000013320000}"/>
    <cellStyle name="Notas 51 6" xfId="6329" xr:uid="{00000000-0005-0000-0000-000014320000}"/>
    <cellStyle name="Notas 51 6 2" xfId="16169" xr:uid="{00000000-0005-0000-0000-000015320000}"/>
    <cellStyle name="Notas 51 7" xfId="10614" xr:uid="{00000000-0005-0000-0000-000016320000}"/>
    <cellStyle name="Notas 51 8" xfId="5764" xr:uid="{00000000-0005-0000-0000-000017320000}"/>
    <cellStyle name="Notas 51_Hoja1" xfId="11990" xr:uid="{00000000-0005-0000-0000-000018320000}"/>
    <cellStyle name="Notas 52" xfId="5057" xr:uid="{00000000-0005-0000-0000-000019320000}"/>
    <cellStyle name="Notas 52 2" xfId="5058" xr:uid="{00000000-0005-0000-0000-00001A320000}"/>
    <cellStyle name="Notas 52 2 2" xfId="7539" xr:uid="{00000000-0005-0000-0000-00001B320000}"/>
    <cellStyle name="Notas 52 2 2 2" xfId="16170" xr:uid="{00000000-0005-0000-0000-00001C320000}"/>
    <cellStyle name="Notas 52 2 3" xfId="9609" xr:uid="{00000000-0005-0000-0000-00001D320000}"/>
    <cellStyle name="Notas 52 2 3 2" xfId="16171" xr:uid="{00000000-0005-0000-0000-00001E320000}"/>
    <cellStyle name="Notas 52 2 4" xfId="6335" xr:uid="{00000000-0005-0000-0000-00001F320000}"/>
    <cellStyle name="Notas 52 2 4 2" xfId="16172" xr:uid="{00000000-0005-0000-0000-000020320000}"/>
    <cellStyle name="Notas 52 2 5" xfId="10768" xr:uid="{00000000-0005-0000-0000-000021320000}"/>
    <cellStyle name="Notas 52 2 6" xfId="5768" xr:uid="{00000000-0005-0000-0000-000022320000}"/>
    <cellStyle name="Notas 52 3" xfId="7538" xr:uid="{00000000-0005-0000-0000-000023320000}"/>
    <cellStyle name="Notas 52 3 2" xfId="16173" xr:uid="{00000000-0005-0000-0000-000024320000}"/>
    <cellStyle name="Notas 52 4" xfId="9608" xr:uid="{00000000-0005-0000-0000-000025320000}"/>
    <cellStyle name="Notas 52 4 2" xfId="16174" xr:uid="{00000000-0005-0000-0000-000026320000}"/>
    <cellStyle name="Notas 52 5" xfId="6334" xr:uid="{00000000-0005-0000-0000-000027320000}"/>
    <cellStyle name="Notas 52 5 2" xfId="16175" xr:uid="{00000000-0005-0000-0000-000028320000}"/>
    <cellStyle name="Notas 52 6" xfId="10321" xr:uid="{00000000-0005-0000-0000-000029320000}"/>
    <cellStyle name="Notas 52 7" xfId="5767" xr:uid="{00000000-0005-0000-0000-00002A320000}"/>
    <cellStyle name="Notas 52_Hoja1" xfId="11991" xr:uid="{00000000-0005-0000-0000-00002B320000}"/>
    <cellStyle name="Notas 53" xfId="5059" xr:uid="{00000000-0005-0000-0000-00002C320000}"/>
    <cellStyle name="Notas 53 2" xfId="5060" xr:uid="{00000000-0005-0000-0000-00002D320000}"/>
    <cellStyle name="Notas 53 2 2" xfId="7541" xr:uid="{00000000-0005-0000-0000-00002E320000}"/>
    <cellStyle name="Notas 53 2 2 2" xfId="16176" xr:uid="{00000000-0005-0000-0000-00002F320000}"/>
    <cellStyle name="Notas 53 2 3" xfId="9611" xr:uid="{00000000-0005-0000-0000-000030320000}"/>
    <cellStyle name="Notas 53 2 3 2" xfId="16177" xr:uid="{00000000-0005-0000-0000-000031320000}"/>
    <cellStyle name="Notas 53 2 4" xfId="6337" xr:uid="{00000000-0005-0000-0000-000032320000}"/>
    <cellStyle name="Notas 53 2 4 2" xfId="16178" xr:uid="{00000000-0005-0000-0000-000033320000}"/>
    <cellStyle name="Notas 53 2 5" xfId="10324" xr:uid="{00000000-0005-0000-0000-000034320000}"/>
    <cellStyle name="Notas 53 2 6" xfId="5770" xr:uid="{00000000-0005-0000-0000-000035320000}"/>
    <cellStyle name="Notas 53 3" xfId="7540" xr:uid="{00000000-0005-0000-0000-000036320000}"/>
    <cellStyle name="Notas 53 3 2" xfId="16179" xr:uid="{00000000-0005-0000-0000-000037320000}"/>
    <cellStyle name="Notas 53 4" xfId="9610" xr:uid="{00000000-0005-0000-0000-000038320000}"/>
    <cellStyle name="Notas 53 4 2" xfId="16180" xr:uid="{00000000-0005-0000-0000-000039320000}"/>
    <cellStyle name="Notas 53 5" xfId="6336" xr:uid="{00000000-0005-0000-0000-00003A320000}"/>
    <cellStyle name="Notas 53 5 2" xfId="16181" xr:uid="{00000000-0005-0000-0000-00003B320000}"/>
    <cellStyle name="Notas 53 6" xfId="10319" xr:uid="{00000000-0005-0000-0000-00003C320000}"/>
    <cellStyle name="Notas 53 7" xfId="5769" xr:uid="{00000000-0005-0000-0000-00003D320000}"/>
    <cellStyle name="Notas 53_Hoja1" xfId="11992" xr:uid="{00000000-0005-0000-0000-00003E320000}"/>
    <cellStyle name="Notas 54" xfId="5061" xr:uid="{00000000-0005-0000-0000-00003F320000}"/>
    <cellStyle name="Notas 54 2" xfId="5062" xr:uid="{00000000-0005-0000-0000-000040320000}"/>
    <cellStyle name="Notas 54 2 2" xfId="7543" xr:uid="{00000000-0005-0000-0000-000041320000}"/>
    <cellStyle name="Notas 54 2 2 2" xfId="16182" xr:uid="{00000000-0005-0000-0000-000042320000}"/>
    <cellStyle name="Notas 54 2 3" xfId="9613" xr:uid="{00000000-0005-0000-0000-000043320000}"/>
    <cellStyle name="Notas 54 2 3 2" xfId="16183" xr:uid="{00000000-0005-0000-0000-000044320000}"/>
    <cellStyle name="Notas 54 2 4" xfId="6339" xr:uid="{00000000-0005-0000-0000-000045320000}"/>
    <cellStyle name="Notas 54 2 4 2" xfId="16184" xr:uid="{00000000-0005-0000-0000-000046320000}"/>
    <cellStyle name="Notas 54 2 5" xfId="10322" xr:uid="{00000000-0005-0000-0000-000047320000}"/>
    <cellStyle name="Notas 54 2 6" xfId="5772" xr:uid="{00000000-0005-0000-0000-000048320000}"/>
    <cellStyle name="Notas 54 3" xfId="7542" xr:uid="{00000000-0005-0000-0000-000049320000}"/>
    <cellStyle name="Notas 54 3 2" xfId="16185" xr:uid="{00000000-0005-0000-0000-00004A320000}"/>
    <cellStyle name="Notas 54 4" xfId="9612" xr:uid="{00000000-0005-0000-0000-00004B320000}"/>
    <cellStyle name="Notas 54 4 2" xfId="16186" xr:uid="{00000000-0005-0000-0000-00004C320000}"/>
    <cellStyle name="Notas 54 5" xfId="6338" xr:uid="{00000000-0005-0000-0000-00004D320000}"/>
    <cellStyle name="Notas 54 5 2" xfId="16187" xr:uid="{00000000-0005-0000-0000-00004E320000}"/>
    <cellStyle name="Notas 54 6" xfId="10770" xr:uid="{00000000-0005-0000-0000-00004F320000}"/>
    <cellStyle name="Notas 54 7" xfId="5771" xr:uid="{00000000-0005-0000-0000-000050320000}"/>
    <cellStyle name="Notas 54_Hoja1" xfId="11993" xr:uid="{00000000-0005-0000-0000-000051320000}"/>
    <cellStyle name="Notas 55" xfId="5063" xr:uid="{00000000-0005-0000-0000-000052320000}"/>
    <cellStyle name="Notas 55 2" xfId="5064" xr:uid="{00000000-0005-0000-0000-000053320000}"/>
    <cellStyle name="Notas 55 2 2" xfId="7545" xr:uid="{00000000-0005-0000-0000-000054320000}"/>
    <cellStyle name="Notas 55 2 2 2" xfId="16188" xr:uid="{00000000-0005-0000-0000-000055320000}"/>
    <cellStyle name="Notas 55 2 3" xfId="9615" xr:uid="{00000000-0005-0000-0000-000056320000}"/>
    <cellStyle name="Notas 55 2 3 2" xfId="16189" xr:uid="{00000000-0005-0000-0000-000057320000}"/>
    <cellStyle name="Notas 55 2 4" xfId="6341" xr:uid="{00000000-0005-0000-0000-000058320000}"/>
    <cellStyle name="Notas 55 2 4 2" xfId="16190" xr:uid="{00000000-0005-0000-0000-000059320000}"/>
    <cellStyle name="Notas 55 2 5" xfId="10772" xr:uid="{00000000-0005-0000-0000-00005A320000}"/>
    <cellStyle name="Notas 55 2 6" xfId="4561" xr:uid="{00000000-0005-0000-0000-00005B320000}"/>
    <cellStyle name="Notas 55 3" xfId="7544" xr:uid="{00000000-0005-0000-0000-00005C320000}"/>
    <cellStyle name="Notas 55 3 2" xfId="16191" xr:uid="{00000000-0005-0000-0000-00005D320000}"/>
    <cellStyle name="Notas 55 4" xfId="9614" xr:uid="{00000000-0005-0000-0000-00005E320000}"/>
    <cellStyle name="Notas 55 4 2" xfId="16192" xr:uid="{00000000-0005-0000-0000-00005F320000}"/>
    <cellStyle name="Notas 55 5" xfId="6340" xr:uid="{00000000-0005-0000-0000-000060320000}"/>
    <cellStyle name="Notas 55 5 2" xfId="16193" xr:uid="{00000000-0005-0000-0000-000061320000}"/>
    <cellStyle name="Notas 55 6" xfId="10327" xr:uid="{00000000-0005-0000-0000-000062320000}"/>
    <cellStyle name="Notas 55 7" xfId="5773" xr:uid="{00000000-0005-0000-0000-000063320000}"/>
    <cellStyle name="Notas 55_Hoja1" xfId="11994" xr:uid="{00000000-0005-0000-0000-000064320000}"/>
    <cellStyle name="Notas 56" xfId="5065" xr:uid="{00000000-0005-0000-0000-000065320000}"/>
    <cellStyle name="Notas 56 2" xfId="5066" xr:uid="{00000000-0005-0000-0000-000066320000}"/>
    <cellStyle name="Notas 56 2 2" xfId="7547" xr:uid="{00000000-0005-0000-0000-000067320000}"/>
    <cellStyle name="Notas 56 2 2 2" xfId="16194" xr:uid="{00000000-0005-0000-0000-000068320000}"/>
    <cellStyle name="Notas 56 2 3" xfId="9617" xr:uid="{00000000-0005-0000-0000-000069320000}"/>
    <cellStyle name="Notas 56 2 3 2" xfId="16195" xr:uid="{00000000-0005-0000-0000-00006A320000}"/>
    <cellStyle name="Notas 56 2 4" xfId="6343" xr:uid="{00000000-0005-0000-0000-00006B320000}"/>
    <cellStyle name="Notas 56 2 4 2" xfId="16196" xr:uid="{00000000-0005-0000-0000-00006C320000}"/>
    <cellStyle name="Notas 56 2 5" xfId="10329" xr:uid="{00000000-0005-0000-0000-00006D320000}"/>
    <cellStyle name="Notas 56 2 6" xfId="5774" xr:uid="{00000000-0005-0000-0000-00006E320000}"/>
    <cellStyle name="Notas 56 3" xfId="7546" xr:uid="{00000000-0005-0000-0000-00006F320000}"/>
    <cellStyle name="Notas 56 3 2" xfId="16197" xr:uid="{00000000-0005-0000-0000-000070320000}"/>
    <cellStyle name="Notas 56 4" xfId="9616" xr:uid="{00000000-0005-0000-0000-000071320000}"/>
    <cellStyle name="Notas 56 4 2" xfId="16198" xr:uid="{00000000-0005-0000-0000-000072320000}"/>
    <cellStyle name="Notas 56 5" xfId="6342" xr:uid="{00000000-0005-0000-0000-000073320000}"/>
    <cellStyle name="Notas 56 5 2" xfId="16199" xr:uid="{00000000-0005-0000-0000-000074320000}"/>
    <cellStyle name="Notas 56 6" xfId="10325" xr:uid="{00000000-0005-0000-0000-000075320000}"/>
    <cellStyle name="Notas 56 7" xfId="10864" xr:uid="{00000000-0005-0000-0000-000076320000}"/>
    <cellStyle name="Notas 56_Hoja1" xfId="11995" xr:uid="{00000000-0005-0000-0000-000077320000}"/>
    <cellStyle name="Notas 57" xfId="5067" xr:uid="{00000000-0005-0000-0000-000078320000}"/>
    <cellStyle name="Notas 57 2" xfId="5068" xr:uid="{00000000-0005-0000-0000-000079320000}"/>
    <cellStyle name="Notas 57 2 2" xfId="7549" xr:uid="{00000000-0005-0000-0000-00007A320000}"/>
    <cellStyle name="Notas 57 2 2 2" xfId="16200" xr:uid="{00000000-0005-0000-0000-00007B320000}"/>
    <cellStyle name="Notas 57 2 3" xfId="9619" xr:uid="{00000000-0005-0000-0000-00007C320000}"/>
    <cellStyle name="Notas 57 2 3 2" xfId="16201" xr:uid="{00000000-0005-0000-0000-00007D320000}"/>
    <cellStyle name="Notas 57 2 4" xfId="6346" xr:uid="{00000000-0005-0000-0000-00007E320000}"/>
    <cellStyle name="Notas 57 2 4 2" xfId="16202" xr:uid="{00000000-0005-0000-0000-00007F320000}"/>
    <cellStyle name="Notas 57 2 5" xfId="10328" xr:uid="{00000000-0005-0000-0000-000080320000}"/>
    <cellStyle name="Notas 57 2 6" xfId="5776" xr:uid="{00000000-0005-0000-0000-000081320000}"/>
    <cellStyle name="Notas 57 3" xfId="7548" xr:uid="{00000000-0005-0000-0000-000082320000}"/>
    <cellStyle name="Notas 57 3 2" xfId="16203" xr:uid="{00000000-0005-0000-0000-000083320000}"/>
    <cellStyle name="Notas 57 4" xfId="9618" xr:uid="{00000000-0005-0000-0000-000084320000}"/>
    <cellStyle name="Notas 57 4 2" xfId="16204" xr:uid="{00000000-0005-0000-0000-000085320000}"/>
    <cellStyle name="Notas 57 5" xfId="8260" xr:uid="{00000000-0005-0000-0000-000086320000}"/>
    <cellStyle name="Notas 57 5 2" xfId="16205" xr:uid="{00000000-0005-0000-0000-000087320000}"/>
    <cellStyle name="Notas 57 6" xfId="10733" xr:uid="{00000000-0005-0000-0000-000088320000}"/>
    <cellStyle name="Notas 57 7" xfId="5775" xr:uid="{00000000-0005-0000-0000-000089320000}"/>
    <cellStyle name="Notas 57_Hoja1" xfId="11996" xr:uid="{00000000-0005-0000-0000-00008A320000}"/>
    <cellStyle name="Notas 58" xfId="5069" xr:uid="{00000000-0005-0000-0000-00008B320000}"/>
    <cellStyle name="Notas 58 2" xfId="5070" xr:uid="{00000000-0005-0000-0000-00008C320000}"/>
    <cellStyle name="Notas 58 2 2" xfId="7551" xr:uid="{00000000-0005-0000-0000-00008D320000}"/>
    <cellStyle name="Notas 58 2 2 2" xfId="16206" xr:uid="{00000000-0005-0000-0000-00008E320000}"/>
    <cellStyle name="Notas 58 2 3" xfId="9621" xr:uid="{00000000-0005-0000-0000-00008F320000}"/>
    <cellStyle name="Notas 58 2 3 2" xfId="16207" xr:uid="{00000000-0005-0000-0000-000090320000}"/>
    <cellStyle name="Notas 58 2 4" xfId="6348" xr:uid="{00000000-0005-0000-0000-000091320000}"/>
    <cellStyle name="Notas 58 2 4 2" xfId="16208" xr:uid="{00000000-0005-0000-0000-000092320000}"/>
    <cellStyle name="Notas 58 2 5" xfId="10331" xr:uid="{00000000-0005-0000-0000-000093320000}"/>
    <cellStyle name="Notas 58 2 6" xfId="5778" xr:uid="{00000000-0005-0000-0000-000094320000}"/>
    <cellStyle name="Notas 58 3" xfId="7550" xr:uid="{00000000-0005-0000-0000-000095320000}"/>
    <cellStyle name="Notas 58 3 2" xfId="16209" xr:uid="{00000000-0005-0000-0000-000096320000}"/>
    <cellStyle name="Notas 58 4" xfId="9620" xr:uid="{00000000-0005-0000-0000-000097320000}"/>
    <cellStyle name="Notas 58 4 2" xfId="16210" xr:uid="{00000000-0005-0000-0000-000098320000}"/>
    <cellStyle name="Notas 58 5" xfId="6347" xr:uid="{00000000-0005-0000-0000-000099320000}"/>
    <cellStyle name="Notas 58 5 2" xfId="16211" xr:uid="{00000000-0005-0000-0000-00009A320000}"/>
    <cellStyle name="Notas 58 6" xfId="10330" xr:uid="{00000000-0005-0000-0000-00009B320000}"/>
    <cellStyle name="Notas 58 7" xfId="5777" xr:uid="{00000000-0005-0000-0000-00009C320000}"/>
    <cellStyle name="Notas 58_Hoja1" xfId="11997" xr:uid="{00000000-0005-0000-0000-00009D320000}"/>
    <cellStyle name="Notas 59" xfId="5071" xr:uid="{00000000-0005-0000-0000-00009E320000}"/>
    <cellStyle name="Notas 59 2" xfId="5072" xr:uid="{00000000-0005-0000-0000-00009F320000}"/>
    <cellStyle name="Notas 59 2 2" xfId="7553" xr:uid="{00000000-0005-0000-0000-0000A0320000}"/>
    <cellStyle name="Notas 59 2 2 2" xfId="16212" xr:uid="{00000000-0005-0000-0000-0000A1320000}"/>
    <cellStyle name="Notas 59 2 3" xfId="9623" xr:uid="{00000000-0005-0000-0000-0000A2320000}"/>
    <cellStyle name="Notas 59 2 3 2" xfId="16213" xr:uid="{00000000-0005-0000-0000-0000A3320000}"/>
    <cellStyle name="Notas 59 2 4" xfId="6350" xr:uid="{00000000-0005-0000-0000-0000A4320000}"/>
    <cellStyle name="Notas 59 2 4 2" xfId="16214" xr:uid="{00000000-0005-0000-0000-0000A5320000}"/>
    <cellStyle name="Notas 59 2 5" xfId="10333" xr:uid="{00000000-0005-0000-0000-0000A6320000}"/>
    <cellStyle name="Notas 59 2 6" xfId="7373" xr:uid="{00000000-0005-0000-0000-0000A7320000}"/>
    <cellStyle name="Notas 59 3" xfId="7552" xr:uid="{00000000-0005-0000-0000-0000A8320000}"/>
    <cellStyle name="Notas 59 3 2" xfId="16215" xr:uid="{00000000-0005-0000-0000-0000A9320000}"/>
    <cellStyle name="Notas 59 4" xfId="9622" xr:uid="{00000000-0005-0000-0000-0000AA320000}"/>
    <cellStyle name="Notas 59 4 2" xfId="16216" xr:uid="{00000000-0005-0000-0000-0000AB320000}"/>
    <cellStyle name="Notas 59 5" xfId="6349" xr:uid="{00000000-0005-0000-0000-0000AC320000}"/>
    <cellStyle name="Notas 59 5 2" xfId="16217" xr:uid="{00000000-0005-0000-0000-0000AD320000}"/>
    <cellStyle name="Notas 59 6" xfId="10332" xr:uid="{00000000-0005-0000-0000-0000AE320000}"/>
    <cellStyle name="Notas 59 7" xfId="5780" xr:uid="{00000000-0005-0000-0000-0000AF320000}"/>
    <cellStyle name="Notas 59_Hoja1" xfId="11998" xr:uid="{00000000-0005-0000-0000-0000B0320000}"/>
    <cellStyle name="Notas 6" xfId="523" xr:uid="{00000000-0005-0000-0000-0000B1320000}"/>
    <cellStyle name="Notas 6 2" xfId="5074" xr:uid="{00000000-0005-0000-0000-0000B2320000}"/>
    <cellStyle name="Notas 6 2 2" xfId="7555" xr:uid="{00000000-0005-0000-0000-0000B3320000}"/>
    <cellStyle name="Notas 6 2 2 2" xfId="16218" xr:uid="{00000000-0005-0000-0000-0000B4320000}"/>
    <cellStyle name="Notas 6 2 3" xfId="9625" xr:uid="{00000000-0005-0000-0000-0000B5320000}"/>
    <cellStyle name="Notas 6 2 3 2" xfId="16219" xr:uid="{00000000-0005-0000-0000-0000B6320000}"/>
    <cellStyle name="Notas 6 2 4" xfId="6351" xr:uid="{00000000-0005-0000-0000-0000B7320000}"/>
    <cellStyle name="Notas 6 2 4 2" xfId="16220" xr:uid="{00000000-0005-0000-0000-0000B8320000}"/>
    <cellStyle name="Notas 6 2 5" xfId="10335" xr:uid="{00000000-0005-0000-0000-0000B9320000}"/>
    <cellStyle name="Notas 6 2 6" xfId="5782" xr:uid="{00000000-0005-0000-0000-0000BA320000}"/>
    <cellStyle name="Notas 6 3" xfId="5075" xr:uid="{00000000-0005-0000-0000-0000BB320000}"/>
    <cellStyle name="Notas 6 3 2" xfId="7556" xr:uid="{00000000-0005-0000-0000-0000BC320000}"/>
    <cellStyle name="Notas 6 3 2 2" xfId="16221" xr:uid="{00000000-0005-0000-0000-0000BD320000}"/>
    <cellStyle name="Notas 6 3 3" xfId="9626" xr:uid="{00000000-0005-0000-0000-0000BE320000}"/>
    <cellStyle name="Notas 6 3 3 2" xfId="16222" xr:uid="{00000000-0005-0000-0000-0000BF320000}"/>
    <cellStyle name="Notas 6 3 4" xfId="6352" xr:uid="{00000000-0005-0000-0000-0000C0320000}"/>
    <cellStyle name="Notas 6 3 4 2" xfId="16223" xr:uid="{00000000-0005-0000-0000-0000C1320000}"/>
    <cellStyle name="Notas 6 3 5" xfId="10336" xr:uid="{00000000-0005-0000-0000-0000C2320000}"/>
    <cellStyle name="Notas 6 3 6" xfId="5783" xr:uid="{00000000-0005-0000-0000-0000C3320000}"/>
    <cellStyle name="Notas 6 4" xfId="7554" xr:uid="{00000000-0005-0000-0000-0000C4320000}"/>
    <cellStyle name="Notas 6 4 2" xfId="16224" xr:uid="{00000000-0005-0000-0000-0000C5320000}"/>
    <cellStyle name="Notas 6 5" xfId="9624" xr:uid="{00000000-0005-0000-0000-0000C6320000}"/>
    <cellStyle name="Notas 6 5 2" xfId="16225" xr:uid="{00000000-0005-0000-0000-0000C7320000}"/>
    <cellStyle name="Notas 6 6" xfId="8168" xr:uid="{00000000-0005-0000-0000-0000C8320000}"/>
    <cellStyle name="Notas 6 6 2" xfId="16226" xr:uid="{00000000-0005-0000-0000-0000C9320000}"/>
    <cellStyle name="Notas 6 7" xfId="10334" xr:uid="{00000000-0005-0000-0000-0000CA320000}"/>
    <cellStyle name="Notas 6 8" xfId="5781" xr:uid="{00000000-0005-0000-0000-0000CB320000}"/>
    <cellStyle name="Notas 6 9" xfId="5073" xr:uid="{00000000-0005-0000-0000-0000CC320000}"/>
    <cellStyle name="Notas 6_Hoja1" xfId="11999" xr:uid="{00000000-0005-0000-0000-0000CD320000}"/>
    <cellStyle name="Notas 60" xfId="5076" xr:uid="{00000000-0005-0000-0000-0000CE320000}"/>
    <cellStyle name="Notas 60 2" xfId="5077" xr:uid="{00000000-0005-0000-0000-0000CF320000}"/>
    <cellStyle name="Notas 60 2 2" xfId="7558" xr:uid="{00000000-0005-0000-0000-0000D0320000}"/>
    <cellStyle name="Notas 60 2 2 2" xfId="16227" xr:uid="{00000000-0005-0000-0000-0000D1320000}"/>
    <cellStyle name="Notas 60 2 3" xfId="9628" xr:uid="{00000000-0005-0000-0000-0000D2320000}"/>
    <cellStyle name="Notas 60 2 3 2" xfId="16228" xr:uid="{00000000-0005-0000-0000-0000D3320000}"/>
    <cellStyle name="Notas 60 2 4" xfId="8167" xr:uid="{00000000-0005-0000-0000-0000D4320000}"/>
    <cellStyle name="Notas 60 2 4 2" xfId="16229" xr:uid="{00000000-0005-0000-0000-0000D5320000}"/>
    <cellStyle name="Notas 60 2 5" xfId="10154" xr:uid="{00000000-0005-0000-0000-0000D6320000}"/>
    <cellStyle name="Notas 60 2 6" xfId="5785" xr:uid="{00000000-0005-0000-0000-0000D7320000}"/>
    <cellStyle name="Notas 60 3" xfId="7557" xr:uid="{00000000-0005-0000-0000-0000D8320000}"/>
    <cellStyle name="Notas 60 3 2" xfId="16230" xr:uid="{00000000-0005-0000-0000-0000D9320000}"/>
    <cellStyle name="Notas 60 4" xfId="9627" xr:uid="{00000000-0005-0000-0000-0000DA320000}"/>
    <cellStyle name="Notas 60 4 2" xfId="16231" xr:uid="{00000000-0005-0000-0000-0000DB320000}"/>
    <cellStyle name="Notas 60 5" xfId="8262" xr:uid="{00000000-0005-0000-0000-0000DC320000}"/>
    <cellStyle name="Notas 60 5 2" xfId="16232" xr:uid="{00000000-0005-0000-0000-0000DD320000}"/>
    <cellStyle name="Notas 60 6" xfId="10337" xr:uid="{00000000-0005-0000-0000-0000DE320000}"/>
    <cellStyle name="Notas 60 7" xfId="5784" xr:uid="{00000000-0005-0000-0000-0000DF320000}"/>
    <cellStyle name="Notas 60_Hoja1" xfId="12000" xr:uid="{00000000-0005-0000-0000-0000E0320000}"/>
    <cellStyle name="Notas 61" xfId="5078" xr:uid="{00000000-0005-0000-0000-0000E1320000}"/>
    <cellStyle name="Notas 61 2" xfId="5079" xr:uid="{00000000-0005-0000-0000-0000E2320000}"/>
    <cellStyle name="Notas 61 2 2" xfId="7560" xr:uid="{00000000-0005-0000-0000-0000E3320000}"/>
    <cellStyle name="Notas 61 2 2 2" xfId="16233" xr:uid="{00000000-0005-0000-0000-0000E4320000}"/>
    <cellStyle name="Notas 61 2 3" xfId="9630" xr:uid="{00000000-0005-0000-0000-0000E5320000}"/>
    <cellStyle name="Notas 61 2 3 2" xfId="16234" xr:uid="{00000000-0005-0000-0000-0000E6320000}"/>
    <cellStyle name="Notas 61 2 4" xfId="6354" xr:uid="{00000000-0005-0000-0000-0000E7320000}"/>
    <cellStyle name="Notas 61 2 4 2" xfId="16235" xr:uid="{00000000-0005-0000-0000-0000E8320000}"/>
    <cellStyle name="Notas 61 2 5" xfId="10339" xr:uid="{00000000-0005-0000-0000-0000E9320000}"/>
    <cellStyle name="Notas 61 2 6" xfId="5787" xr:uid="{00000000-0005-0000-0000-0000EA320000}"/>
    <cellStyle name="Notas 61 3" xfId="7559" xr:uid="{00000000-0005-0000-0000-0000EB320000}"/>
    <cellStyle name="Notas 61 3 2" xfId="16236" xr:uid="{00000000-0005-0000-0000-0000EC320000}"/>
    <cellStyle name="Notas 61 4" xfId="9629" xr:uid="{00000000-0005-0000-0000-0000ED320000}"/>
    <cellStyle name="Notas 61 4 2" xfId="16237" xr:uid="{00000000-0005-0000-0000-0000EE320000}"/>
    <cellStyle name="Notas 61 5" xfId="6353" xr:uid="{00000000-0005-0000-0000-0000EF320000}"/>
    <cellStyle name="Notas 61 5 2" xfId="16238" xr:uid="{00000000-0005-0000-0000-0000F0320000}"/>
    <cellStyle name="Notas 61 6" xfId="10338" xr:uid="{00000000-0005-0000-0000-0000F1320000}"/>
    <cellStyle name="Notas 61 7" xfId="5786" xr:uid="{00000000-0005-0000-0000-0000F2320000}"/>
    <cellStyle name="Notas 61_Hoja1" xfId="12001" xr:uid="{00000000-0005-0000-0000-0000F3320000}"/>
    <cellStyle name="Notas 62" xfId="5080" xr:uid="{00000000-0005-0000-0000-0000F4320000}"/>
    <cellStyle name="Notas 62 2" xfId="5081" xr:uid="{00000000-0005-0000-0000-0000F5320000}"/>
    <cellStyle name="Notas 62 2 2" xfId="7562" xr:uid="{00000000-0005-0000-0000-0000F6320000}"/>
    <cellStyle name="Notas 62 2 2 2" xfId="16239" xr:uid="{00000000-0005-0000-0000-0000F7320000}"/>
    <cellStyle name="Notas 62 2 3" xfId="9632" xr:uid="{00000000-0005-0000-0000-0000F8320000}"/>
    <cellStyle name="Notas 62 2 3 2" xfId="16240" xr:uid="{00000000-0005-0000-0000-0000F9320000}"/>
    <cellStyle name="Notas 62 2 4" xfId="5419" xr:uid="{00000000-0005-0000-0000-0000FA320000}"/>
    <cellStyle name="Notas 62 2 4 2" xfId="16241" xr:uid="{00000000-0005-0000-0000-0000FB320000}"/>
    <cellStyle name="Notas 62 2 5" xfId="10341" xr:uid="{00000000-0005-0000-0000-0000FC320000}"/>
    <cellStyle name="Notas 62 2 6" xfId="5789" xr:uid="{00000000-0005-0000-0000-0000FD320000}"/>
    <cellStyle name="Notas 62 3" xfId="7561" xr:uid="{00000000-0005-0000-0000-0000FE320000}"/>
    <cellStyle name="Notas 62 3 2" xfId="16242" xr:uid="{00000000-0005-0000-0000-0000FF320000}"/>
    <cellStyle name="Notas 62 4" xfId="9631" xr:uid="{00000000-0005-0000-0000-000000330000}"/>
    <cellStyle name="Notas 62 4 2" xfId="16243" xr:uid="{00000000-0005-0000-0000-000001330000}"/>
    <cellStyle name="Notas 62 5" xfId="8261" xr:uid="{00000000-0005-0000-0000-000002330000}"/>
    <cellStyle name="Notas 62 5 2" xfId="16244" xr:uid="{00000000-0005-0000-0000-000003330000}"/>
    <cellStyle name="Notas 62 6" xfId="10340" xr:uid="{00000000-0005-0000-0000-000004330000}"/>
    <cellStyle name="Notas 62 7" xfId="5788" xr:uid="{00000000-0005-0000-0000-000005330000}"/>
    <cellStyle name="Notas 62_Hoja1" xfId="12002" xr:uid="{00000000-0005-0000-0000-000006330000}"/>
    <cellStyle name="Notas 63" xfId="5082" xr:uid="{00000000-0005-0000-0000-000007330000}"/>
    <cellStyle name="Notas 63 2" xfId="5083" xr:uid="{00000000-0005-0000-0000-000008330000}"/>
    <cellStyle name="Notas 63 2 2" xfId="7564" xr:uid="{00000000-0005-0000-0000-000009330000}"/>
    <cellStyle name="Notas 63 2 2 2" xfId="16245" xr:uid="{00000000-0005-0000-0000-00000A330000}"/>
    <cellStyle name="Notas 63 2 3" xfId="9634" xr:uid="{00000000-0005-0000-0000-00000B330000}"/>
    <cellStyle name="Notas 63 2 3 2" xfId="16246" xr:uid="{00000000-0005-0000-0000-00000C330000}"/>
    <cellStyle name="Notas 63 2 4" xfId="6356" xr:uid="{00000000-0005-0000-0000-00000D330000}"/>
    <cellStyle name="Notas 63 2 4 2" xfId="16247" xr:uid="{00000000-0005-0000-0000-00000E330000}"/>
    <cellStyle name="Notas 63 2 5" xfId="11086" xr:uid="{00000000-0005-0000-0000-00000F330000}"/>
    <cellStyle name="Notas 63 2 6" xfId="10531" xr:uid="{00000000-0005-0000-0000-000010330000}"/>
    <cellStyle name="Notas 63 3" xfId="7563" xr:uid="{00000000-0005-0000-0000-000011330000}"/>
    <cellStyle name="Notas 63 3 2" xfId="16248" xr:uid="{00000000-0005-0000-0000-000012330000}"/>
    <cellStyle name="Notas 63 4" xfId="9633" xr:uid="{00000000-0005-0000-0000-000013330000}"/>
    <cellStyle name="Notas 63 4 2" xfId="16249" xr:uid="{00000000-0005-0000-0000-000014330000}"/>
    <cellStyle name="Notas 63 5" xfId="6355" xr:uid="{00000000-0005-0000-0000-000015330000}"/>
    <cellStyle name="Notas 63 5 2" xfId="16250" xr:uid="{00000000-0005-0000-0000-000016330000}"/>
    <cellStyle name="Notas 63 6" xfId="7391" xr:uid="{00000000-0005-0000-0000-000017330000}"/>
    <cellStyle name="Notas 63 7" xfId="5790" xr:uid="{00000000-0005-0000-0000-000018330000}"/>
    <cellStyle name="Notas 63_Hoja1" xfId="12003" xr:uid="{00000000-0005-0000-0000-000019330000}"/>
    <cellStyle name="Notas 64" xfId="5084" xr:uid="{00000000-0005-0000-0000-00001A330000}"/>
    <cellStyle name="Notas 64 2" xfId="5085" xr:uid="{00000000-0005-0000-0000-00001B330000}"/>
    <cellStyle name="Notas 64 2 2" xfId="7566" xr:uid="{00000000-0005-0000-0000-00001C330000}"/>
    <cellStyle name="Notas 64 2 2 2" xfId="16251" xr:uid="{00000000-0005-0000-0000-00001D330000}"/>
    <cellStyle name="Notas 64 2 3" xfId="9636" xr:uid="{00000000-0005-0000-0000-00001E330000}"/>
    <cellStyle name="Notas 64 2 3 2" xfId="16252" xr:uid="{00000000-0005-0000-0000-00001F330000}"/>
    <cellStyle name="Notas 64 2 4" xfId="6358" xr:uid="{00000000-0005-0000-0000-000020330000}"/>
    <cellStyle name="Notas 64 2 4 2" xfId="16253" xr:uid="{00000000-0005-0000-0000-000021330000}"/>
    <cellStyle name="Notas 64 2 5" xfId="7390" xr:uid="{00000000-0005-0000-0000-000022330000}"/>
    <cellStyle name="Notas 64 2 6" xfId="5792" xr:uid="{00000000-0005-0000-0000-000023330000}"/>
    <cellStyle name="Notas 64 3" xfId="7565" xr:uid="{00000000-0005-0000-0000-000024330000}"/>
    <cellStyle name="Notas 64 3 2" xfId="16254" xr:uid="{00000000-0005-0000-0000-000025330000}"/>
    <cellStyle name="Notas 64 4" xfId="9635" xr:uid="{00000000-0005-0000-0000-000026330000}"/>
    <cellStyle name="Notas 64 4 2" xfId="16255" xr:uid="{00000000-0005-0000-0000-000027330000}"/>
    <cellStyle name="Notas 64 5" xfId="6357" xr:uid="{00000000-0005-0000-0000-000028330000}"/>
    <cellStyle name="Notas 64 5 2" xfId="16256" xr:uid="{00000000-0005-0000-0000-000029330000}"/>
    <cellStyle name="Notas 64 6" xfId="10343" xr:uid="{00000000-0005-0000-0000-00002A330000}"/>
    <cellStyle name="Notas 64 7" xfId="5791" xr:uid="{00000000-0005-0000-0000-00002B330000}"/>
    <cellStyle name="Notas 64_Hoja1" xfId="12004" xr:uid="{00000000-0005-0000-0000-00002C330000}"/>
    <cellStyle name="Notas 65" xfId="5086" xr:uid="{00000000-0005-0000-0000-00002D330000}"/>
    <cellStyle name="Notas 65 2" xfId="5087" xr:uid="{00000000-0005-0000-0000-00002E330000}"/>
    <cellStyle name="Notas 65 2 2" xfId="7568" xr:uid="{00000000-0005-0000-0000-00002F330000}"/>
    <cellStyle name="Notas 65 2 2 2" xfId="16257" xr:uid="{00000000-0005-0000-0000-000030330000}"/>
    <cellStyle name="Notas 65 2 3" xfId="9638" xr:uid="{00000000-0005-0000-0000-000031330000}"/>
    <cellStyle name="Notas 65 2 3 2" xfId="16258" xr:uid="{00000000-0005-0000-0000-000032330000}"/>
    <cellStyle name="Notas 65 2 4" xfId="6360" xr:uid="{00000000-0005-0000-0000-000033330000}"/>
    <cellStyle name="Notas 65 2 4 2" xfId="16259" xr:uid="{00000000-0005-0000-0000-000034330000}"/>
    <cellStyle name="Notas 65 2 5" xfId="10345" xr:uid="{00000000-0005-0000-0000-000035330000}"/>
    <cellStyle name="Notas 65 2 6" xfId="5795" xr:uid="{00000000-0005-0000-0000-000036330000}"/>
    <cellStyle name="Notas 65 3" xfId="7567" xr:uid="{00000000-0005-0000-0000-000037330000}"/>
    <cellStyle name="Notas 65 3 2" xfId="16260" xr:uid="{00000000-0005-0000-0000-000038330000}"/>
    <cellStyle name="Notas 65 4" xfId="9637" xr:uid="{00000000-0005-0000-0000-000039330000}"/>
    <cellStyle name="Notas 65 4 2" xfId="16261" xr:uid="{00000000-0005-0000-0000-00003A330000}"/>
    <cellStyle name="Notas 65 5" xfId="6359" xr:uid="{00000000-0005-0000-0000-00003B330000}"/>
    <cellStyle name="Notas 65 5 2" xfId="16262" xr:uid="{00000000-0005-0000-0000-00003C330000}"/>
    <cellStyle name="Notas 65 6" xfId="11081" xr:uid="{00000000-0005-0000-0000-00003D330000}"/>
    <cellStyle name="Notas 65 7" xfId="5793" xr:uid="{00000000-0005-0000-0000-00003E330000}"/>
    <cellStyle name="Notas 65_Hoja1" xfId="12005" xr:uid="{00000000-0005-0000-0000-00003F330000}"/>
    <cellStyle name="Notas 66" xfId="5088" xr:uid="{00000000-0005-0000-0000-000040330000}"/>
    <cellStyle name="Notas 66 2" xfId="5089" xr:uid="{00000000-0005-0000-0000-000041330000}"/>
    <cellStyle name="Notas 66 2 2" xfId="7570" xr:uid="{00000000-0005-0000-0000-000042330000}"/>
    <cellStyle name="Notas 66 2 2 2" xfId="16263" xr:uid="{00000000-0005-0000-0000-000043330000}"/>
    <cellStyle name="Notas 66 2 3" xfId="9640" xr:uid="{00000000-0005-0000-0000-000044330000}"/>
    <cellStyle name="Notas 66 2 3 2" xfId="16264" xr:uid="{00000000-0005-0000-0000-000045330000}"/>
    <cellStyle name="Notas 66 2 4" xfId="6362" xr:uid="{00000000-0005-0000-0000-000046330000}"/>
    <cellStyle name="Notas 66 2 4 2" xfId="16265" xr:uid="{00000000-0005-0000-0000-000047330000}"/>
    <cellStyle name="Notas 66 2 5" xfId="10645" xr:uid="{00000000-0005-0000-0000-000048330000}"/>
    <cellStyle name="Notas 66 2 6" xfId="5796" xr:uid="{00000000-0005-0000-0000-000049330000}"/>
    <cellStyle name="Notas 66 3" xfId="7569" xr:uid="{00000000-0005-0000-0000-00004A330000}"/>
    <cellStyle name="Notas 66 3 2" xfId="16266" xr:uid="{00000000-0005-0000-0000-00004B330000}"/>
    <cellStyle name="Notas 66 4" xfId="9639" xr:uid="{00000000-0005-0000-0000-00004C330000}"/>
    <cellStyle name="Notas 66 4 2" xfId="16267" xr:uid="{00000000-0005-0000-0000-00004D330000}"/>
    <cellStyle name="Notas 66 5" xfId="6361" xr:uid="{00000000-0005-0000-0000-00004E330000}"/>
    <cellStyle name="Notas 66 5 2" xfId="16268" xr:uid="{00000000-0005-0000-0000-00004F330000}"/>
    <cellStyle name="Notas 66 6" xfId="6796" xr:uid="{00000000-0005-0000-0000-000050330000}"/>
    <cellStyle name="Notas 66 7" xfId="7096" xr:uid="{00000000-0005-0000-0000-000051330000}"/>
    <cellStyle name="Notas 66_Hoja1" xfId="12006" xr:uid="{00000000-0005-0000-0000-000052330000}"/>
    <cellStyle name="Notas 67" xfId="5090" xr:uid="{00000000-0005-0000-0000-000053330000}"/>
    <cellStyle name="Notas 67 2" xfId="5091" xr:uid="{00000000-0005-0000-0000-000054330000}"/>
    <cellStyle name="Notas 67 2 2" xfId="7572" xr:uid="{00000000-0005-0000-0000-000055330000}"/>
    <cellStyle name="Notas 67 2 2 2" xfId="16269" xr:uid="{00000000-0005-0000-0000-000056330000}"/>
    <cellStyle name="Notas 67 2 3" xfId="9642" xr:uid="{00000000-0005-0000-0000-000057330000}"/>
    <cellStyle name="Notas 67 2 3 2" xfId="16270" xr:uid="{00000000-0005-0000-0000-000058330000}"/>
    <cellStyle name="Notas 67 2 4" xfId="6364" xr:uid="{00000000-0005-0000-0000-000059330000}"/>
    <cellStyle name="Notas 67 2 4 2" xfId="16271" xr:uid="{00000000-0005-0000-0000-00005A330000}"/>
    <cellStyle name="Notas 67 2 5" xfId="10876" xr:uid="{00000000-0005-0000-0000-00005B330000}"/>
    <cellStyle name="Notas 67 2 6" xfId="5798" xr:uid="{00000000-0005-0000-0000-00005C330000}"/>
    <cellStyle name="Notas 67 3" xfId="7571" xr:uid="{00000000-0005-0000-0000-00005D330000}"/>
    <cellStyle name="Notas 67 3 2" xfId="16272" xr:uid="{00000000-0005-0000-0000-00005E330000}"/>
    <cellStyle name="Notas 67 4" xfId="9641" xr:uid="{00000000-0005-0000-0000-00005F330000}"/>
    <cellStyle name="Notas 67 4 2" xfId="16273" xr:uid="{00000000-0005-0000-0000-000060330000}"/>
    <cellStyle name="Notas 67 5" xfId="6363" xr:uid="{00000000-0005-0000-0000-000061330000}"/>
    <cellStyle name="Notas 67 5 2" xfId="16274" xr:uid="{00000000-0005-0000-0000-000062330000}"/>
    <cellStyle name="Notas 67 6" xfId="10621" xr:uid="{00000000-0005-0000-0000-000063330000}"/>
    <cellStyle name="Notas 67 7" xfId="5797" xr:uid="{00000000-0005-0000-0000-000064330000}"/>
    <cellStyle name="Notas 67_Hoja1" xfId="12007" xr:uid="{00000000-0005-0000-0000-000065330000}"/>
    <cellStyle name="Notas 68" xfId="5092" xr:uid="{00000000-0005-0000-0000-000066330000}"/>
    <cellStyle name="Notas 68 2" xfId="5093" xr:uid="{00000000-0005-0000-0000-000067330000}"/>
    <cellStyle name="Notas 68 2 2" xfId="7574" xr:uid="{00000000-0005-0000-0000-000068330000}"/>
    <cellStyle name="Notas 68 2 2 2" xfId="16275" xr:uid="{00000000-0005-0000-0000-000069330000}"/>
    <cellStyle name="Notas 68 2 3" xfId="9644" xr:uid="{00000000-0005-0000-0000-00006A330000}"/>
    <cellStyle name="Notas 68 2 3 2" xfId="16276" xr:uid="{00000000-0005-0000-0000-00006B330000}"/>
    <cellStyle name="Notas 68 2 4" xfId="6366" xr:uid="{00000000-0005-0000-0000-00006C330000}"/>
    <cellStyle name="Notas 68 2 4 2" xfId="16277" xr:uid="{00000000-0005-0000-0000-00006D330000}"/>
    <cellStyle name="Notas 68 2 5" xfId="10347" xr:uid="{00000000-0005-0000-0000-00006E330000}"/>
    <cellStyle name="Notas 68 2 6" xfId="5800" xr:uid="{00000000-0005-0000-0000-00006F330000}"/>
    <cellStyle name="Notas 68 3" xfId="7573" xr:uid="{00000000-0005-0000-0000-000070330000}"/>
    <cellStyle name="Notas 68 3 2" xfId="16278" xr:uid="{00000000-0005-0000-0000-000071330000}"/>
    <cellStyle name="Notas 68 4" xfId="9643" xr:uid="{00000000-0005-0000-0000-000072330000}"/>
    <cellStyle name="Notas 68 4 2" xfId="16279" xr:uid="{00000000-0005-0000-0000-000073330000}"/>
    <cellStyle name="Notas 68 5" xfId="6365" xr:uid="{00000000-0005-0000-0000-000074330000}"/>
    <cellStyle name="Notas 68 5 2" xfId="16280" xr:uid="{00000000-0005-0000-0000-000075330000}"/>
    <cellStyle name="Notas 68 6" xfId="10346" xr:uid="{00000000-0005-0000-0000-000076330000}"/>
    <cellStyle name="Notas 68 7" xfId="5799" xr:uid="{00000000-0005-0000-0000-000077330000}"/>
    <cellStyle name="Notas 68_Hoja1" xfId="12008" xr:uid="{00000000-0005-0000-0000-000078330000}"/>
    <cellStyle name="Notas 69" xfId="5094" xr:uid="{00000000-0005-0000-0000-000079330000}"/>
    <cellStyle name="Notas 69 2" xfId="5095" xr:uid="{00000000-0005-0000-0000-00007A330000}"/>
    <cellStyle name="Notas 69 2 2" xfId="7576" xr:uid="{00000000-0005-0000-0000-00007B330000}"/>
    <cellStyle name="Notas 69 2 2 2" xfId="16281" xr:uid="{00000000-0005-0000-0000-00007C330000}"/>
    <cellStyle name="Notas 69 2 3" xfId="9646" xr:uid="{00000000-0005-0000-0000-00007D330000}"/>
    <cellStyle name="Notas 69 2 3 2" xfId="16282" xr:uid="{00000000-0005-0000-0000-00007E330000}"/>
    <cellStyle name="Notas 69 2 4" xfId="6368" xr:uid="{00000000-0005-0000-0000-00007F330000}"/>
    <cellStyle name="Notas 69 2 4 2" xfId="16283" xr:uid="{00000000-0005-0000-0000-000080330000}"/>
    <cellStyle name="Notas 69 2 5" xfId="10349" xr:uid="{00000000-0005-0000-0000-000081330000}"/>
    <cellStyle name="Notas 69 2 6" xfId="5801" xr:uid="{00000000-0005-0000-0000-000082330000}"/>
    <cellStyle name="Notas 69 3" xfId="7575" xr:uid="{00000000-0005-0000-0000-000083330000}"/>
    <cellStyle name="Notas 69 3 2" xfId="16284" xr:uid="{00000000-0005-0000-0000-000084330000}"/>
    <cellStyle name="Notas 69 4" xfId="9645" xr:uid="{00000000-0005-0000-0000-000085330000}"/>
    <cellStyle name="Notas 69 4 2" xfId="16285" xr:uid="{00000000-0005-0000-0000-000086330000}"/>
    <cellStyle name="Notas 69 5" xfId="6367" xr:uid="{00000000-0005-0000-0000-000087330000}"/>
    <cellStyle name="Notas 69 5 2" xfId="16286" xr:uid="{00000000-0005-0000-0000-000088330000}"/>
    <cellStyle name="Notas 69 6" xfId="10348" xr:uid="{00000000-0005-0000-0000-000089330000}"/>
    <cellStyle name="Notas 69 7" xfId="5437" xr:uid="{00000000-0005-0000-0000-00008A330000}"/>
    <cellStyle name="Notas 69_Hoja1" xfId="12009" xr:uid="{00000000-0005-0000-0000-00008B330000}"/>
    <cellStyle name="Notas 7" xfId="5096" xr:uid="{00000000-0005-0000-0000-00008C330000}"/>
    <cellStyle name="Notas 7 2" xfId="5097" xr:uid="{00000000-0005-0000-0000-00008D330000}"/>
    <cellStyle name="Notas 7 2 2" xfId="7578" xr:uid="{00000000-0005-0000-0000-00008E330000}"/>
    <cellStyle name="Notas 7 2 2 2" xfId="16287" xr:uid="{00000000-0005-0000-0000-00008F330000}"/>
    <cellStyle name="Notas 7 2 3" xfId="9648" xr:uid="{00000000-0005-0000-0000-000090330000}"/>
    <cellStyle name="Notas 7 2 3 2" xfId="16288" xr:uid="{00000000-0005-0000-0000-000091330000}"/>
    <cellStyle name="Notas 7 2 4" xfId="6370" xr:uid="{00000000-0005-0000-0000-000092330000}"/>
    <cellStyle name="Notas 7 2 4 2" xfId="16289" xr:uid="{00000000-0005-0000-0000-000093330000}"/>
    <cellStyle name="Notas 7 2 5" xfId="10351" xr:uid="{00000000-0005-0000-0000-000094330000}"/>
    <cellStyle name="Notas 7 2 6" xfId="5803" xr:uid="{00000000-0005-0000-0000-000095330000}"/>
    <cellStyle name="Notas 7 3" xfId="5098" xr:uid="{00000000-0005-0000-0000-000096330000}"/>
    <cellStyle name="Notas 7 3 2" xfId="7579" xr:uid="{00000000-0005-0000-0000-000097330000}"/>
    <cellStyle name="Notas 7 3 2 2" xfId="16290" xr:uid="{00000000-0005-0000-0000-000098330000}"/>
    <cellStyle name="Notas 7 3 3" xfId="9649" xr:uid="{00000000-0005-0000-0000-000099330000}"/>
    <cellStyle name="Notas 7 3 3 2" xfId="16291" xr:uid="{00000000-0005-0000-0000-00009A330000}"/>
    <cellStyle name="Notas 7 3 4" xfId="6371" xr:uid="{00000000-0005-0000-0000-00009B330000}"/>
    <cellStyle name="Notas 7 3 4 2" xfId="16292" xr:uid="{00000000-0005-0000-0000-00009C330000}"/>
    <cellStyle name="Notas 7 3 5" xfId="10648" xr:uid="{00000000-0005-0000-0000-00009D330000}"/>
    <cellStyle name="Notas 7 3 6" xfId="5804" xr:uid="{00000000-0005-0000-0000-00009E330000}"/>
    <cellStyle name="Notas 7 4" xfId="7577" xr:uid="{00000000-0005-0000-0000-00009F330000}"/>
    <cellStyle name="Notas 7 4 2" xfId="16293" xr:uid="{00000000-0005-0000-0000-0000A0330000}"/>
    <cellStyle name="Notas 7 5" xfId="9647" xr:uid="{00000000-0005-0000-0000-0000A1330000}"/>
    <cellStyle name="Notas 7 5 2" xfId="16294" xr:uid="{00000000-0005-0000-0000-0000A2330000}"/>
    <cellStyle name="Notas 7 6" xfId="6369" xr:uid="{00000000-0005-0000-0000-0000A3330000}"/>
    <cellStyle name="Notas 7 6 2" xfId="16295" xr:uid="{00000000-0005-0000-0000-0000A4330000}"/>
    <cellStyle name="Notas 7 7" xfId="10350" xr:uid="{00000000-0005-0000-0000-0000A5330000}"/>
    <cellStyle name="Notas 7 8" xfId="5802" xr:uid="{00000000-0005-0000-0000-0000A6330000}"/>
    <cellStyle name="Notas 7_Hoja1" xfId="12010" xr:uid="{00000000-0005-0000-0000-0000A7330000}"/>
    <cellStyle name="Notas 70" xfId="5099" xr:uid="{00000000-0005-0000-0000-0000A8330000}"/>
    <cellStyle name="Notas 70 2" xfId="5100" xr:uid="{00000000-0005-0000-0000-0000A9330000}"/>
    <cellStyle name="Notas 70 2 2" xfId="7581" xr:uid="{00000000-0005-0000-0000-0000AA330000}"/>
    <cellStyle name="Notas 70 2 2 2" xfId="16296" xr:uid="{00000000-0005-0000-0000-0000AB330000}"/>
    <cellStyle name="Notas 70 2 3" xfId="9651" xr:uid="{00000000-0005-0000-0000-0000AC330000}"/>
    <cellStyle name="Notas 70 2 3 2" xfId="16297" xr:uid="{00000000-0005-0000-0000-0000AD330000}"/>
    <cellStyle name="Notas 70 2 4" xfId="6373" xr:uid="{00000000-0005-0000-0000-0000AE330000}"/>
    <cellStyle name="Notas 70 2 4 2" xfId="16298" xr:uid="{00000000-0005-0000-0000-0000AF330000}"/>
    <cellStyle name="Notas 70 2 5" xfId="10352" xr:uid="{00000000-0005-0000-0000-0000B0330000}"/>
    <cellStyle name="Notas 70 2 6" xfId="5805" xr:uid="{00000000-0005-0000-0000-0000B1330000}"/>
    <cellStyle name="Notas 70 3" xfId="7580" xr:uid="{00000000-0005-0000-0000-0000B2330000}"/>
    <cellStyle name="Notas 70 3 2" xfId="16299" xr:uid="{00000000-0005-0000-0000-0000B3330000}"/>
    <cellStyle name="Notas 70 4" xfId="9650" xr:uid="{00000000-0005-0000-0000-0000B4330000}"/>
    <cellStyle name="Notas 70 4 2" xfId="16300" xr:uid="{00000000-0005-0000-0000-0000B5330000}"/>
    <cellStyle name="Notas 70 5" xfId="6372" xr:uid="{00000000-0005-0000-0000-0000B6330000}"/>
    <cellStyle name="Notas 70 5 2" xfId="16301" xr:uid="{00000000-0005-0000-0000-0000B7330000}"/>
    <cellStyle name="Notas 70 6" xfId="10649" xr:uid="{00000000-0005-0000-0000-0000B8330000}"/>
    <cellStyle name="Notas 70 7" xfId="10564" xr:uid="{00000000-0005-0000-0000-0000B9330000}"/>
    <cellStyle name="Notas 70_Hoja1" xfId="12011" xr:uid="{00000000-0005-0000-0000-0000BA330000}"/>
    <cellStyle name="Notas 71" xfId="5101" xr:uid="{00000000-0005-0000-0000-0000BB330000}"/>
    <cellStyle name="Notas 71 2" xfId="5102" xr:uid="{00000000-0005-0000-0000-0000BC330000}"/>
    <cellStyle name="Notas 71 2 2" xfId="7583" xr:uid="{00000000-0005-0000-0000-0000BD330000}"/>
    <cellStyle name="Notas 71 2 2 2" xfId="16302" xr:uid="{00000000-0005-0000-0000-0000BE330000}"/>
    <cellStyle name="Notas 71 2 3" xfId="9653" xr:uid="{00000000-0005-0000-0000-0000BF330000}"/>
    <cellStyle name="Notas 71 2 3 2" xfId="16303" xr:uid="{00000000-0005-0000-0000-0000C0330000}"/>
    <cellStyle name="Notas 71 2 4" xfId="6375" xr:uid="{00000000-0005-0000-0000-0000C1330000}"/>
    <cellStyle name="Notas 71 2 4 2" xfId="16304" xr:uid="{00000000-0005-0000-0000-0000C2330000}"/>
    <cellStyle name="Notas 71 2 5" xfId="10164" xr:uid="{00000000-0005-0000-0000-0000C3330000}"/>
    <cellStyle name="Notas 71 2 6" xfId="7099" xr:uid="{00000000-0005-0000-0000-0000C4330000}"/>
    <cellStyle name="Notas 71 3" xfId="7582" xr:uid="{00000000-0005-0000-0000-0000C5330000}"/>
    <cellStyle name="Notas 71 3 2" xfId="16305" xr:uid="{00000000-0005-0000-0000-0000C6330000}"/>
    <cellStyle name="Notas 71 4" xfId="9652" xr:uid="{00000000-0005-0000-0000-0000C7330000}"/>
    <cellStyle name="Notas 71 4 2" xfId="16306" xr:uid="{00000000-0005-0000-0000-0000C8330000}"/>
    <cellStyle name="Notas 71 5" xfId="6374" xr:uid="{00000000-0005-0000-0000-0000C9330000}"/>
    <cellStyle name="Notas 71 5 2" xfId="16307" xr:uid="{00000000-0005-0000-0000-0000CA330000}"/>
    <cellStyle name="Notas 71 6" xfId="10353" xr:uid="{00000000-0005-0000-0000-0000CB330000}"/>
    <cellStyle name="Notas 71 7" xfId="7097" xr:uid="{00000000-0005-0000-0000-0000CC330000}"/>
    <cellStyle name="Notas 71_Hoja1" xfId="12012" xr:uid="{00000000-0005-0000-0000-0000CD330000}"/>
    <cellStyle name="Notas 72" xfId="5103" xr:uid="{00000000-0005-0000-0000-0000CE330000}"/>
    <cellStyle name="Notas 72 2" xfId="5104" xr:uid="{00000000-0005-0000-0000-0000CF330000}"/>
    <cellStyle name="Notas 72 2 2" xfId="7585" xr:uid="{00000000-0005-0000-0000-0000D0330000}"/>
    <cellStyle name="Notas 72 2 2 2" xfId="16308" xr:uid="{00000000-0005-0000-0000-0000D1330000}"/>
    <cellStyle name="Notas 72 2 3" xfId="9655" xr:uid="{00000000-0005-0000-0000-0000D2330000}"/>
    <cellStyle name="Notas 72 2 3 2" xfId="16309" xr:uid="{00000000-0005-0000-0000-0000D3330000}"/>
    <cellStyle name="Notas 72 2 4" xfId="6377" xr:uid="{00000000-0005-0000-0000-0000D4330000}"/>
    <cellStyle name="Notas 72 2 4 2" xfId="16310" xr:uid="{00000000-0005-0000-0000-0000D5330000}"/>
    <cellStyle name="Notas 72 2 5" xfId="10158" xr:uid="{00000000-0005-0000-0000-0000D6330000}"/>
    <cellStyle name="Notas 72 2 6" xfId="5807" xr:uid="{00000000-0005-0000-0000-0000D7330000}"/>
    <cellStyle name="Notas 72 3" xfId="7584" xr:uid="{00000000-0005-0000-0000-0000D8330000}"/>
    <cellStyle name="Notas 72 3 2" xfId="16311" xr:uid="{00000000-0005-0000-0000-0000D9330000}"/>
    <cellStyle name="Notas 72 4" xfId="9654" xr:uid="{00000000-0005-0000-0000-0000DA330000}"/>
    <cellStyle name="Notas 72 4 2" xfId="16312" xr:uid="{00000000-0005-0000-0000-0000DB330000}"/>
    <cellStyle name="Notas 72 5" xfId="6376" xr:uid="{00000000-0005-0000-0000-0000DC330000}"/>
    <cellStyle name="Notas 72 5 2" xfId="16313" xr:uid="{00000000-0005-0000-0000-0000DD330000}"/>
    <cellStyle name="Notas 72 6" xfId="10160" xr:uid="{00000000-0005-0000-0000-0000DE330000}"/>
    <cellStyle name="Notas 72 7" xfId="4632" xr:uid="{00000000-0005-0000-0000-0000DF330000}"/>
    <cellStyle name="Notas 72_Hoja1" xfId="12013" xr:uid="{00000000-0005-0000-0000-0000E0330000}"/>
    <cellStyle name="Notas 73" xfId="5105" xr:uid="{00000000-0005-0000-0000-0000E1330000}"/>
    <cellStyle name="Notas 73 2" xfId="5106" xr:uid="{00000000-0005-0000-0000-0000E2330000}"/>
    <cellStyle name="Notas 73 2 2" xfId="7587" xr:uid="{00000000-0005-0000-0000-0000E3330000}"/>
    <cellStyle name="Notas 73 2 2 2" xfId="16314" xr:uid="{00000000-0005-0000-0000-0000E4330000}"/>
    <cellStyle name="Notas 73 2 3" xfId="9657" xr:uid="{00000000-0005-0000-0000-0000E5330000}"/>
    <cellStyle name="Notas 73 2 3 2" xfId="16315" xr:uid="{00000000-0005-0000-0000-0000E6330000}"/>
    <cellStyle name="Notas 73 2 4" xfId="6379" xr:uid="{00000000-0005-0000-0000-0000E7330000}"/>
    <cellStyle name="Notas 73 2 4 2" xfId="16316" xr:uid="{00000000-0005-0000-0000-0000E8330000}"/>
    <cellStyle name="Notas 73 2 5" xfId="10355" xr:uid="{00000000-0005-0000-0000-0000E9330000}"/>
    <cellStyle name="Notas 73 2 6" xfId="5810" xr:uid="{00000000-0005-0000-0000-0000EA330000}"/>
    <cellStyle name="Notas 73 3" xfId="7586" xr:uid="{00000000-0005-0000-0000-0000EB330000}"/>
    <cellStyle name="Notas 73 3 2" xfId="16317" xr:uid="{00000000-0005-0000-0000-0000EC330000}"/>
    <cellStyle name="Notas 73 4" xfId="9656" xr:uid="{00000000-0005-0000-0000-0000ED330000}"/>
    <cellStyle name="Notas 73 4 2" xfId="16318" xr:uid="{00000000-0005-0000-0000-0000EE330000}"/>
    <cellStyle name="Notas 73 5" xfId="6378" xr:uid="{00000000-0005-0000-0000-0000EF330000}"/>
    <cellStyle name="Notas 73 5 2" xfId="16319" xr:uid="{00000000-0005-0000-0000-0000F0330000}"/>
    <cellStyle name="Notas 73 6" xfId="10354" xr:uid="{00000000-0005-0000-0000-0000F1330000}"/>
    <cellStyle name="Notas 73 7" xfId="5809" xr:uid="{00000000-0005-0000-0000-0000F2330000}"/>
    <cellStyle name="Notas 73_Hoja1" xfId="12014" xr:uid="{00000000-0005-0000-0000-0000F3330000}"/>
    <cellStyle name="Notas 74" xfId="5107" xr:uid="{00000000-0005-0000-0000-0000F4330000}"/>
    <cellStyle name="Notas 74 2" xfId="5108" xr:uid="{00000000-0005-0000-0000-0000F5330000}"/>
    <cellStyle name="Notas 74 2 2" xfId="7589" xr:uid="{00000000-0005-0000-0000-0000F6330000}"/>
    <cellStyle name="Notas 74 2 2 2" xfId="16320" xr:uid="{00000000-0005-0000-0000-0000F7330000}"/>
    <cellStyle name="Notas 74 2 3" xfId="9659" xr:uid="{00000000-0005-0000-0000-0000F8330000}"/>
    <cellStyle name="Notas 74 2 3 2" xfId="16321" xr:uid="{00000000-0005-0000-0000-0000F9330000}"/>
    <cellStyle name="Notas 74 2 4" xfId="6381" xr:uid="{00000000-0005-0000-0000-0000FA330000}"/>
    <cellStyle name="Notas 74 2 4 2" xfId="16322" xr:uid="{00000000-0005-0000-0000-0000FB330000}"/>
    <cellStyle name="Notas 74 2 5" xfId="10357" xr:uid="{00000000-0005-0000-0000-0000FC330000}"/>
    <cellStyle name="Notas 74 2 6" xfId="5812" xr:uid="{00000000-0005-0000-0000-0000FD330000}"/>
    <cellStyle name="Notas 74 3" xfId="7588" xr:uid="{00000000-0005-0000-0000-0000FE330000}"/>
    <cellStyle name="Notas 74 3 2" xfId="16323" xr:uid="{00000000-0005-0000-0000-0000FF330000}"/>
    <cellStyle name="Notas 74 4" xfId="9658" xr:uid="{00000000-0005-0000-0000-000000340000}"/>
    <cellStyle name="Notas 74 4 2" xfId="16324" xr:uid="{00000000-0005-0000-0000-000001340000}"/>
    <cellStyle name="Notas 74 5" xfId="6380" xr:uid="{00000000-0005-0000-0000-000002340000}"/>
    <cellStyle name="Notas 74 5 2" xfId="16325" xr:uid="{00000000-0005-0000-0000-000003340000}"/>
    <cellStyle name="Notas 74 6" xfId="10356" xr:uid="{00000000-0005-0000-0000-000004340000}"/>
    <cellStyle name="Notas 74 7" xfId="5811" xr:uid="{00000000-0005-0000-0000-000005340000}"/>
    <cellStyle name="Notas 74_Hoja1" xfId="12015" xr:uid="{00000000-0005-0000-0000-000006340000}"/>
    <cellStyle name="Notas 75" xfId="5109" xr:uid="{00000000-0005-0000-0000-000007340000}"/>
    <cellStyle name="Notas 75 2" xfId="5110" xr:uid="{00000000-0005-0000-0000-000008340000}"/>
    <cellStyle name="Notas 75 2 2" xfId="7591" xr:uid="{00000000-0005-0000-0000-000009340000}"/>
    <cellStyle name="Notas 75 2 2 2" xfId="16326" xr:uid="{00000000-0005-0000-0000-00000A340000}"/>
    <cellStyle name="Notas 75 2 3" xfId="9661" xr:uid="{00000000-0005-0000-0000-00000B340000}"/>
    <cellStyle name="Notas 75 2 3 2" xfId="16327" xr:uid="{00000000-0005-0000-0000-00000C340000}"/>
    <cellStyle name="Notas 75 2 4" xfId="6383" xr:uid="{00000000-0005-0000-0000-00000D340000}"/>
    <cellStyle name="Notas 75 2 4 2" xfId="16328" xr:uid="{00000000-0005-0000-0000-00000E340000}"/>
    <cellStyle name="Notas 75 2 5" xfId="10359" xr:uid="{00000000-0005-0000-0000-00000F340000}"/>
    <cellStyle name="Notas 75 2 6" xfId="7331" xr:uid="{00000000-0005-0000-0000-000010340000}"/>
    <cellStyle name="Notas 75 3" xfId="7590" xr:uid="{00000000-0005-0000-0000-000011340000}"/>
    <cellStyle name="Notas 75 3 2" xfId="16329" xr:uid="{00000000-0005-0000-0000-000012340000}"/>
    <cellStyle name="Notas 75 4" xfId="9660" xr:uid="{00000000-0005-0000-0000-000013340000}"/>
    <cellStyle name="Notas 75 4 2" xfId="16330" xr:uid="{00000000-0005-0000-0000-000014340000}"/>
    <cellStyle name="Notas 75 5" xfId="6382" xr:uid="{00000000-0005-0000-0000-000015340000}"/>
    <cellStyle name="Notas 75 5 2" xfId="16331" xr:uid="{00000000-0005-0000-0000-000016340000}"/>
    <cellStyle name="Notas 75 6" xfId="10358" xr:uid="{00000000-0005-0000-0000-000017340000}"/>
    <cellStyle name="Notas 75 7" xfId="5813" xr:uid="{00000000-0005-0000-0000-000018340000}"/>
    <cellStyle name="Notas 75_Hoja1" xfId="12016" xr:uid="{00000000-0005-0000-0000-000019340000}"/>
    <cellStyle name="Notas 76" xfId="5111" xr:uid="{00000000-0005-0000-0000-00001A340000}"/>
    <cellStyle name="Notas 76 2" xfId="5112" xr:uid="{00000000-0005-0000-0000-00001B340000}"/>
    <cellStyle name="Notas 76 2 2" xfId="7593" xr:uid="{00000000-0005-0000-0000-00001C340000}"/>
    <cellStyle name="Notas 76 2 2 2" xfId="16332" xr:uid="{00000000-0005-0000-0000-00001D340000}"/>
    <cellStyle name="Notas 76 2 3" xfId="9663" xr:uid="{00000000-0005-0000-0000-00001E340000}"/>
    <cellStyle name="Notas 76 2 3 2" xfId="16333" xr:uid="{00000000-0005-0000-0000-00001F340000}"/>
    <cellStyle name="Notas 76 2 4" xfId="6385" xr:uid="{00000000-0005-0000-0000-000020340000}"/>
    <cellStyle name="Notas 76 2 4 2" xfId="16334" xr:uid="{00000000-0005-0000-0000-000021340000}"/>
    <cellStyle name="Notas 76 2 5" xfId="10166" xr:uid="{00000000-0005-0000-0000-000022340000}"/>
    <cellStyle name="Notas 76 2 6" xfId="5815" xr:uid="{00000000-0005-0000-0000-000023340000}"/>
    <cellStyle name="Notas 76 3" xfId="7592" xr:uid="{00000000-0005-0000-0000-000024340000}"/>
    <cellStyle name="Notas 76 3 2" xfId="16335" xr:uid="{00000000-0005-0000-0000-000025340000}"/>
    <cellStyle name="Notas 76 4" xfId="9662" xr:uid="{00000000-0005-0000-0000-000026340000}"/>
    <cellStyle name="Notas 76 4 2" xfId="16336" xr:uid="{00000000-0005-0000-0000-000027340000}"/>
    <cellStyle name="Notas 76 5" xfId="6384" xr:uid="{00000000-0005-0000-0000-000028340000}"/>
    <cellStyle name="Notas 76 5 2" xfId="16337" xr:uid="{00000000-0005-0000-0000-000029340000}"/>
    <cellStyle name="Notas 76 6" xfId="10360" xr:uid="{00000000-0005-0000-0000-00002A340000}"/>
    <cellStyle name="Notas 76 7" xfId="5814" xr:uid="{00000000-0005-0000-0000-00002B340000}"/>
    <cellStyle name="Notas 76_Hoja1" xfId="12017" xr:uid="{00000000-0005-0000-0000-00002C340000}"/>
    <cellStyle name="Notas 77" xfId="5113" xr:uid="{00000000-0005-0000-0000-00002D340000}"/>
    <cellStyle name="Notas 77 2" xfId="5114" xr:uid="{00000000-0005-0000-0000-00002E340000}"/>
    <cellStyle name="Notas 77 2 2" xfId="7595" xr:uid="{00000000-0005-0000-0000-00002F340000}"/>
    <cellStyle name="Notas 77 2 2 2" xfId="16338" xr:uid="{00000000-0005-0000-0000-000030340000}"/>
    <cellStyle name="Notas 77 2 3" xfId="9665" xr:uid="{00000000-0005-0000-0000-000031340000}"/>
    <cellStyle name="Notas 77 2 3 2" xfId="16339" xr:uid="{00000000-0005-0000-0000-000032340000}"/>
    <cellStyle name="Notas 77 2 4" xfId="6387" xr:uid="{00000000-0005-0000-0000-000033340000}"/>
    <cellStyle name="Notas 77 2 4 2" xfId="16340" xr:uid="{00000000-0005-0000-0000-000034340000}"/>
    <cellStyle name="Notas 77 2 5" xfId="10361" xr:uid="{00000000-0005-0000-0000-000035340000}"/>
    <cellStyle name="Notas 77 2 6" xfId="5817" xr:uid="{00000000-0005-0000-0000-000036340000}"/>
    <cellStyle name="Notas 77 3" xfId="7594" xr:uid="{00000000-0005-0000-0000-000037340000}"/>
    <cellStyle name="Notas 77 3 2" xfId="16341" xr:uid="{00000000-0005-0000-0000-000038340000}"/>
    <cellStyle name="Notas 77 4" xfId="9664" xr:uid="{00000000-0005-0000-0000-000039340000}"/>
    <cellStyle name="Notas 77 4 2" xfId="16342" xr:uid="{00000000-0005-0000-0000-00003A340000}"/>
    <cellStyle name="Notas 77 5" xfId="6386" xr:uid="{00000000-0005-0000-0000-00003B340000}"/>
    <cellStyle name="Notas 77 5 2" xfId="16343" xr:uid="{00000000-0005-0000-0000-00003C340000}"/>
    <cellStyle name="Notas 77 6" xfId="10623" xr:uid="{00000000-0005-0000-0000-00003D340000}"/>
    <cellStyle name="Notas 77 7" xfId="5816" xr:uid="{00000000-0005-0000-0000-00003E340000}"/>
    <cellStyle name="Notas 77_Hoja1" xfId="12018" xr:uid="{00000000-0005-0000-0000-00003F340000}"/>
    <cellStyle name="Notas 78" xfId="5115" xr:uid="{00000000-0005-0000-0000-000040340000}"/>
    <cellStyle name="Notas 78 2" xfId="5116" xr:uid="{00000000-0005-0000-0000-000041340000}"/>
    <cellStyle name="Notas 78 2 2" xfId="7597" xr:uid="{00000000-0005-0000-0000-000042340000}"/>
    <cellStyle name="Notas 78 2 2 2" xfId="16344" xr:uid="{00000000-0005-0000-0000-000043340000}"/>
    <cellStyle name="Notas 78 2 3" xfId="9667" xr:uid="{00000000-0005-0000-0000-000044340000}"/>
    <cellStyle name="Notas 78 2 3 2" xfId="16345" xr:uid="{00000000-0005-0000-0000-000045340000}"/>
    <cellStyle name="Notas 78 2 4" xfId="6389" xr:uid="{00000000-0005-0000-0000-000046340000}"/>
    <cellStyle name="Notas 78 2 4 2" xfId="16346" xr:uid="{00000000-0005-0000-0000-000047340000}"/>
    <cellStyle name="Notas 78 2 5" xfId="10150" xr:uid="{00000000-0005-0000-0000-000048340000}"/>
    <cellStyle name="Notas 78 2 6" xfId="5819" xr:uid="{00000000-0005-0000-0000-000049340000}"/>
    <cellStyle name="Notas 78 3" xfId="7596" xr:uid="{00000000-0005-0000-0000-00004A340000}"/>
    <cellStyle name="Notas 78 3 2" xfId="16347" xr:uid="{00000000-0005-0000-0000-00004B340000}"/>
    <cellStyle name="Notas 78 4" xfId="9666" xr:uid="{00000000-0005-0000-0000-00004C340000}"/>
    <cellStyle name="Notas 78 4 2" xfId="16348" xr:uid="{00000000-0005-0000-0000-00004D340000}"/>
    <cellStyle name="Notas 78 5" xfId="6388" xr:uid="{00000000-0005-0000-0000-00004E340000}"/>
    <cellStyle name="Notas 78 5 2" xfId="16349" xr:uid="{00000000-0005-0000-0000-00004F340000}"/>
    <cellStyle name="Notas 78 6" xfId="10362" xr:uid="{00000000-0005-0000-0000-000050340000}"/>
    <cellStyle name="Notas 78 7" xfId="5818" xr:uid="{00000000-0005-0000-0000-000051340000}"/>
    <cellStyle name="Notas 78_Hoja1" xfId="12019" xr:uid="{00000000-0005-0000-0000-000052340000}"/>
    <cellStyle name="Notas 79" xfId="5117" xr:uid="{00000000-0005-0000-0000-000053340000}"/>
    <cellStyle name="Notas 79 2" xfId="5118" xr:uid="{00000000-0005-0000-0000-000054340000}"/>
    <cellStyle name="Notas 79 2 2" xfId="7599" xr:uid="{00000000-0005-0000-0000-000055340000}"/>
    <cellStyle name="Notas 79 2 2 2" xfId="16350" xr:uid="{00000000-0005-0000-0000-000056340000}"/>
    <cellStyle name="Notas 79 2 3" xfId="9669" xr:uid="{00000000-0005-0000-0000-000057340000}"/>
    <cellStyle name="Notas 79 2 3 2" xfId="16351" xr:uid="{00000000-0005-0000-0000-000058340000}"/>
    <cellStyle name="Notas 79 2 4" xfId="6390" xr:uid="{00000000-0005-0000-0000-000059340000}"/>
    <cellStyle name="Notas 79 2 4 2" xfId="16352" xr:uid="{00000000-0005-0000-0000-00005A340000}"/>
    <cellStyle name="Notas 79 2 5" xfId="10364" xr:uid="{00000000-0005-0000-0000-00005B340000}"/>
    <cellStyle name="Notas 79 2 6" xfId="5821" xr:uid="{00000000-0005-0000-0000-00005C340000}"/>
    <cellStyle name="Notas 79 3" xfId="7598" xr:uid="{00000000-0005-0000-0000-00005D340000}"/>
    <cellStyle name="Notas 79 3 2" xfId="16353" xr:uid="{00000000-0005-0000-0000-00005E340000}"/>
    <cellStyle name="Notas 79 4" xfId="9668" xr:uid="{00000000-0005-0000-0000-00005F340000}"/>
    <cellStyle name="Notas 79 4 2" xfId="16354" xr:uid="{00000000-0005-0000-0000-000060340000}"/>
    <cellStyle name="Notas 79 5" xfId="8173" xr:uid="{00000000-0005-0000-0000-000061340000}"/>
    <cellStyle name="Notas 79 5 2" xfId="16355" xr:uid="{00000000-0005-0000-0000-000062340000}"/>
    <cellStyle name="Notas 79 6" xfId="10363" xr:uid="{00000000-0005-0000-0000-000063340000}"/>
    <cellStyle name="Notas 79 7" xfId="5820" xr:uid="{00000000-0005-0000-0000-000064340000}"/>
    <cellStyle name="Notas 79_Hoja1" xfId="12020" xr:uid="{00000000-0005-0000-0000-000065340000}"/>
    <cellStyle name="Notas 8" xfId="5119" xr:uid="{00000000-0005-0000-0000-000066340000}"/>
    <cellStyle name="Notas 8 2" xfId="5120" xr:uid="{00000000-0005-0000-0000-000067340000}"/>
    <cellStyle name="Notas 8 2 2" xfId="7601" xr:uid="{00000000-0005-0000-0000-000068340000}"/>
    <cellStyle name="Notas 8 2 2 2" xfId="16356" xr:uid="{00000000-0005-0000-0000-000069340000}"/>
    <cellStyle name="Notas 8 2 3" xfId="9671" xr:uid="{00000000-0005-0000-0000-00006A340000}"/>
    <cellStyle name="Notas 8 2 3 2" xfId="16357" xr:uid="{00000000-0005-0000-0000-00006B340000}"/>
    <cellStyle name="Notas 8 2 4" xfId="6392" xr:uid="{00000000-0005-0000-0000-00006C340000}"/>
    <cellStyle name="Notas 8 2 4 2" xfId="16358" xr:uid="{00000000-0005-0000-0000-00006D340000}"/>
    <cellStyle name="Notas 8 2 5" xfId="10366" xr:uid="{00000000-0005-0000-0000-00006E340000}"/>
    <cellStyle name="Notas 8 2 6" xfId="5823" xr:uid="{00000000-0005-0000-0000-00006F340000}"/>
    <cellStyle name="Notas 8 3" xfId="5121" xr:uid="{00000000-0005-0000-0000-000070340000}"/>
    <cellStyle name="Notas 8 3 2" xfId="7602" xr:uid="{00000000-0005-0000-0000-000071340000}"/>
    <cellStyle name="Notas 8 3 2 2" xfId="16359" xr:uid="{00000000-0005-0000-0000-000072340000}"/>
    <cellStyle name="Notas 8 3 3" xfId="9672" xr:uid="{00000000-0005-0000-0000-000073340000}"/>
    <cellStyle name="Notas 8 3 3 2" xfId="16360" xr:uid="{00000000-0005-0000-0000-000074340000}"/>
    <cellStyle name="Notas 8 3 4" xfId="6393" xr:uid="{00000000-0005-0000-0000-000075340000}"/>
    <cellStyle name="Notas 8 3 4 2" xfId="16361" xr:uid="{00000000-0005-0000-0000-000076340000}"/>
    <cellStyle name="Notas 8 3 5" xfId="10367" xr:uid="{00000000-0005-0000-0000-000077340000}"/>
    <cellStyle name="Notas 8 3 6" xfId="4563" xr:uid="{00000000-0005-0000-0000-000078340000}"/>
    <cellStyle name="Notas 8 4" xfId="7600" xr:uid="{00000000-0005-0000-0000-000079340000}"/>
    <cellStyle name="Notas 8 4 2" xfId="16362" xr:uid="{00000000-0005-0000-0000-00007A340000}"/>
    <cellStyle name="Notas 8 5" xfId="9670" xr:uid="{00000000-0005-0000-0000-00007B340000}"/>
    <cellStyle name="Notas 8 5 2" xfId="16363" xr:uid="{00000000-0005-0000-0000-00007C340000}"/>
    <cellStyle name="Notas 8 6" xfId="6391" xr:uid="{00000000-0005-0000-0000-00007D340000}"/>
    <cellStyle name="Notas 8 6 2" xfId="16364" xr:uid="{00000000-0005-0000-0000-00007E340000}"/>
    <cellStyle name="Notas 8 7" xfId="10365" xr:uid="{00000000-0005-0000-0000-00007F340000}"/>
    <cellStyle name="Notas 8 8" xfId="5822" xr:uid="{00000000-0005-0000-0000-000080340000}"/>
    <cellStyle name="Notas 8_Hoja1" xfId="12021" xr:uid="{00000000-0005-0000-0000-000081340000}"/>
    <cellStyle name="Notas 80" xfId="5122" xr:uid="{00000000-0005-0000-0000-000082340000}"/>
    <cellStyle name="Notas 80 2" xfId="5123" xr:uid="{00000000-0005-0000-0000-000083340000}"/>
    <cellStyle name="Notas 80 2 2" xfId="7604" xr:uid="{00000000-0005-0000-0000-000084340000}"/>
    <cellStyle name="Notas 80 2 2 2" xfId="16365" xr:uid="{00000000-0005-0000-0000-000085340000}"/>
    <cellStyle name="Notas 80 2 3" xfId="9674" xr:uid="{00000000-0005-0000-0000-000086340000}"/>
    <cellStyle name="Notas 80 2 3 2" xfId="16366" xr:uid="{00000000-0005-0000-0000-000087340000}"/>
    <cellStyle name="Notas 80 2 4" xfId="6395" xr:uid="{00000000-0005-0000-0000-000088340000}"/>
    <cellStyle name="Notas 80 2 4 2" xfId="16367" xr:uid="{00000000-0005-0000-0000-000089340000}"/>
    <cellStyle name="Notas 80 2 5" xfId="10369" xr:uid="{00000000-0005-0000-0000-00008A340000}"/>
    <cellStyle name="Notas 80 2 6" xfId="5824" xr:uid="{00000000-0005-0000-0000-00008B340000}"/>
    <cellStyle name="Notas 80 3" xfId="7603" xr:uid="{00000000-0005-0000-0000-00008C340000}"/>
    <cellStyle name="Notas 80 3 2" xfId="16368" xr:uid="{00000000-0005-0000-0000-00008D340000}"/>
    <cellStyle name="Notas 80 4" xfId="9673" xr:uid="{00000000-0005-0000-0000-00008E340000}"/>
    <cellStyle name="Notas 80 4 2" xfId="16369" xr:uid="{00000000-0005-0000-0000-00008F340000}"/>
    <cellStyle name="Notas 80 5" xfId="6394" xr:uid="{00000000-0005-0000-0000-000090340000}"/>
    <cellStyle name="Notas 80 5 2" xfId="16370" xr:uid="{00000000-0005-0000-0000-000091340000}"/>
    <cellStyle name="Notas 80 6" xfId="10368" xr:uid="{00000000-0005-0000-0000-000092340000}"/>
    <cellStyle name="Notas 80 7" xfId="10515" xr:uid="{00000000-0005-0000-0000-000093340000}"/>
    <cellStyle name="Notas 80_Hoja1" xfId="12022" xr:uid="{00000000-0005-0000-0000-000094340000}"/>
    <cellStyle name="Notas 81" xfId="5124" xr:uid="{00000000-0005-0000-0000-000095340000}"/>
    <cellStyle name="Notas 81 2" xfId="5125" xr:uid="{00000000-0005-0000-0000-000096340000}"/>
    <cellStyle name="Notas 81 2 2" xfId="7606" xr:uid="{00000000-0005-0000-0000-000097340000}"/>
    <cellStyle name="Notas 81 2 2 2" xfId="16371" xr:uid="{00000000-0005-0000-0000-000098340000}"/>
    <cellStyle name="Notas 81 2 3" xfId="9676" xr:uid="{00000000-0005-0000-0000-000099340000}"/>
    <cellStyle name="Notas 81 2 3 2" xfId="16372" xr:uid="{00000000-0005-0000-0000-00009A340000}"/>
    <cellStyle name="Notas 81 2 4" xfId="6397" xr:uid="{00000000-0005-0000-0000-00009B340000}"/>
    <cellStyle name="Notas 81 2 4 2" xfId="16373" xr:uid="{00000000-0005-0000-0000-00009C340000}"/>
    <cellStyle name="Notas 81 2 5" xfId="10371" xr:uid="{00000000-0005-0000-0000-00009D340000}"/>
    <cellStyle name="Notas 81 2 6" xfId="5826" xr:uid="{00000000-0005-0000-0000-00009E340000}"/>
    <cellStyle name="Notas 81 3" xfId="7605" xr:uid="{00000000-0005-0000-0000-00009F340000}"/>
    <cellStyle name="Notas 81 3 2" xfId="16374" xr:uid="{00000000-0005-0000-0000-0000A0340000}"/>
    <cellStyle name="Notas 81 4" xfId="9675" xr:uid="{00000000-0005-0000-0000-0000A1340000}"/>
    <cellStyle name="Notas 81 4 2" xfId="16375" xr:uid="{00000000-0005-0000-0000-0000A2340000}"/>
    <cellStyle name="Notas 81 5" xfId="6396" xr:uid="{00000000-0005-0000-0000-0000A3340000}"/>
    <cellStyle name="Notas 81 5 2" xfId="16376" xr:uid="{00000000-0005-0000-0000-0000A4340000}"/>
    <cellStyle name="Notas 81 6" xfId="10370" xr:uid="{00000000-0005-0000-0000-0000A5340000}"/>
    <cellStyle name="Notas 81 7" xfId="5825" xr:uid="{00000000-0005-0000-0000-0000A6340000}"/>
    <cellStyle name="Notas 81_Hoja1" xfId="12023" xr:uid="{00000000-0005-0000-0000-0000A7340000}"/>
    <cellStyle name="Notas 82" xfId="5126" xr:uid="{00000000-0005-0000-0000-0000A8340000}"/>
    <cellStyle name="Notas 82 2" xfId="5127" xr:uid="{00000000-0005-0000-0000-0000A9340000}"/>
    <cellStyle name="Notas 82 2 2" xfId="7608" xr:uid="{00000000-0005-0000-0000-0000AA340000}"/>
    <cellStyle name="Notas 82 2 2 2" xfId="16377" xr:uid="{00000000-0005-0000-0000-0000AB340000}"/>
    <cellStyle name="Notas 82 2 3" xfId="9678" xr:uid="{00000000-0005-0000-0000-0000AC340000}"/>
    <cellStyle name="Notas 82 2 3 2" xfId="16378" xr:uid="{00000000-0005-0000-0000-0000AD340000}"/>
    <cellStyle name="Notas 82 2 4" xfId="6399" xr:uid="{00000000-0005-0000-0000-0000AE340000}"/>
    <cellStyle name="Notas 82 2 4 2" xfId="16379" xr:uid="{00000000-0005-0000-0000-0000AF340000}"/>
    <cellStyle name="Notas 82 2 5" xfId="10149" xr:uid="{00000000-0005-0000-0000-0000B0340000}"/>
    <cellStyle name="Notas 82 2 6" xfId="5828" xr:uid="{00000000-0005-0000-0000-0000B1340000}"/>
    <cellStyle name="Notas 82 3" xfId="7607" xr:uid="{00000000-0005-0000-0000-0000B2340000}"/>
    <cellStyle name="Notas 82 3 2" xfId="16380" xr:uid="{00000000-0005-0000-0000-0000B3340000}"/>
    <cellStyle name="Notas 82 4" xfId="9677" xr:uid="{00000000-0005-0000-0000-0000B4340000}"/>
    <cellStyle name="Notas 82 4 2" xfId="16381" xr:uid="{00000000-0005-0000-0000-0000B5340000}"/>
    <cellStyle name="Notas 82 5" xfId="6398" xr:uid="{00000000-0005-0000-0000-0000B6340000}"/>
    <cellStyle name="Notas 82 5 2" xfId="16382" xr:uid="{00000000-0005-0000-0000-0000B7340000}"/>
    <cellStyle name="Notas 82 6" xfId="10372" xr:uid="{00000000-0005-0000-0000-0000B8340000}"/>
    <cellStyle name="Notas 82 7" xfId="5827" xr:uid="{00000000-0005-0000-0000-0000B9340000}"/>
    <cellStyle name="Notas 82_Hoja1" xfId="12024" xr:uid="{00000000-0005-0000-0000-0000BA340000}"/>
    <cellStyle name="Notas 83" xfId="5128" xr:uid="{00000000-0005-0000-0000-0000BB340000}"/>
    <cellStyle name="Notas 83 2" xfId="5129" xr:uid="{00000000-0005-0000-0000-0000BC340000}"/>
    <cellStyle name="Notas 83 2 2" xfId="7610" xr:uid="{00000000-0005-0000-0000-0000BD340000}"/>
    <cellStyle name="Notas 83 2 2 2" xfId="16383" xr:uid="{00000000-0005-0000-0000-0000BE340000}"/>
    <cellStyle name="Notas 83 2 3" xfId="9680" xr:uid="{00000000-0005-0000-0000-0000BF340000}"/>
    <cellStyle name="Notas 83 2 3 2" xfId="16384" xr:uid="{00000000-0005-0000-0000-0000C0340000}"/>
    <cellStyle name="Notas 83 2 4" xfId="6402" xr:uid="{00000000-0005-0000-0000-0000C1340000}"/>
    <cellStyle name="Notas 83 2 4 2" xfId="16385" xr:uid="{00000000-0005-0000-0000-0000C2340000}"/>
    <cellStyle name="Notas 83 2 5" xfId="10374" xr:uid="{00000000-0005-0000-0000-0000C3340000}"/>
    <cellStyle name="Notas 83 2 6" xfId="7372" xr:uid="{00000000-0005-0000-0000-0000C4340000}"/>
    <cellStyle name="Notas 83 3" xfId="7609" xr:uid="{00000000-0005-0000-0000-0000C5340000}"/>
    <cellStyle name="Notas 83 3 2" xfId="16386" xr:uid="{00000000-0005-0000-0000-0000C6340000}"/>
    <cellStyle name="Notas 83 4" xfId="9679" xr:uid="{00000000-0005-0000-0000-0000C7340000}"/>
    <cellStyle name="Notas 83 4 2" xfId="16387" xr:uid="{00000000-0005-0000-0000-0000C8340000}"/>
    <cellStyle name="Notas 83 5" xfId="6400" xr:uid="{00000000-0005-0000-0000-0000C9340000}"/>
    <cellStyle name="Notas 83 5 2" xfId="16388" xr:uid="{00000000-0005-0000-0000-0000CA340000}"/>
    <cellStyle name="Notas 83 6" xfId="10373" xr:uid="{00000000-0005-0000-0000-0000CB340000}"/>
    <cellStyle name="Notas 83 7" xfId="5830" xr:uid="{00000000-0005-0000-0000-0000CC340000}"/>
    <cellStyle name="Notas 83_Hoja1" xfId="12025" xr:uid="{00000000-0005-0000-0000-0000CD340000}"/>
    <cellStyle name="Notas 84" xfId="5130" xr:uid="{00000000-0005-0000-0000-0000CE340000}"/>
    <cellStyle name="Notas 84 2" xfId="5131" xr:uid="{00000000-0005-0000-0000-0000CF340000}"/>
    <cellStyle name="Notas 84 2 2" xfId="7612" xr:uid="{00000000-0005-0000-0000-0000D0340000}"/>
    <cellStyle name="Notas 84 2 2 2" xfId="16389" xr:uid="{00000000-0005-0000-0000-0000D1340000}"/>
    <cellStyle name="Notas 84 2 3" xfId="9682" xr:uid="{00000000-0005-0000-0000-0000D2340000}"/>
    <cellStyle name="Notas 84 2 3 2" xfId="16390" xr:uid="{00000000-0005-0000-0000-0000D3340000}"/>
    <cellStyle name="Notas 84 2 4" xfId="6404" xr:uid="{00000000-0005-0000-0000-0000D4340000}"/>
    <cellStyle name="Notas 84 2 4 2" xfId="16391" xr:uid="{00000000-0005-0000-0000-0000D5340000}"/>
    <cellStyle name="Notas 84 2 5" xfId="10376" xr:uid="{00000000-0005-0000-0000-0000D6340000}"/>
    <cellStyle name="Notas 84 2 6" xfId="5832" xr:uid="{00000000-0005-0000-0000-0000D7340000}"/>
    <cellStyle name="Notas 84 3" xfId="7611" xr:uid="{00000000-0005-0000-0000-0000D8340000}"/>
    <cellStyle name="Notas 84 3 2" xfId="16392" xr:uid="{00000000-0005-0000-0000-0000D9340000}"/>
    <cellStyle name="Notas 84 4" xfId="9681" xr:uid="{00000000-0005-0000-0000-0000DA340000}"/>
    <cellStyle name="Notas 84 4 2" xfId="16393" xr:uid="{00000000-0005-0000-0000-0000DB340000}"/>
    <cellStyle name="Notas 84 5" xfId="6403" xr:uid="{00000000-0005-0000-0000-0000DC340000}"/>
    <cellStyle name="Notas 84 5 2" xfId="16394" xr:uid="{00000000-0005-0000-0000-0000DD340000}"/>
    <cellStyle name="Notas 84 6" xfId="10375" xr:uid="{00000000-0005-0000-0000-0000DE340000}"/>
    <cellStyle name="Notas 84 7" xfId="5831" xr:uid="{00000000-0005-0000-0000-0000DF340000}"/>
    <cellStyle name="Notas 84_Hoja1" xfId="12026" xr:uid="{00000000-0005-0000-0000-0000E0340000}"/>
    <cellStyle name="Notas 85" xfId="5132" xr:uid="{00000000-0005-0000-0000-0000E1340000}"/>
    <cellStyle name="Notas 85 2" xfId="5133" xr:uid="{00000000-0005-0000-0000-0000E2340000}"/>
    <cellStyle name="Notas 85 2 2" xfId="7614" xr:uid="{00000000-0005-0000-0000-0000E3340000}"/>
    <cellStyle name="Notas 85 2 2 2" xfId="16395" xr:uid="{00000000-0005-0000-0000-0000E4340000}"/>
    <cellStyle name="Notas 85 2 3" xfId="9684" xr:uid="{00000000-0005-0000-0000-0000E5340000}"/>
    <cellStyle name="Notas 85 2 3 2" xfId="16396" xr:uid="{00000000-0005-0000-0000-0000E6340000}"/>
    <cellStyle name="Notas 85 2 4" xfId="6406" xr:uid="{00000000-0005-0000-0000-0000E7340000}"/>
    <cellStyle name="Notas 85 2 4 2" xfId="16397" xr:uid="{00000000-0005-0000-0000-0000E8340000}"/>
    <cellStyle name="Notas 85 2 5" xfId="10378" xr:uid="{00000000-0005-0000-0000-0000E9340000}"/>
    <cellStyle name="Notas 85 2 6" xfId="5834" xr:uid="{00000000-0005-0000-0000-0000EA340000}"/>
    <cellStyle name="Notas 85 3" xfId="7613" xr:uid="{00000000-0005-0000-0000-0000EB340000}"/>
    <cellStyle name="Notas 85 3 2" xfId="16398" xr:uid="{00000000-0005-0000-0000-0000EC340000}"/>
    <cellStyle name="Notas 85 4" xfId="9683" xr:uid="{00000000-0005-0000-0000-0000ED340000}"/>
    <cellStyle name="Notas 85 4 2" xfId="16399" xr:uid="{00000000-0005-0000-0000-0000EE340000}"/>
    <cellStyle name="Notas 85 5" xfId="6405" xr:uid="{00000000-0005-0000-0000-0000EF340000}"/>
    <cellStyle name="Notas 85 5 2" xfId="16400" xr:uid="{00000000-0005-0000-0000-0000F0340000}"/>
    <cellStyle name="Notas 85 6" xfId="10377" xr:uid="{00000000-0005-0000-0000-0000F1340000}"/>
    <cellStyle name="Notas 85 7" xfId="5833" xr:uid="{00000000-0005-0000-0000-0000F2340000}"/>
    <cellStyle name="Notas 85_Hoja1" xfId="12027" xr:uid="{00000000-0005-0000-0000-0000F3340000}"/>
    <cellStyle name="Notas 86" xfId="5134" xr:uid="{00000000-0005-0000-0000-0000F4340000}"/>
    <cellStyle name="Notas 86 2" xfId="5135" xr:uid="{00000000-0005-0000-0000-0000F5340000}"/>
    <cellStyle name="Notas 86 2 2" xfId="7616" xr:uid="{00000000-0005-0000-0000-0000F6340000}"/>
    <cellStyle name="Notas 86 2 2 2" xfId="16401" xr:uid="{00000000-0005-0000-0000-0000F7340000}"/>
    <cellStyle name="Notas 86 2 3" xfId="9686" xr:uid="{00000000-0005-0000-0000-0000F8340000}"/>
    <cellStyle name="Notas 86 2 3 2" xfId="16402" xr:uid="{00000000-0005-0000-0000-0000F9340000}"/>
    <cellStyle name="Notas 86 2 4" xfId="6408" xr:uid="{00000000-0005-0000-0000-0000FA340000}"/>
    <cellStyle name="Notas 86 2 4 2" xfId="16403" xr:uid="{00000000-0005-0000-0000-0000FB340000}"/>
    <cellStyle name="Notas 86 2 5" xfId="10380" xr:uid="{00000000-0005-0000-0000-0000FC340000}"/>
    <cellStyle name="Notas 86 2 6" xfId="5836" xr:uid="{00000000-0005-0000-0000-0000FD340000}"/>
    <cellStyle name="Notas 86 3" xfId="7615" xr:uid="{00000000-0005-0000-0000-0000FE340000}"/>
    <cellStyle name="Notas 86 3 2" xfId="16404" xr:uid="{00000000-0005-0000-0000-0000FF340000}"/>
    <cellStyle name="Notas 86 4" xfId="9685" xr:uid="{00000000-0005-0000-0000-000000350000}"/>
    <cellStyle name="Notas 86 4 2" xfId="16405" xr:uid="{00000000-0005-0000-0000-000001350000}"/>
    <cellStyle name="Notas 86 5" xfId="6407" xr:uid="{00000000-0005-0000-0000-000002350000}"/>
    <cellStyle name="Notas 86 5 2" xfId="16406" xr:uid="{00000000-0005-0000-0000-000003350000}"/>
    <cellStyle name="Notas 86 6" xfId="10379" xr:uid="{00000000-0005-0000-0000-000004350000}"/>
    <cellStyle name="Notas 86 7" xfId="5835" xr:uid="{00000000-0005-0000-0000-000005350000}"/>
    <cellStyle name="Notas 86_Hoja1" xfId="12028" xr:uid="{00000000-0005-0000-0000-000006350000}"/>
    <cellStyle name="Notas 87" xfId="5136" xr:uid="{00000000-0005-0000-0000-000007350000}"/>
    <cellStyle name="Notas 87 2" xfId="5137" xr:uid="{00000000-0005-0000-0000-000008350000}"/>
    <cellStyle name="Notas 87 2 2" xfId="7618" xr:uid="{00000000-0005-0000-0000-000009350000}"/>
    <cellStyle name="Notas 87 2 2 2" xfId="16407" xr:uid="{00000000-0005-0000-0000-00000A350000}"/>
    <cellStyle name="Notas 87 2 3" xfId="9688" xr:uid="{00000000-0005-0000-0000-00000B350000}"/>
    <cellStyle name="Notas 87 2 3 2" xfId="16408" xr:uid="{00000000-0005-0000-0000-00000C350000}"/>
    <cellStyle name="Notas 87 2 4" xfId="6410" xr:uid="{00000000-0005-0000-0000-00000D350000}"/>
    <cellStyle name="Notas 87 2 4 2" xfId="16409" xr:uid="{00000000-0005-0000-0000-00000E350000}"/>
    <cellStyle name="Notas 87 2 5" xfId="10155" xr:uid="{00000000-0005-0000-0000-00000F350000}"/>
    <cellStyle name="Notas 87 2 6" xfId="5838" xr:uid="{00000000-0005-0000-0000-000010350000}"/>
    <cellStyle name="Notas 87 3" xfId="7617" xr:uid="{00000000-0005-0000-0000-000011350000}"/>
    <cellStyle name="Notas 87 3 2" xfId="16410" xr:uid="{00000000-0005-0000-0000-000012350000}"/>
    <cellStyle name="Notas 87 4" xfId="9687" xr:uid="{00000000-0005-0000-0000-000013350000}"/>
    <cellStyle name="Notas 87 4 2" xfId="16411" xr:uid="{00000000-0005-0000-0000-000014350000}"/>
    <cellStyle name="Notas 87 5" xfId="6409" xr:uid="{00000000-0005-0000-0000-000015350000}"/>
    <cellStyle name="Notas 87 5 2" xfId="16412" xr:uid="{00000000-0005-0000-0000-000016350000}"/>
    <cellStyle name="Notas 87 6" xfId="10775" xr:uid="{00000000-0005-0000-0000-000017350000}"/>
    <cellStyle name="Notas 87 7" xfId="5837" xr:uid="{00000000-0005-0000-0000-000018350000}"/>
    <cellStyle name="Notas 87_Hoja1" xfId="12029" xr:uid="{00000000-0005-0000-0000-000019350000}"/>
    <cellStyle name="Notas 88" xfId="5138" xr:uid="{00000000-0005-0000-0000-00001A350000}"/>
    <cellStyle name="Notas 88 2" xfId="5139" xr:uid="{00000000-0005-0000-0000-00001B350000}"/>
    <cellStyle name="Notas 88 2 2" xfId="7620" xr:uid="{00000000-0005-0000-0000-00001C350000}"/>
    <cellStyle name="Notas 88 2 2 2" xfId="16413" xr:uid="{00000000-0005-0000-0000-00001D350000}"/>
    <cellStyle name="Notas 88 2 3" xfId="9690" xr:uid="{00000000-0005-0000-0000-00001E350000}"/>
    <cellStyle name="Notas 88 2 3 2" xfId="16414" xr:uid="{00000000-0005-0000-0000-00001F350000}"/>
    <cellStyle name="Notas 88 2 4" xfId="6412" xr:uid="{00000000-0005-0000-0000-000020350000}"/>
    <cellStyle name="Notas 88 2 4 2" xfId="16415" xr:uid="{00000000-0005-0000-0000-000021350000}"/>
    <cellStyle name="Notas 88 2 5" xfId="9717" xr:uid="{00000000-0005-0000-0000-000022350000}"/>
    <cellStyle name="Notas 88 2 6" xfId="5840" xr:uid="{00000000-0005-0000-0000-000023350000}"/>
    <cellStyle name="Notas 88 3" xfId="7619" xr:uid="{00000000-0005-0000-0000-000024350000}"/>
    <cellStyle name="Notas 88 3 2" xfId="16416" xr:uid="{00000000-0005-0000-0000-000025350000}"/>
    <cellStyle name="Notas 88 4" xfId="9689" xr:uid="{00000000-0005-0000-0000-000026350000}"/>
    <cellStyle name="Notas 88 4 2" xfId="16417" xr:uid="{00000000-0005-0000-0000-000027350000}"/>
    <cellStyle name="Notas 88 5" xfId="6411" xr:uid="{00000000-0005-0000-0000-000028350000}"/>
    <cellStyle name="Notas 88 5 2" xfId="16418" xr:uid="{00000000-0005-0000-0000-000029350000}"/>
    <cellStyle name="Notas 88 6" xfId="9716" xr:uid="{00000000-0005-0000-0000-00002A350000}"/>
    <cellStyle name="Notas 88 7" xfId="5839" xr:uid="{00000000-0005-0000-0000-00002B350000}"/>
    <cellStyle name="Notas 88_Hoja1" xfId="12030" xr:uid="{00000000-0005-0000-0000-00002C350000}"/>
    <cellStyle name="Notas 89" xfId="5140" xr:uid="{00000000-0005-0000-0000-00002D350000}"/>
    <cellStyle name="Notas 89 2" xfId="5141" xr:uid="{00000000-0005-0000-0000-00002E350000}"/>
    <cellStyle name="Notas 89 2 2" xfId="7622" xr:uid="{00000000-0005-0000-0000-00002F350000}"/>
    <cellStyle name="Notas 89 2 2 2" xfId="16419" xr:uid="{00000000-0005-0000-0000-000030350000}"/>
    <cellStyle name="Notas 89 2 3" xfId="9692" xr:uid="{00000000-0005-0000-0000-000031350000}"/>
    <cellStyle name="Notas 89 2 3 2" xfId="16420" xr:uid="{00000000-0005-0000-0000-000032350000}"/>
    <cellStyle name="Notas 89 2 4" xfId="10724" xr:uid="{00000000-0005-0000-0000-000033350000}"/>
    <cellStyle name="Notas 89 2 4 2" xfId="16421" xr:uid="{00000000-0005-0000-0000-000034350000}"/>
    <cellStyle name="Notas 89 2 5" xfId="9719" xr:uid="{00000000-0005-0000-0000-000035350000}"/>
    <cellStyle name="Notas 89 2 6" xfId="5841" xr:uid="{00000000-0005-0000-0000-000036350000}"/>
    <cellStyle name="Notas 89 3" xfId="7621" xr:uid="{00000000-0005-0000-0000-000037350000}"/>
    <cellStyle name="Notas 89 3 2" xfId="16422" xr:uid="{00000000-0005-0000-0000-000038350000}"/>
    <cellStyle name="Notas 89 4" xfId="9691" xr:uid="{00000000-0005-0000-0000-000039350000}"/>
    <cellStyle name="Notas 89 4 2" xfId="16423" xr:uid="{00000000-0005-0000-0000-00003A350000}"/>
    <cellStyle name="Notas 89 5" xfId="10206" xr:uid="{00000000-0005-0000-0000-00003B350000}"/>
    <cellStyle name="Notas 89 5 2" xfId="16424" xr:uid="{00000000-0005-0000-0000-00003C350000}"/>
    <cellStyle name="Notas 89 6" xfId="9718" xr:uid="{00000000-0005-0000-0000-00003D350000}"/>
    <cellStyle name="Notas 89 7" xfId="10641" xr:uid="{00000000-0005-0000-0000-00003E350000}"/>
    <cellStyle name="Notas 89_Hoja1" xfId="12031" xr:uid="{00000000-0005-0000-0000-00003F350000}"/>
    <cellStyle name="Notas 9" xfId="5142" xr:uid="{00000000-0005-0000-0000-000040350000}"/>
    <cellStyle name="Notas 9 2" xfId="5143" xr:uid="{00000000-0005-0000-0000-000041350000}"/>
    <cellStyle name="Notas 9 2 2" xfId="7624" xr:uid="{00000000-0005-0000-0000-000042350000}"/>
    <cellStyle name="Notas 9 2 2 2" xfId="16425" xr:uid="{00000000-0005-0000-0000-000043350000}"/>
    <cellStyle name="Notas 9 2 3" xfId="9694" xr:uid="{00000000-0005-0000-0000-000044350000}"/>
    <cellStyle name="Notas 9 2 3 2" xfId="16426" xr:uid="{00000000-0005-0000-0000-000045350000}"/>
    <cellStyle name="Notas 9 2 4" xfId="10205" xr:uid="{00000000-0005-0000-0000-000046350000}"/>
    <cellStyle name="Notas 9 2 4 2" xfId="16427" xr:uid="{00000000-0005-0000-0000-000047350000}"/>
    <cellStyle name="Notas 9 2 5" xfId="10750" xr:uid="{00000000-0005-0000-0000-000048350000}"/>
    <cellStyle name="Notas 9 2 6" xfId="5843" xr:uid="{00000000-0005-0000-0000-000049350000}"/>
    <cellStyle name="Notas 9 3" xfId="5144" xr:uid="{00000000-0005-0000-0000-00004A350000}"/>
    <cellStyle name="Notas 9 3 2" xfId="7625" xr:uid="{00000000-0005-0000-0000-00004B350000}"/>
    <cellStyle name="Notas 9 3 2 2" xfId="16428" xr:uid="{00000000-0005-0000-0000-00004C350000}"/>
    <cellStyle name="Notas 9 3 3" xfId="9695" xr:uid="{00000000-0005-0000-0000-00004D350000}"/>
    <cellStyle name="Notas 9 3 3 2" xfId="16429" xr:uid="{00000000-0005-0000-0000-00004E350000}"/>
    <cellStyle name="Notas 9 3 4" xfId="10670" xr:uid="{00000000-0005-0000-0000-00004F350000}"/>
    <cellStyle name="Notas 9 3 4 2" xfId="16430" xr:uid="{00000000-0005-0000-0000-000050350000}"/>
    <cellStyle name="Notas 9 3 5" xfId="10384" xr:uid="{00000000-0005-0000-0000-000051350000}"/>
    <cellStyle name="Notas 9 3 6" xfId="5845" xr:uid="{00000000-0005-0000-0000-000052350000}"/>
    <cellStyle name="Notas 9 4" xfId="7623" xr:uid="{00000000-0005-0000-0000-000053350000}"/>
    <cellStyle name="Notas 9 4 2" xfId="16431" xr:uid="{00000000-0005-0000-0000-000054350000}"/>
    <cellStyle name="Notas 9 5" xfId="9693" xr:uid="{00000000-0005-0000-0000-000055350000}"/>
    <cellStyle name="Notas 9 5 2" xfId="16432" xr:uid="{00000000-0005-0000-0000-000056350000}"/>
    <cellStyle name="Notas 9 6" xfId="10207" xr:uid="{00000000-0005-0000-0000-000057350000}"/>
    <cellStyle name="Notas 9 6 2" xfId="16433" xr:uid="{00000000-0005-0000-0000-000058350000}"/>
    <cellStyle name="Notas 9 7" xfId="10383" xr:uid="{00000000-0005-0000-0000-000059350000}"/>
    <cellStyle name="Notas 9 8" xfId="5842" xr:uid="{00000000-0005-0000-0000-00005A350000}"/>
    <cellStyle name="Notas 9_Hoja1" xfId="12032" xr:uid="{00000000-0005-0000-0000-00005B350000}"/>
    <cellStyle name="Notas 90" xfId="5145" xr:uid="{00000000-0005-0000-0000-00005C350000}"/>
    <cellStyle name="Notas 90 2" xfId="5146" xr:uid="{00000000-0005-0000-0000-00005D350000}"/>
    <cellStyle name="Notas 90 2 2" xfId="7627" xr:uid="{00000000-0005-0000-0000-00005E350000}"/>
    <cellStyle name="Notas 90 2 2 2" xfId="16434" xr:uid="{00000000-0005-0000-0000-00005F350000}"/>
    <cellStyle name="Notas 90 2 3" xfId="9697" xr:uid="{00000000-0005-0000-0000-000060350000}"/>
    <cellStyle name="Notas 90 2 3 2" xfId="16435" xr:uid="{00000000-0005-0000-0000-000061350000}"/>
    <cellStyle name="Notas 90 2 4" xfId="10013" xr:uid="{00000000-0005-0000-0000-000062350000}"/>
    <cellStyle name="Notas 90 2 4 2" xfId="16436" xr:uid="{00000000-0005-0000-0000-000063350000}"/>
    <cellStyle name="Notas 90 2 5" xfId="9721" xr:uid="{00000000-0005-0000-0000-000064350000}"/>
    <cellStyle name="Notas 90 2 6" xfId="5846" xr:uid="{00000000-0005-0000-0000-000065350000}"/>
    <cellStyle name="Notas 90 3" xfId="7626" xr:uid="{00000000-0005-0000-0000-000066350000}"/>
    <cellStyle name="Notas 90 3 2" xfId="16437" xr:uid="{00000000-0005-0000-0000-000067350000}"/>
    <cellStyle name="Notas 90 4" xfId="9696" xr:uid="{00000000-0005-0000-0000-000068350000}"/>
    <cellStyle name="Notas 90 4 2" xfId="16438" xr:uid="{00000000-0005-0000-0000-000069350000}"/>
    <cellStyle name="Notas 90 5" xfId="10617" xr:uid="{00000000-0005-0000-0000-00006A350000}"/>
    <cellStyle name="Notas 90 5 2" xfId="16439" xr:uid="{00000000-0005-0000-0000-00006B350000}"/>
    <cellStyle name="Notas 90 6" xfId="10937" xr:uid="{00000000-0005-0000-0000-00006C350000}"/>
    <cellStyle name="Notas 90 7" xfId="5467" xr:uid="{00000000-0005-0000-0000-00006D350000}"/>
    <cellStyle name="Notas 90_Hoja1" xfId="12033" xr:uid="{00000000-0005-0000-0000-00006E350000}"/>
    <cellStyle name="Notas 91" xfId="5147" xr:uid="{00000000-0005-0000-0000-00006F350000}"/>
    <cellStyle name="Notas 91 2" xfId="5148" xr:uid="{00000000-0005-0000-0000-000070350000}"/>
    <cellStyle name="Notas 91 2 2" xfId="7629" xr:uid="{00000000-0005-0000-0000-000071350000}"/>
    <cellStyle name="Notas 91 2 2 2" xfId="16440" xr:uid="{00000000-0005-0000-0000-000072350000}"/>
    <cellStyle name="Notas 91 2 3" xfId="9699" xr:uid="{00000000-0005-0000-0000-000073350000}"/>
    <cellStyle name="Notas 91 2 3 2" xfId="16441" xr:uid="{00000000-0005-0000-0000-000074350000}"/>
    <cellStyle name="Notas 91 2 4" xfId="6417" xr:uid="{00000000-0005-0000-0000-000075350000}"/>
    <cellStyle name="Notas 91 2 4 2" xfId="16442" xr:uid="{00000000-0005-0000-0000-000076350000}"/>
    <cellStyle name="Notas 91 2 5" xfId="9724" xr:uid="{00000000-0005-0000-0000-000077350000}"/>
    <cellStyle name="Notas 91 2 6" xfId="5848" xr:uid="{00000000-0005-0000-0000-000078350000}"/>
    <cellStyle name="Notas 91 3" xfId="7628" xr:uid="{00000000-0005-0000-0000-000079350000}"/>
    <cellStyle name="Notas 91 3 2" xfId="16443" xr:uid="{00000000-0005-0000-0000-00007A350000}"/>
    <cellStyle name="Notas 91 4" xfId="9698" xr:uid="{00000000-0005-0000-0000-00007B350000}"/>
    <cellStyle name="Notas 91 4 2" xfId="16444" xr:uid="{00000000-0005-0000-0000-00007C350000}"/>
    <cellStyle name="Notas 91 5" xfId="6416" xr:uid="{00000000-0005-0000-0000-00007D350000}"/>
    <cellStyle name="Notas 91 5 2" xfId="16445" xr:uid="{00000000-0005-0000-0000-00007E350000}"/>
    <cellStyle name="Notas 91 6" xfId="10385" xr:uid="{00000000-0005-0000-0000-00007F350000}"/>
    <cellStyle name="Notas 91 7" xfId="5847" xr:uid="{00000000-0005-0000-0000-000080350000}"/>
    <cellStyle name="Notas 91_Hoja1" xfId="12034" xr:uid="{00000000-0005-0000-0000-000081350000}"/>
    <cellStyle name="Notas 92" xfId="5149" xr:uid="{00000000-0005-0000-0000-000082350000}"/>
    <cellStyle name="Notas 92 2" xfId="5150" xr:uid="{00000000-0005-0000-0000-000083350000}"/>
    <cellStyle name="Notas 92 2 2" xfId="7631" xr:uid="{00000000-0005-0000-0000-000084350000}"/>
    <cellStyle name="Notas 92 2 2 2" xfId="16446" xr:uid="{00000000-0005-0000-0000-000085350000}"/>
    <cellStyle name="Notas 92 2 3" xfId="9701" xr:uid="{00000000-0005-0000-0000-000086350000}"/>
    <cellStyle name="Notas 92 2 3 2" xfId="16447" xr:uid="{00000000-0005-0000-0000-000087350000}"/>
    <cellStyle name="Notas 92 2 4" xfId="6419" xr:uid="{00000000-0005-0000-0000-000088350000}"/>
    <cellStyle name="Notas 92 2 4 2" xfId="16448" xr:uid="{00000000-0005-0000-0000-000089350000}"/>
    <cellStyle name="Notas 92 2 5" xfId="10766" xr:uid="{00000000-0005-0000-0000-00008A350000}"/>
    <cellStyle name="Notas 92 2 6" xfId="5850" xr:uid="{00000000-0005-0000-0000-00008B350000}"/>
    <cellStyle name="Notas 92 3" xfId="7630" xr:uid="{00000000-0005-0000-0000-00008C350000}"/>
    <cellStyle name="Notas 92 3 2" xfId="16449" xr:uid="{00000000-0005-0000-0000-00008D350000}"/>
    <cellStyle name="Notas 92 4" xfId="9700" xr:uid="{00000000-0005-0000-0000-00008E350000}"/>
    <cellStyle name="Notas 92 4 2" xfId="16450" xr:uid="{00000000-0005-0000-0000-00008F350000}"/>
    <cellStyle name="Notas 92 5" xfId="6418" xr:uid="{00000000-0005-0000-0000-000090350000}"/>
    <cellStyle name="Notas 92 5 2" xfId="16451" xr:uid="{00000000-0005-0000-0000-000091350000}"/>
    <cellStyle name="Notas 92 6" xfId="10387" xr:uid="{00000000-0005-0000-0000-000092350000}"/>
    <cellStyle name="Notas 92 7" xfId="5849" xr:uid="{00000000-0005-0000-0000-000093350000}"/>
    <cellStyle name="Notas 92_Hoja1" xfId="12035" xr:uid="{00000000-0005-0000-0000-000094350000}"/>
    <cellStyle name="Notas 93" xfId="5151" xr:uid="{00000000-0005-0000-0000-000095350000}"/>
    <cellStyle name="Notas 93 2" xfId="5152" xr:uid="{00000000-0005-0000-0000-000096350000}"/>
    <cellStyle name="Notas 93 2 2" xfId="7633" xr:uid="{00000000-0005-0000-0000-000097350000}"/>
    <cellStyle name="Notas 93 2 2 2" xfId="16452" xr:uid="{00000000-0005-0000-0000-000098350000}"/>
    <cellStyle name="Notas 93 2 3" xfId="9703" xr:uid="{00000000-0005-0000-0000-000099350000}"/>
    <cellStyle name="Notas 93 2 3 2" xfId="16453" xr:uid="{00000000-0005-0000-0000-00009A350000}"/>
    <cellStyle name="Notas 93 2 4" xfId="6421" xr:uid="{00000000-0005-0000-0000-00009B350000}"/>
    <cellStyle name="Notas 93 2 4 2" xfId="16454" xr:uid="{00000000-0005-0000-0000-00009C350000}"/>
    <cellStyle name="Notas 93 2 5" xfId="10734" xr:uid="{00000000-0005-0000-0000-00009D350000}"/>
    <cellStyle name="Notas 93 2 6" xfId="5852" xr:uid="{00000000-0005-0000-0000-00009E350000}"/>
    <cellStyle name="Notas 93 3" xfId="7632" xr:uid="{00000000-0005-0000-0000-00009F350000}"/>
    <cellStyle name="Notas 93 3 2" xfId="16455" xr:uid="{00000000-0005-0000-0000-0000A0350000}"/>
    <cellStyle name="Notas 93 4" xfId="9702" xr:uid="{00000000-0005-0000-0000-0000A1350000}"/>
    <cellStyle name="Notas 93 4 2" xfId="16456" xr:uid="{00000000-0005-0000-0000-0000A2350000}"/>
    <cellStyle name="Notas 93 5" xfId="6420" xr:uid="{00000000-0005-0000-0000-0000A3350000}"/>
    <cellStyle name="Notas 93 5 2" xfId="16457" xr:uid="{00000000-0005-0000-0000-0000A4350000}"/>
    <cellStyle name="Notas 93 6" xfId="10388" xr:uid="{00000000-0005-0000-0000-0000A5350000}"/>
    <cellStyle name="Notas 93 7" xfId="5851" xr:uid="{00000000-0005-0000-0000-0000A6350000}"/>
    <cellStyle name="Notas 93_Hoja1" xfId="12036" xr:uid="{00000000-0005-0000-0000-0000A7350000}"/>
    <cellStyle name="Notas 94" xfId="5153" xr:uid="{00000000-0005-0000-0000-0000A8350000}"/>
    <cellStyle name="Notas 94 2" xfId="5154" xr:uid="{00000000-0005-0000-0000-0000A9350000}"/>
    <cellStyle name="Notas 94 2 2" xfId="7635" xr:uid="{00000000-0005-0000-0000-0000AA350000}"/>
    <cellStyle name="Notas 94 2 2 2" xfId="16458" xr:uid="{00000000-0005-0000-0000-0000AB350000}"/>
    <cellStyle name="Notas 94 2 3" xfId="9705" xr:uid="{00000000-0005-0000-0000-0000AC350000}"/>
    <cellStyle name="Notas 94 2 3 2" xfId="16459" xr:uid="{00000000-0005-0000-0000-0000AD350000}"/>
    <cellStyle name="Notas 94 2 4" xfId="10012" xr:uid="{00000000-0005-0000-0000-0000AE350000}"/>
    <cellStyle name="Notas 94 2 4 2" xfId="16460" xr:uid="{00000000-0005-0000-0000-0000AF350000}"/>
    <cellStyle name="Notas 94 2 5" xfId="10708" xr:uid="{00000000-0005-0000-0000-0000B0350000}"/>
    <cellStyle name="Notas 94 2 6" xfId="5854" xr:uid="{00000000-0005-0000-0000-0000B1350000}"/>
    <cellStyle name="Notas 94 3" xfId="7634" xr:uid="{00000000-0005-0000-0000-0000B2350000}"/>
    <cellStyle name="Notas 94 3 2" xfId="16461" xr:uid="{00000000-0005-0000-0000-0000B3350000}"/>
    <cellStyle name="Notas 94 4" xfId="9704" xr:uid="{00000000-0005-0000-0000-0000B4350000}"/>
    <cellStyle name="Notas 94 4 2" xfId="16462" xr:uid="{00000000-0005-0000-0000-0000B5350000}"/>
    <cellStyle name="Notas 94 5" xfId="6422" xr:uid="{00000000-0005-0000-0000-0000B6350000}"/>
    <cellStyle name="Notas 94 5 2" xfId="16463" xr:uid="{00000000-0005-0000-0000-0000B7350000}"/>
    <cellStyle name="Notas 94 6" xfId="10389" xr:uid="{00000000-0005-0000-0000-0000B8350000}"/>
    <cellStyle name="Notas 94 7" xfId="5853" xr:uid="{00000000-0005-0000-0000-0000B9350000}"/>
    <cellStyle name="Notas 94_Hoja1" xfId="12037" xr:uid="{00000000-0005-0000-0000-0000BA350000}"/>
    <cellStyle name="Notas 95" xfId="5155" xr:uid="{00000000-0005-0000-0000-0000BB350000}"/>
    <cellStyle name="Notas 95 2" xfId="5156" xr:uid="{00000000-0005-0000-0000-0000BC350000}"/>
    <cellStyle name="Notas 95 2 2" xfId="7637" xr:uid="{00000000-0005-0000-0000-0000BD350000}"/>
    <cellStyle name="Notas 95 2 2 2" xfId="16464" xr:uid="{00000000-0005-0000-0000-0000BE350000}"/>
    <cellStyle name="Notas 95 2 3" xfId="9707" xr:uid="{00000000-0005-0000-0000-0000BF350000}"/>
    <cellStyle name="Notas 95 2 3 2" xfId="16465" xr:uid="{00000000-0005-0000-0000-0000C0350000}"/>
    <cellStyle name="Notas 95 2 4" xfId="6423" xr:uid="{00000000-0005-0000-0000-0000C1350000}"/>
    <cellStyle name="Notas 95 2 4 2" xfId="16466" xr:uid="{00000000-0005-0000-0000-0000C2350000}"/>
    <cellStyle name="Notas 95 2 5" xfId="9725" xr:uid="{00000000-0005-0000-0000-0000C3350000}"/>
    <cellStyle name="Notas 95 2 6" xfId="10894" xr:uid="{00000000-0005-0000-0000-0000C4350000}"/>
    <cellStyle name="Notas 95 3" xfId="7636" xr:uid="{00000000-0005-0000-0000-0000C5350000}"/>
    <cellStyle name="Notas 95 3 2" xfId="16467" xr:uid="{00000000-0005-0000-0000-0000C6350000}"/>
    <cellStyle name="Notas 95 4" xfId="9706" xr:uid="{00000000-0005-0000-0000-0000C7350000}"/>
    <cellStyle name="Notas 95 4 2" xfId="16468" xr:uid="{00000000-0005-0000-0000-0000C8350000}"/>
    <cellStyle name="Notas 95 5" xfId="4884" xr:uid="{00000000-0005-0000-0000-0000C9350000}"/>
    <cellStyle name="Notas 95 5 2" xfId="16469" xr:uid="{00000000-0005-0000-0000-0000CA350000}"/>
    <cellStyle name="Notas 95 6" xfId="10386" xr:uid="{00000000-0005-0000-0000-0000CB350000}"/>
    <cellStyle name="Notas 95 7" xfId="5855" xr:uid="{00000000-0005-0000-0000-0000CC350000}"/>
    <cellStyle name="Notas 95_Hoja1" xfId="12038" xr:uid="{00000000-0005-0000-0000-0000CD350000}"/>
    <cellStyle name="Notas 96" xfId="5157" xr:uid="{00000000-0005-0000-0000-0000CE350000}"/>
    <cellStyle name="Notas 96 2" xfId="5158" xr:uid="{00000000-0005-0000-0000-0000CF350000}"/>
    <cellStyle name="Notas 96 2 2" xfId="7639" xr:uid="{00000000-0005-0000-0000-0000D0350000}"/>
    <cellStyle name="Notas 96 2 2 2" xfId="16470" xr:uid="{00000000-0005-0000-0000-0000D1350000}"/>
    <cellStyle name="Notas 96 2 3" xfId="9709" xr:uid="{00000000-0005-0000-0000-0000D2350000}"/>
    <cellStyle name="Notas 96 2 3 2" xfId="16471" xr:uid="{00000000-0005-0000-0000-0000D3350000}"/>
    <cellStyle name="Notas 96 2 4" xfId="6425" xr:uid="{00000000-0005-0000-0000-0000D4350000}"/>
    <cellStyle name="Notas 96 2 4 2" xfId="16472" xr:uid="{00000000-0005-0000-0000-0000D5350000}"/>
    <cellStyle name="Notas 96 2 5" xfId="9727" xr:uid="{00000000-0005-0000-0000-0000D6350000}"/>
    <cellStyle name="Notas 96 2 6" xfId="7107" xr:uid="{00000000-0005-0000-0000-0000D7350000}"/>
    <cellStyle name="Notas 96 3" xfId="7638" xr:uid="{00000000-0005-0000-0000-0000D8350000}"/>
    <cellStyle name="Notas 96 3 2" xfId="16473" xr:uid="{00000000-0005-0000-0000-0000D9350000}"/>
    <cellStyle name="Notas 96 4" xfId="9708" xr:uid="{00000000-0005-0000-0000-0000DA350000}"/>
    <cellStyle name="Notas 96 4 2" xfId="16474" xr:uid="{00000000-0005-0000-0000-0000DB350000}"/>
    <cellStyle name="Notas 96 5" xfId="6424" xr:uid="{00000000-0005-0000-0000-0000DC350000}"/>
    <cellStyle name="Notas 96 5 2" xfId="16475" xr:uid="{00000000-0005-0000-0000-0000DD350000}"/>
    <cellStyle name="Notas 96 6" xfId="9726" xr:uid="{00000000-0005-0000-0000-0000DE350000}"/>
    <cellStyle name="Notas 96 7" xfId="5856" xr:uid="{00000000-0005-0000-0000-0000DF350000}"/>
    <cellStyle name="Notas 96_Hoja1" xfId="12039" xr:uid="{00000000-0005-0000-0000-0000E0350000}"/>
    <cellStyle name="Notas 97" xfId="5159" xr:uid="{00000000-0005-0000-0000-0000E1350000}"/>
    <cellStyle name="Notas 97 2" xfId="5160" xr:uid="{00000000-0005-0000-0000-0000E2350000}"/>
    <cellStyle name="Notas 97 2 2" xfId="7641" xr:uid="{00000000-0005-0000-0000-0000E3350000}"/>
    <cellStyle name="Notas 97 2 2 2" xfId="16476" xr:uid="{00000000-0005-0000-0000-0000E4350000}"/>
    <cellStyle name="Notas 97 2 3" xfId="9711" xr:uid="{00000000-0005-0000-0000-0000E5350000}"/>
    <cellStyle name="Notas 97 2 3 2" xfId="16477" xr:uid="{00000000-0005-0000-0000-0000E6350000}"/>
    <cellStyle name="Notas 97 2 4" xfId="6428" xr:uid="{00000000-0005-0000-0000-0000E7350000}"/>
    <cellStyle name="Notas 97 2 4 2" xfId="16478" xr:uid="{00000000-0005-0000-0000-0000E8350000}"/>
    <cellStyle name="Notas 97 2 5" xfId="9729" xr:uid="{00000000-0005-0000-0000-0000E9350000}"/>
    <cellStyle name="Notas 97 2 6" xfId="9991" xr:uid="{00000000-0005-0000-0000-0000EA350000}"/>
    <cellStyle name="Notas 97 3" xfId="7640" xr:uid="{00000000-0005-0000-0000-0000EB350000}"/>
    <cellStyle name="Notas 97 3 2" xfId="16479" xr:uid="{00000000-0005-0000-0000-0000EC350000}"/>
    <cellStyle name="Notas 97 4" xfId="9710" xr:uid="{00000000-0005-0000-0000-0000ED350000}"/>
    <cellStyle name="Notas 97 4 2" xfId="16480" xr:uid="{00000000-0005-0000-0000-0000EE350000}"/>
    <cellStyle name="Notas 97 5" xfId="8266" xr:uid="{00000000-0005-0000-0000-0000EF350000}"/>
    <cellStyle name="Notas 97 5 2" xfId="16481" xr:uid="{00000000-0005-0000-0000-0000F0350000}"/>
    <cellStyle name="Notas 97 6" xfId="9728" xr:uid="{00000000-0005-0000-0000-0000F1350000}"/>
    <cellStyle name="Notas 97 7" xfId="7131" xr:uid="{00000000-0005-0000-0000-0000F2350000}"/>
    <cellStyle name="Notas 97_Hoja1" xfId="12040" xr:uid="{00000000-0005-0000-0000-0000F3350000}"/>
    <cellStyle name="Notas 98" xfId="5161" xr:uid="{00000000-0005-0000-0000-0000F4350000}"/>
    <cellStyle name="Notas 98 2" xfId="5162" xr:uid="{00000000-0005-0000-0000-0000F5350000}"/>
    <cellStyle name="Notas 98 2 2" xfId="7643" xr:uid="{00000000-0005-0000-0000-0000F6350000}"/>
    <cellStyle name="Notas 98 2 2 2" xfId="16482" xr:uid="{00000000-0005-0000-0000-0000F7350000}"/>
    <cellStyle name="Notas 98 2 3" xfId="9713" xr:uid="{00000000-0005-0000-0000-0000F8350000}"/>
    <cellStyle name="Notas 98 2 3 2" xfId="16483" xr:uid="{00000000-0005-0000-0000-0000F9350000}"/>
    <cellStyle name="Notas 98 2 4" xfId="6430" xr:uid="{00000000-0005-0000-0000-0000FA350000}"/>
    <cellStyle name="Notas 98 2 4 2" xfId="16484" xr:uid="{00000000-0005-0000-0000-0000FB350000}"/>
    <cellStyle name="Notas 98 2 5" xfId="10382" xr:uid="{00000000-0005-0000-0000-0000FC350000}"/>
    <cellStyle name="Notas 98 2 6" xfId="5859" xr:uid="{00000000-0005-0000-0000-0000FD350000}"/>
    <cellStyle name="Notas 98 3" xfId="7642" xr:uid="{00000000-0005-0000-0000-0000FE350000}"/>
    <cellStyle name="Notas 98 3 2" xfId="16485" xr:uid="{00000000-0005-0000-0000-0000FF350000}"/>
    <cellStyle name="Notas 98 4" xfId="9712" xr:uid="{00000000-0005-0000-0000-000000360000}"/>
    <cellStyle name="Notas 98 4 2" xfId="16486" xr:uid="{00000000-0005-0000-0000-000001360000}"/>
    <cellStyle name="Notas 98 5" xfId="6429" xr:uid="{00000000-0005-0000-0000-000002360000}"/>
    <cellStyle name="Notas 98 5 2" xfId="16487" xr:uid="{00000000-0005-0000-0000-000003360000}"/>
    <cellStyle name="Notas 98 6" xfId="9730" xr:uid="{00000000-0005-0000-0000-000004360000}"/>
    <cellStyle name="Notas 98 7" xfId="5858" xr:uid="{00000000-0005-0000-0000-000005360000}"/>
    <cellStyle name="Notas 98_Hoja1" xfId="12041" xr:uid="{00000000-0005-0000-0000-000006360000}"/>
    <cellStyle name="Notas 99" xfId="5163" xr:uid="{00000000-0005-0000-0000-000007360000}"/>
    <cellStyle name="Notas 99 2" xfId="5164" xr:uid="{00000000-0005-0000-0000-000008360000}"/>
    <cellStyle name="Notas 99 2 2" xfId="7645" xr:uid="{00000000-0005-0000-0000-000009360000}"/>
    <cellStyle name="Notas 99 2 2 2" xfId="16488" xr:uid="{00000000-0005-0000-0000-00000A360000}"/>
    <cellStyle name="Notas 99 2 3" xfId="9715" xr:uid="{00000000-0005-0000-0000-00000B360000}"/>
    <cellStyle name="Notas 99 2 3 2" xfId="16489" xr:uid="{00000000-0005-0000-0000-00000C360000}"/>
    <cellStyle name="Notas 99 2 4" xfId="6432" xr:uid="{00000000-0005-0000-0000-00000D360000}"/>
    <cellStyle name="Notas 99 2 4 2" xfId="16490" xr:uid="{00000000-0005-0000-0000-00000E360000}"/>
    <cellStyle name="Notas 99 2 5" xfId="9732" xr:uid="{00000000-0005-0000-0000-00000F360000}"/>
    <cellStyle name="Notas 99 2 6" xfId="5861" xr:uid="{00000000-0005-0000-0000-000010360000}"/>
    <cellStyle name="Notas 99 3" xfId="7644" xr:uid="{00000000-0005-0000-0000-000011360000}"/>
    <cellStyle name="Notas 99 3 2" xfId="16491" xr:uid="{00000000-0005-0000-0000-000012360000}"/>
    <cellStyle name="Notas 99 4" xfId="9714" xr:uid="{00000000-0005-0000-0000-000013360000}"/>
    <cellStyle name="Notas 99 4 2" xfId="16492" xr:uid="{00000000-0005-0000-0000-000014360000}"/>
    <cellStyle name="Notas 99 5" xfId="6431" xr:uid="{00000000-0005-0000-0000-000015360000}"/>
    <cellStyle name="Notas 99 5 2" xfId="16493" xr:uid="{00000000-0005-0000-0000-000016360000}"/>
    <cellStyle name="Notas 99 6" xfId="9731" xr:uid="{00000000-0005-0000-0000-000017360000}"/>
    <cellStyle name="Notas 99 7" xfId="5860" xr:uid="{00000000-0005-0000-0000-000018360000}"/>
    <cellStyle name="Notas 99_Hoja1" xfId="12042" xr:uid="{00000000-0005-0000-0000-000019360000}"/>
    <cellStyle name="OTRAS" xfId="555" xr:uid="{00000000-0005-0000-0000-00001A360000}"/>
    <cellStyle name="OTRAS 2" xfId="556" xr:uid="{00000000-0005-0000-0000-00001B360000}"/>
    <cellStyle name="OTRAS 3" xfId="557" xr:uid="{00000000-0005-0000-0000-00001C360000}"/>
    <cellStyle name="Percent 2" xfId="386" xr:uid="{00000000-0005-0000-0000-00001D360000}"/>
    <cellStyle name="Percent 2 2" xfId="387" xr:uid="{00000000-0005-0000-0000-00001E360000}"/>
    <cellStyle name="Percent 2 2 2" xfId="17597" xr:uid="{00000000-0005-0000-0000-00001F360000}"/>
    <cellStyle name="Percent 2 3" xfId="17596" xr:uid="{00000000-0005-0000-0000-000020360000}"/>
    <cellStyle name="Porcentaje" xfId="388" builtinId="5"/>
    <cellStyle name="Porcentaje 2" xfId="389" xr:uid="{00000000-0005-0000-0000-000022360000}"/>
    <cellStyle name="Porcentaje 2 2" xfId="5469" xr:uid="{00000000-0005-0000-0000-000023360000}"/>
    <cellStyle name="Porcentaje 2 2 2" xfId="8524" xr:uid="{00000000-0005-0000-0000-000024360000}"/>
    <cellStyle name="Porcentaje 2 2 2 2" xfId="9085" xr:uid="{00000000-0005-0000-0000-000025360000}"/>
    <cellStyle name="Porcentaje 2 2 2 3" xfId="10774" xr:uid="{00000000-0005-0000-0000-000026360000}"/>
    <cellStyle name="Porcentaje 2 2 3" xfId="10381" xr:uid="{00000000-0005-0000-0000-000027360000}"/>
    <cellStyle name="Porcentaje 2 2 4" xfId="16494" xr:uid="{00000000-0005-0000-0000-000028360000}"/>
    <cellStyle name="Porcentaje 2 2_Hoja1" xfId="12044" xr:uid="{00000000-0005-0000-0000-000029360000}"/>
    <cellStyle name="Porcentaje 2 3" xfId="8523" xr:uid="{00000000-0005-0000-0000-00002A360000}"/>
    <cellStyle name="Porcentaje 2 3 2" xfId="9086" xr:uid="{00000000-0005-0000-0000-00002B360000}"/>
    <cellStyle name="Porcentaje 2 3 2 2" xfId="12046" xr:uid="{00000000-0005-0000-0000-00002C360000}"/>
    <cellStyle name="Porcentaje 2 3 2 3" xfId="13639" xr:uid="{00000000-0005-0000-0000-00002D360000}"/>
    <cellStyle name="Porcentaje 2 3 3" xfId="4767" xr:uid="{00000000-0005-0000-0000-00002E360000}"/>
    <cellStyle name="Porcentaje 2 3 4" xfId="13151" xr:uid="{00000000-0005-0000-0000-00002F360000}"/>
    <cellStyle name="Porcentaje 2 3 5" xfId="16495" xr:uid="{00000000-0005-0000-0000-000030360000}"/>
    <cellStyle name="Porcentaje 2 3_Hoja1" xfId="12045" xr:uid="{00000000-0005-0000-0000-000031360000}"/>
    <cellStyle name="Porcentaje 2 4" xfId="4851" xr:uid="{00000000-0005-0000-0000-000032360000}"/>
    <cellStyle name="Porcentaje 2 4 2" xfId="16496" xr:uid="{00000000-0005-0000-0000-000033360000}"/>
    <cellStyle name="Porcentaje 2 5" xfId="10524" xr:uid="{00000000-0005-0000-0000-000034360000}"/>
    <cellStyle name="Porcentaje 2 6" xfId="9975" xr:uid="{00000000-0005-0000-0000-000035360000}"/>
    <cellStyle name="Porcentaje 2 7" xfId="13765" xr:uid="{00000000-0005-0000-0000-000036360000}"/>
    <cellStyle name="Porcentaje 2 8" xfId="17599" xr:uid="{00000000-0005-0000-0000-000037360000}"/>
    <cellStyle name="Porcentaje 2 9" xfId="5165" xr:uid="{00000000-0005-0000-0000-000038360000}"/>
    <cellStyle name="Porcentaje 2_Hoja1" xfId="12043" xr:uid="{00000000-0005-0000-0000-000039360000}"/>
    <cellStyle name="Porcentaje 3" xfId="421" xr:uid="{00000000-0005-0000-0000-00003A360000}"/>
    <cellStyle name="Porcentaje 4" xfId="17598" xr:uid="{00000000-0005-0000-0000-00003B360000}"/>
    <cellStyle name="Porcentaje 5" xfId="613" xr:uid="{00000000-0005-0000-0000-00003C360000}"/>
    <cellStyle name="Porcentaje 6" xfId="17681" xr:uid="{8B7C0D72-CF20-4F43-86DC-B4126094109C}"/>
    <cellStyle name="Porcentual 2" xfId="390" xr:uid="{00000000-0005-0000-0000-00003D360000}"/>
    <cellStyle name="Porcentual 2 10" xfId="7646" xr:uid="{00000000-0005-0000-0000-00003E360000}"/>
    <cellStyle name="Porcentual 2 10 2" xfId="16497" xr:uid="{00000000-0005-0000-0000-00003F360000}"/>
    <cellStyle name="Porcentual 2 11" xfId="7647" xr:uid="{00000000-0005-0000-0000-000040360000}"/>
    <cellStyle name="Porcentual 2 11 2" xfId="16498" xr:uid="{00000000-0005-0000-0000-000041360000}"/>
    <cellStyle name="Porcentual 2 12" xfId="7648" xr:uid="{00000000-0005-0000-0000-000042360000}"/>
    <cellStyle name="Porcentual 2 12 2" xfId="16499" xr:uid="{00000000-0005-0000-0000-000043360000}"/>
    <cellStyle name="Porcentual 2 13" xfId="7649" xr:uid="{00000000-0005-0000-0000-000044360000}"/>
    <cellStyle name="Porcentual 2 13 2" xfId="16500" xr:uid="{00000000-0005-0000-0000-000045360000}"/>
    <cellStyle name="Porcentual 2 14" xfId="8525" xr:uid="{00000000-0005-0000-0000-000046360000}"/>
    <cellStyle name="Porcentual 2 14 2" xfId="9053" xr:uid="{00000000-0005-0000-0000-000047360000}"/>
    <cellStyle name="Porcentual 2 14 2 2" xfId="12049" xr:uid="{00000000-0005-0000-0000-000048360000}"/>
    <cellStyle name="Porcentual 2 14 2 3" xfId="13640" xr:uid="{00000000-0005-0000-0000-000049360000}"/>
    <cellStyle name="Porcentual 2 14 3" xfId="4750" xr:uid="{00000000-0005-0000-0000-00004A360000}"/>
    <cellStyle name="Porcentual 2 14 4" xfId="13127" xr:uid="{00000000-0005-0000-0000-00004B360000}"/>
    <cellStyle name="Porcentual 2 14 5" xfId="16501" xr:uid="{00000000-0005-0000-0000-00004C360000}"/>
    <cellStyle name="Porcentual 2 14_Hoja1" xfId="12048" xr:uid="{00000000-0005-0000-0000-00004D360000}"/>
    <cellStyle name="Porcentual 2 15" xfId="8526" xr:uid="{00000000-0005-0000-0000-00004E360000}"/>
    <cellStyle name="Porcentual 2 15 2" xfId="9303" xr:uid="{00000000-0005-0000-0000-00004F360000}"/>
    <cellStyle name="Porcentual 2 15 2 2" xfId="12051" xr:uid="{00000000-0005-0000-0000-000050360000}"/>
    <cellStyle name="Porcentual 2 15 2 3" xfId="13641" xr:uid="{00000000-0005-0000-0000-000051360000}"/>
    <cellStyle name="Porcentual 2 15 3" xfId="11014" xr:uid="{00000000-0005-0000-0000-000052360000}"/>
    <cellStyle name="Porcentual 2 15 4" xfId="13294" xr:uid="{00000000-0005-0000-0000-000053360000}"/>
    <cellStyle name="Porcentual 2 15 5" xfId="16502" xr:uid="{00000000-0005-0000-0000-000054360000}"/>
    <cellStyle name="Porcentual 2 15_Hoja1" xfId="12050" xr:uid="{00000000-0005-0000-0000-000055360000}"/>
    <cellStyle name="Porcentual 2 16" xfId="4843" xr:uid="{00000000-0005-0000-0000-000056360000}"/>
    <cellStyle name="Porcentual 2 16 2" xfId="16503" xr:uid="{00000000-0005-0000-0000-000057360000}"/>
    <cellStyle name="Porcentual 2 17" xfId="10508" xr:uid="{00000000-0005-0000-0000-000058360000}"/>
    <cellStyle name="Porcentual 2 18" xfId="10136" xr:uid="{00000000-0005-0000-0000-000059360000}"/>
    <cellStyle name="Porcentual 2 19" xfId="13755" xr:uid="{00000000-0005-0000-0000-00005A360000}"/>
    <cellStyle name="Porcentual 2 2" xfId="391" xr:uid="{00000000-0005-0000-0000-00005B360000}"/>
    <cellStyle name="Porcentual 2 2 2" xfId="392" xr:uid="{00000000-0005-0000-0000-00005C360000}"/>
    <cellStyle name="Porcentual 2 2 2 2" xfId="7650" xr:uid="{00000000-0005-0000-0000-00005D360000}"/>
    <cellStyle name="Porcentual 2 2 2 3" xfId="9720" xr:uid="{00000000-0005-0000-0000-00005E360000}"/>
    <cellStyle name="Porcentual 2 2 2 4" xfId="8174" xr:uid="{00000000-0005-0000-0000-00005F360000}"/>
    <cellStyle name="Porcentual 2 2 2 5" xfId="9734" xr:uid="{00000000-0005-0000-0000-000060360000}"/>
    <cellStyle name="Porcentual 2 2 2 6" xfId="16504" xr:uid="{00000000-0005-0000-0000-000061360000}"/>
    <cellStyle name="Porcentual 2 2 2 7" xfId="17601" xr:uid="{00000000-0005-0000-0000-000062360000}"/>
    <cellStyle name="Porcentual 2 2 2 8" xfId="5484" xr:uid="{00000000-0005-0000-0000-000063360000}"/>
    <cellStyle name="Porcentual 2 2 3" xfId="7651" xr:uid="{00000000-0005-0000-0000-000064360000}"/>
    <cellStyle name="Porcentual 2 2 3 2" xfId="16505" xr:uid="{00000000-0005-0000-0000-000065360000}"/>
    <cellStyle name="Porcentual 2 2 4" xfId="4842" xr:uid="{00000000-0005-0000-0000-000066360000}"/>
    <cellStyle name="Porcentual 2 2 4 2" xfId="16506" xr:uid="{00000000-0005-0000-0000-000067360000}"/>
    <cellStyle name="Porcentual 2 2 5" xfId="10855" xr:uid="{00000000-0005-0000-0000-000068360000}"/>
    <cellStyle name="Porcentual 2 2 5 2" xfId="16507" xr:uid="{00000000-0005-0000-0000-000069360000}"/>
    <cellStyle name="Porcentual 2 2 6" xfId="12174" xr:uid="{00000000-0005-0000-0000-00006A360000}"/>
    <cellStyle name="Porcentual 2 2 6 2" xfId="16508" xr:uid="{00000000-0005-0000-0000-00006B360000}"/>
    <cellStyle name="Porcentual 2 2 7" xfId="13243" xr:uid="{00000000-0005-0000-0000-00006C360000}"/>
    <cellStyle name="Porcentual 2 2 8" xfId="5167" xr:uid="{00000000-0005-0000-0000-00006D360000}"/>
    <cellStyle name="Porcentual 2 2_Hoja1" xfId="12052" xr:uid="{00000000-0005-0000-0000-00006E360000}"/>
    <cellStyle name="Porcentual 2 20" xfId="17600" xr:uid="{00000000-0005-0000-0000-00006F360000}"/>
    <cellStyle name="Porcentual 2 21" xfId="5166" xr:uid="{00000000-0005-0000-0000-000070360000}"/>
    <cellStyle name="Porcentual 2 3" xfId="5483" xr:uid="{00000000-0005-0000-0000-000071360000}"/>
    <cellStyle name="Porcentual 2 3 10" xfId="16509" xr:uid="{00000000-0005-0000-0000-000072360000}"/>
    <cellStyle name="Porcentual 2 3 2" xfId="7652" xr:uid="{00000000-0005-0000-0000-000073360000}"/>
    <cellStyle name="Porcentual 2 3 2 2" xfId="7653" xr:uid="{00000000-0005-0000-0000-000074360000}"/>
    <cellStyle name="Porcentual 2 3 2 3" xfId="9723" xr:uid="{00000000-0005-0000-0000-000075360000}"/>
    <cellStyle name="Porcentual 2 3 2 4" xfId="8267" xr:uid="{00000000-0005-0000-0000-000076360000}"/>
    <cellStyle name="Porcentual 2 3 2 5" xfId="10390" xr:uid="{00000000-0005-0000-0000-000077360000}"/>
    <cellStyle name="Porcentual 2 3 2 6" xfId="16510" xr:uid="{00000000-0005-0000-0000-000078360000}"/>
    <cellStyle name="Porcentual 2 3 3" xfId="7654" xr:uid="{00000000-0005-0000-0000-000079360000}"/>
    <cellStyle name="Porcentual 2 3 3 2" xfId="16511" xr:uid="{00000000-0005-0000-0000-00007A360000}"/>
    <cellStyle name="Porcentual 2 3 4" xfId="8527" xr:uid="{00000000-0005-0000-0000-00007B360000}"/>
    <cellStyle name="Porcentual 2 3 4 2" xfId="9072" xr:uid="{00000000-0005-0000-0000-00007C360000}"/>
    <cellStyle name="Porcentual 2 3 4 2 2" xfId="12055" xr:uid="{00000000-0005-0000-0000-00007D360000}"/>
    <cellStyle name="Porcentual 2 3 4 2 3" xfId="13642" xr:uid="{00000000-0005-0000-0000-00007E360000}"/>
    <cellStyle name="Porcentual 2 3 4 3" xfId="10171" xr:uid="{00000000-0005-0000-0000-00007F360000}"/>
    <cellStyle name="Porcentual 2 3 4 4" xfId="13140" xr:uid="{00000000-0005-0000-0000-000080360000}"/>
    <cellStyle name="Porcentual 2 3 4_Hoja1" xfId="12054" xr:uid="{00000000-0005-0000-0000-000081360000}"/>
    <cellStyle name="Porcentual 2 3 5" xfId="8528" xr:uid="{00000000-0005-0000-0000-000082360000}"/>
    <cellStyle name="Porcentual 2 3 5 2" xfId="9026" xr:uid="{00000000-0005-0000-0000-000083360000}"/>
    <cellStyle name="Porcentual 2 3 5 2 2" xfId="12057" xr:uid="{00000000-0005-0000-0000-000084360000}"/>
    <cellStyle name="Porcentual 2 3 5 2 3" xfId="13643" xr:uid="{00000000-0005-0000-0000-000085360000}"/>
    <cellStyle name="Porcentual 2 3 5 3" xfId="4729" xr:uid="{00000000-0005-0000-0000-000086360000}"/>
    <cellStyle name="Porcentual 2 3 5 4" xfId="13106" xr:uid="{00000000-0005-0000-0000-000087360000}"/>
    <cellStyle name="Porcentual 2 3 5_Hoja1" xfId="12056" xr:uid="{00000000-0005-0000-0000-000088360000}"/>
    <cellStyle name="Porcentual 2 3 6" xfId="8529" xr:uid="{00000000-0005-0000-0000-000089360000}"/>
    <cellStyle name="Porcentual 2 3 6 2" xfId="8927" xr:uid="{00000000-0005-0000-0000-00008A360000}"/>
    <cellStyle name="Porcentual 2 3 6 2 2" xfId="12059" xr:uid="{00000000-0005-0000-0000-00008B360000}"/>
    <cellStyle name="Porcentual 2 3 6 2 3" xfId="13644" xr:uid="{00000000-0005-0000-0000-00008C360000}"/>
    <cellStyle name="Porcentual 2 3 6 3" xfId="4634" xr:uid="{00000000-0005-0000-0000-00008D360000}"/>
    <cellStyle name="Porcentual 2 3 6 4" xfId="13008" xr:uid="{00000000-0005-0000-0000-00008E360000}"/>
    <cellStyle name="Porcentual 2 3 6_Hoja1" xfId="12058" xr:uid="{00000000-0005-0000-0000-00008F360000}"/>
    <cellStyle name="Porcentual 2 3 7" xfId="9722" xr:uid="{00000000-0005-0000-0000-000090360000}"/>
    <cellStyle name="Porcentual 2 3 8" xfId="6433" xr:uid="{00000000-0005-0000-0000-000091360000}"/>
    <cellStyle name="Porcentual 2 3 9" xfId="9735" xr:uid="{00000000-0005-0000-0000-000092360000}"/>
    <cellStyle name="Porcentual 2 3_Hoja1" xfId="12053" xr:uid="{00000000-0005-0000-0000-000093360000}"/>
    <cellStyle name="Porcentual 2 4" xfId="7655" xr:uid="{00000000-0005-0000-0000-000094360000}"/>
    <cellStyle name="Porcentual 2 4 2" xfId="16512" xr:uid="{00000000-0005-0000-0000-000095360000}"/>
    <cellStyle name="Porcentual 2 5" xfId="7656" xr:uid="{00000000-0005-0000-0000-000096360000}"/>
    <cellStyle name="Porcentual 2 5 2" xfId="16513" xr:uid="{00000000-0005-0000-0000-000097360000}"/>
    <cellStyle name="Porcentual 2 6" xfId="7657" xr:uid="{00000000-0005-0000-0000-000098360000}"/>
    <cellStyle name="Porcentual 2 6 2" xfId="16514" xr:uid="{00000000-0005-0000-0000-000099360000}"/>
    <cellStyle name="Porcentual 2 7" xfId="7658" xr:uid="{00000000-0005-0000-0000-00009A360000}"/>
    <cellStyle name="Porcentual 2 7 2" xfId="16515" xr:uid="{00000000-0005-0000-0000-00009B360000}"/>
    <cellStyle name="Porcentual 2 8" xfId="7659" xr:uid="{00000000-0005-0000-0000-00009C360000}"/>
    <cellStyle name="Porcentual 2 8 2" xfId="16516" xr:uid="{00000000-0005-0000-0000-00009D360000}"/>
    <cellStyle name="Porcentual 2 9" xfId="7660" xr:uid="{00000000-0005-0000-0000-00009E360000}"/>
    <cellStyle name="Porcentual 2 9 2" xfId="16517" xr:uid="{00000000-0005-0000-0000-00009F360000}"/>
    <cellStyle name="Porcentual 2_Hoja1" xfId="12047" xr:uid="{00000000-0005-0000-0000-0000A0360000}"/>
    <cellStyle name="Porcentual 3" xfId="5168" xr:uid="{00000000-0005-0000-0000-0000A1360000}"/>
    <cellStyle name="Porcentual 3 10" xfId="7661" xr:uid="{00000000-0005-0000-0000-0000A2360000}"/>
    <cellStyle name="Porcentual 3 10 2" xfId="16518" xr:uid="{00000000-0005-0000-0000-0000A3360000}"/>
    <cellStyle name="Porcentual 3 11" xfId="7662" xr:uid="{00000000-0005-0000-0000-0000A4360000}"/>
    <cellStyle name="Porcentual 3 11 2" xfId="16519" xr:uid="{00000000-0005-0000-0000-0000A5360000}"/>
    <cellStyle name="Porcentual 3 12" xfId="4841" xr:uid="{00000000-0005-0000-0000-0000A6360000}"/>
    <cellStyle name="Porcentual 3 12 2" xfId="16520" xr:uid="{00000000-0005-0000-0000-0000A7360000}"/>
    <cellStyle name="Porcentual 3 13" xfId="10510" xr:uid="{00000000-0005-0000-0000-0000A8360000}"/>
    <cellStyle name="Porcentual 3 13 2" xfId="16521" xr:uid="{00000000-0005-0000-0000-0000A9360000}"/>
    <cellStyle name="Porcentual 3 14" xfId="10167" xr:uid="{00000000-0005-0000-0000-0000AA360000}"/>
    <cellStyle name="Porcentual 3 14 2" xfId="16522" xr:uid="{00000000-0005-0000-0000-0000AB360000}"/>
    <cellStyle name="Porcentual 3 15" xfId="13753" xr:uid="{00000000-0005-0000-0000-0000AC360000}"/>
    <cellStyle name="Porcentual 3 2" xfId="5485" xr:uid="{00000000-0005-0000-0000-0000AD360000}"/>
    <cellStyle name="Porcentual 3 2 2" xfId="7663" xr:uid="{00000000-0005-0000-0000-0000AE360000}"/>
    <cellStyle name="Porcentual 3 2 3" xfId="9733" xr:uid="{00000000-0005-0000-0000-0000AF360000}"/>
    <cellStyle name="Porcentual 3 2 4" xfId="6434" xr:uid="{00000000-0005-0000-0000-0000B0360000}"/>
    <cellStyle name="Porcentual 3 2 5" xfId="7392" xr:uid="{00000000-0005-0000-0000-0000B1360000}"/>
    <cellStyle name="Porcentual 3 2 6" xfId="16523" xr:uid="{00000000-0005-0000-0000-0000B2360000}"/>
    <cellStyle name="Porcentual 3 3" xfId="7664" xr:uid="{00000000-0005-0000-0000-0000B3360000}"/>
    <cellStyle name="Porcentual 3 3 2" xfId="16524" xr:uid="{00000000-0005-0000-0000-0000B4360000}"/>
    <cellStyle name="Porcentual 3 4" xfId="7665" xr:uid="{00000000-0005-0000-0000-0000B5360000}"/>
    <cellStyle name="Porcentual 3 4 2" xfId="16525" xr:uid="{00000000-0005-0000-0000-0000B6360000}"/>
    <cellStyle name="Porcentual 3 5" xfId="7666" xr:uid="{00000000-0005-0000-0000-0000B7360000}"/>
    <cellStyle name="Porcentual 3 5 2" xfId="16526" xr:uid="{00000000-0005-0000-0000-0000B8360000}"/>
    <cellStyle name="Porcentual 3 6" xfId="7667" xr:uid="{00000000-0005-0000-0000-0000B9360000}"/>
    <cellStyle name="Porcentual 3 6 2" xfId="16527" xr:uid="{00000000-0005-0000-0000-0000BA360000}"/>
    <cellStyle name="Porcentual 3 7" xfId="7668" xr:uid="{00000000-0005-0000-0000-0000BB360000}"/>
    <cellStyle name="Porcentual 3 7 2" xfId="16528" xr:uid="{00000000-0005-0000-0000-0000BC360000}"/>
    <cellStyle name="Porcentual 3 8" xfId="7669" xr:uid="{00000000-0005-0000-0000-0000BD360000}"/>
    <cellStyle name="Porcentual 3 8 2" xfId="16529" xr:uid="{00000000-0005-0000-0000-0000BE360000}"/>
    <cellStyle name="Porcentual 3 9" xfId="7670" xr:uid="{00000000-0005-0000-0000-0000BF360000}"/>
    <cellStyle name="Porcentual 3 9 2" xfId="16530" xr:uid="{00000000-0005-0000-0000-0000C0360000}"/>
    <cellStyle name="Porcentual 3_Hoja1" xfId="12060" xr:uid="{00000000-0005-0000-0000-0000C1360000}"/>
    <cellStyle name="Porcentual 4" xfId="5169" xr:uid="{00000000-0005-0000-0000-0000C2360000}"/>
    <cellStyle name="Porcentual 4 2" xfId="7671" xr:uid="{00000000-0005-0000-0000-0000C3360000}"/>
    <cellStyle name="Porcentual 4 2 2" xfId="8530" xr:uid="{00000000-0005-0000-0000-0000C4360000}"/>
    <cellStyle name="Porcentual 4 2 2 2" xfId="9088" xr:uid="{00000000-0005-0000-0000-0000C5360000}"/>
    <cellStyle name="Porcentual 4 2 2 3" xfId="10776" xr:uid="{00000000-0005-0000-0000-0000C6360000}"/>
    <cellStyle name="Porcentual 4 2 3" xfId="10391" xr:uid="{00000000-0005-0000-0000-0000C7360000}"/>
    <cellStyle name="Porcentual 4 2 4" xfId="16531" xr:uid="{00000000-0005-0000-0000-0000C8360000}"/>
    <cellStyle name="Porcentual 4 2_Hoja1" xfId="12062" xr:uid="{00000000-0005-0000-0000-0000C9360000}"/>
    <cellStyle name="Porcentual 4 3" xfId="8531" xr:uid="{00000000-0005-0000-0000-0000CA360000}"/>
    <cellStyle name="Porcentual 4 3 2" xfId="9089" xr:uid="{00000000-0005-0000-0000-0000CB360000}"/>
    <cellStyle name="Porcentual 4 3 2 2" xfId="12064" xr:uid="{00000000-0005-0000-0000-0000CC360000}"/>
    <cellStyle name="Porcentual 4 3 2 3" xfId="13645" xr:uid="{00000000-0005-0000-0000-0000CD360000}"/>
    <cellStyle name="Porcentual 4 3 3" xfId="10944" xr:uid="{00000000-0005-0000-0000-0000CE360000}"/>
    <cellStyle name="Porcentual 4 3 4" xfId="13153" xr:uid="{00000000-0005-0000-0000-0000CF360000}"/>
    <cellStyle name="Porcentual 4 3 5" xfId="16532" xr:uid="{00000000-0005-0000-0000-0000D0360000}"/>
    <cellStyle name="Porcentual 4 3_Hoja1" xfId="12063" xr:uid="{00000000-0005-0000-0000-0000D1360000}"/>
    <cellStyle name="Porcentual 4 4" xfId="9736" xr:uid="{00000000-0005-0000-0000-0000D2360000}"/>
    <cellStyle name="Porcentual 4 4 2" xfId="16533" xr:uid="{00000000-0005-0000-0000-0000D3360000}"/>
    <cellStyle name="Porcentual 4 5" xfId="6436" xr:uid="{00000000-0005-0000-0000-0000D4360000}"/>
    <cellStyle name="Porcentual 4 6" xfId="9773" xr:uid="{00000000-0005-0000-0000-0000D5360000}"/>
    <cellStyle name="Porcentual 4 7" xfId="5862" xr:uid="{00000000-0005-0000-0000-0000D6360000}"/>
    <cellStyle name="Porcentual 4_Hoja1" xfId="12061" xr:uid="{00000000-0005-0000-0000-0000D7360000}"/>
    <cellStyle name="Porcentual 5" xfId="16534" xr:uid="{00000000-0005-0000-0000-0000D8360000}"/>
    <cellStyle name="Porcentual 5 2" xfId="8230" xr:uid="{00000000-0005-0000-0000-0000D9360000}"/>
    <cellStyle name="Porcentual 5 3" xfId="10134" xr:uid="{00000000-0005-0000-0000-0000DA360000}"/>
    <cellStyle name="Porcentual 5 4" xfId="4565" xr:uid="{00000000-0005-0000-0000-0000DB360000}"/>
    <cellStyle name="Porcentual 5 5" xfId="12943" xr:uid="{00000000-0005-0000-0000-0000DC360000}"/>
    <cellStyle name="Porcentual 6" xfId="8232" xr:uid="{00000000-0005-0000-0000-0000DD360000}"/>
    <cellStyle name="Porcentual 6 2" xfId="16535" xr:uid="{00000000-0005-0000-0000-0000DE360000}"/>
    <cellStyle name="Porcentual 7" xfId="8234" xr:uid="{00000000-0005-0000-0000-0000DF360000}"/>
    <cellStyle name="Porcentual 7 2" xfId="16536" xr:uid="{00000000-0005-0000-0000-0000E0360000}"/>
    <cellStyle name="Salida" xfId="487" builtinId="21" customBuiltin="1"/>
    <cellStyle name="Salida 10" xfId="5170" xr:uid="{00000000-0005-0000-0000-0000E2360000}"/>
    <cellStyle name="Salida 10 2" xfId="7672" xr:uid="{00000000-0005-0000-0000-0000E3360000}"/>
    <cellStyle name="Salida 10 2 2" xfId="16537" xr:uid="{00000000-0005-0000-0000-0000E4360000}"/>
    <cellStyle name="Salida 10 3" xfId="9737" xr:uid="{00000000-0005-0000-0000-0000E5360000}"/>
    <cellStyle name="Salida 10 3 2" xfId="16538" xr:uid="{00000000-0005-0000-0000-0000E6360000}"/>
    <cellStyle name="Salida 10 4" xfId="6437" xr:uid="{00000000-0005-0000-0000-0000E7360000}"/>
    <cellStyle name="Salida 10 4 2" xfId="16539" xr:uid="{00000000-0005-0000-0000-0000E8360000}"/>
    <cellStyle name="Salida 10 5" xfId="10523" xr:uid="{00000000-0005-0000-0000-0000E9360000}"/>
    <cellStyle name="Salida 10 6" xfId="5863" xr:uid="{00000000-0005-0000-0000-0000EA360000}"/>
    <cellStyle name="Salida 11" xfId="5171" xr:uid="{00000000-0005-0000-0000-0000EB360000}"/>
    <cellStyle name="Salida 11 2" xfId="7673" xr:uid="{00000000-0005-0000-0000-0000EC360000}"/>
    <cellStyle name="Salida 11 2 2" xfId="16540" xr:uid="{00000000-0005-0000-0000-0000ED360000}"/>
    <cellStyle name="Salida 11 3" xfId="9738" xr:uid="{00000000-0005-0000-0000-0000EE360000}"/>
    <cellStyle name="Salida 11 3 2" xfId="16541" xr:uid="{00000000-0005-0000-0000-0000EF360000}"/>
    <cellStyle name="Salida 11 4" xfId="6438" xr:uid="{00000000-0005-0000-0000-0000F0360000}"/>
    <cellStyle name="Salida 11 4 2" xfId="16542" xr:uid="{00000000-0005-0000-0000-0000F1360000}"/>
    <cellStyle name="Salida 11 5" xfId="10395" xr:uid="{00000000-0005-0000-0000-0000F2360000}"/>
    <cellStyle name="Salida 11 6" xfId="7333" xr:uid="{00000000-0005-0000-0000-0000F3360000}"/>
    <cellStyle name="Salida 12" xfId="5172" xr:uid="{00000000-0005-0000-0000-0000F4360000}"/>
    <cellStyle name="Salida 12 2" xfId="7674" xr:uid="{00000000-0005-0000-0000-0000F5360000}"/>
    <cellStyle name="Salida 12 2 2" xfId="16543" xr:uid="{00000000-0005-0000-0000-0000F6360000}"/>
    <cellStyle name="Salida 12 3" xfId="9739" xr:uid="{00000000-0005-0000-0000-0000F7360000}"/>
    <cellStyle name="Salida 12 3 2" xfId="16544" xr:uid="{00000000-0005-0000-0000-0000F8360000}"/>
    <cellStyle name="Salida 12 4" xfId="6439" xr:uid="{00000000-0005-0000-0000-0000F9360000}"/>
    <cellStyle name="Salida 12 4 2" xfId="16545" xr:uid="{00000000-0005-0000-0000-0000FA360000}"/>
    <cellStyle name="Salida 12 5" xfId="10779" xr:uid="{00000000-0005-0000-0000-0000FB360000}"/>
    <cellStyle name="Salida 12 6" xfId="10517" xr:uid="{00000000-0005-0000-0000-0000FC360000}"/>
    <cellStyle name="Salida 13" xfId="5173" xr:uid="{00000000-0005-0000-0000-0000FD360000}"/>
    <cellStyle name="Salida 13 2" xfId="7675" xr:uid="{00000000-0005-0000-0000-0000FE360000}"/>
    <cellStyle name="Salida 13 2 2" xfId="16546" xr:uid="{00000000-0005-0000-0000-0000FF360000}"/>
    <cellStyle name="Salida 13 3" xfId="9740" xr:uid="{00000000-0005-0000-0000-000000370000}"/>
    <cellStyle name="Salida 13 3 2" xfId="16547" xr:uid="{00000000-0005-0000-0000-000001370000}"/>
    <cellStyle name="Salida 13 4" xfId="6440" xr:uid="{00000000-0005-0000-0000-000002370000}"/>
    <cellStyle name="Salida 13 4 2" xfId="16548" xr:uid="{00000000-0005-0000-0000-000003370000}"/>
    <cellStyle name="Salida 13 5" xfId="10396" xr:uid="{00000000-0005-0000-0000-000004370000}"/>
    <cellStyle name="Salida 13 6" xfId="5864" xr:uid="{00000000-0005-0000-0000-000005370000}"/>
    <cellStyle name="Salida 14" xfId="5174" xr:uid="{00000000-0005-0000-0000-000006370000}"/>
    <cellStyle name="Salida 14 2" xfId="7676" xr:uid="{00000000-0005-0000-0000-000007370000}"/>
    <cellStyle name="Salida 14 2 2" xfId="16549" xr:uid="{00000000-0005-0000-0000-000008370000}"/>
    <cellStyle name="Salida 14 3" xfId="9741" xr:uid="{00000000-0005-0000-0000-000009370000}"/>
    <cellStyle name="Salida 14 3 2" xfId="16550" xr:uid="{00000000-0005-0000-0000-00000A370000}"/>
    <cellStyle name="Salida 14 4" xfId="6441" xr:uid="{00000000-0005-0000-0000-00000B370000}"/>
    <cellStyle name="Salida 14 4 2" xfId="16551" xr:uid="{00000000-0005-0000-0000-00000C370000}"/>
    <cellStyle name="Salida 14 5" xfId="10401" xr:uid="{00000000-0005-0000-0000-00000D370000}"/>
    <cellStyle name="Salida 14 6" xfId="5865" xr:uid="{00000000-0005-0000-0000-00000E370000}"/>
    <cellStyle name="Salida 15" xfId="5175" xr:uid="{00000000-0005-0000-0000-00000F370000}"/>
    <cellStyle name="Salida 15 2" xfId="7677" xr:uid="{00000000-0005-0000-0000-000010370000}"/>
    <cellStyle name="Salida 15 2 2" xfId="16552" xr:uid="{00000000-0005-0000-0000-000011370000}"/>
    <cellStyle name="Salida 15 3" xfId="9742" xr:uid="{00000000-0005-0000-0000-000012370000}"/>
    <cellStyle name="Salida 15 3 2" xfId="16553" xr:uid="{00000000-0005-0000-0000-000013370000}"/>
    <cellStyle name="Salida 15 4" xfId="6444" xr:uid="{00000000-0005-0000-0000-000014370000}"/>
    <cellStyle name="Salida 15 4 2" xfId="16554" xr:uid="{00000000-0005-0000-0000-000015370000}"/>
    <cellStyle name="Salida 15 5" xfId="10781" xr:uid="{00000000-0005-0000-0000-000016370000}"/>
    <cellStyle name="Salida 15 6" xfId="5866" xr:uid="{00000000-0005-0000-0000-000017370000}"/>
    <cellStyle name="Salida 16" xfId="5176" xr:uid="{00000000-0005-0000-0000-000018370000}"/>
    <cellStyle name="Salida 16 2" xfId="7678" xr:uid="{00000000-0005-0000-0000-000019370000}"/>
    <cellStyle name="Salida 16 2 2" xfId="16555" xr:uid="{00000000-0005-0000-0000-00001A370000}"/>
    <cellStyle name="Salida 16 3" xfId="9743" xr:uid="{00000000-0005-0000-0000-00001B370000}"/>
    <cellStyle name="Salida 16 3 2" xfId="16556" xr:uid="{00000000-0005-0000-0000-00001C370000}"/>
    <cellStyle name="Salida 16 4" xfId="6445" xr:uid="{00000000-0005-0000-0000-00001D370000}"/>
    <cellStyle name="Salida 16 4 2" xfId="16557" xr:uid="{00000000-0005-0000-0000-00001E370000}"/>
    <cellStyle name="Salida 16 5" xfId="10399" xr:uid="{00000000-0005-0000-0000-00001F370000}"/>
    <cellStyle name="Salida 16 6" xfId="5867" xr:uid="{00000000-0005-0000-0000-000020370000}"/>
    <cellStyle name="Salida 17" xfId="5177" xr:uid="{00000000-0005-0000-0000-000021370000}"/>
    <cellStyle name="Salida 17 2" xfId="7679" xr:uid="{00000000-0005-0000-0000-000022370000}"/>
    <cellStyle name="Salida 17 2 2" xfId="16558" xr:uid="{00000000-0005-0000-0000-000023370000}"/>
    <cellStyle name="Salida 17 3" xfId="9744" xr:uid="{00000000-0005-0000-0000-000024370000}"/>
    <cellStyle name="Salida 17 3 2" xfId="16559" xr:uid="{00000000-0005-0000-0000-000025370000}"/>
    <cellStyle name="Salida 17 4" xfId="6446" xr:uid="{00000000-0005-0000-0000-000026370000}"/>
    <cellStyle name="Salida 17 4 2" xfId="16560" xr:uid="{00000000-0005-0000-0000-000027370000}"/>
    <cellStyle name="Salida 17 5" xfId="10404" xr:uid="{00000000-0005-0000-0000-000028370000}"/>
    <cellStyle name="Salida 17 6" xfId="5868" xr:uid="{00000000-0005-0000-0000-000029370000}"/>
    <cellStyle name="Salida 18" xfId="5178" xr:uid="{00000000-0005-0000-0000-00002A370000}"/>
    <cellStyle name="Salida 18 2" xfId="7680" xr:uid="{00000000-0005-0000-0000-00002B370000}"/>
    <cellStyle name="Salida 18 2 2" xfId="16561" xr:uid="{00000000-0005-0000-0000-00002C370000}"/>
    <cellStyle name="Salida 18 3" xfId="9745" xr:uid="{00000000-0005-0000-0000-00002D370000}"/>
    <cellStyle name="Salida 18 3 2" xfId="16562" xr:uid="{00000000-0005-0000-0000-00002E370000}"/>
    <cellStyle name="Salida 18 4" xfId="6447" xr:uid="{00000000-0005-0000-0000-00002F370000}"/>
    <cellStyle name="Salida 18 4 2" xfId="16563" xr:uid="{00000000-0005-0000-0000-000030370000}"/>
    <cellStyle name="Salida 18 5" xfId="10783" xr:uid="{00000000-0005-0000-0000-000031370000}"/>
    <cellStyle name="Salida 18 6" xfId="10871" xr:uid="{00000000-0005-0000-0000-000032370000}"/>
    <cellStyle name="Salida 19" xfId="5179" xr:uid="{00000000-0005-0000-0000-000033370000}"/>
    <cellStyle name="Salida 19 2" xfId="7681" xr:uid="{00000000-0005-0000-0000-000034370000}"/>
    <cellStyle name="Salida 19 2 2" xfId="16564" xr:uid="{00000000-0005-0000-0000-000035370000}"/>
    <cellStyle name="Salida 19 3" xfId="9746" xr:uid="{00000000-0005-0000-0000-000036370000}"/>
    <cellStyle name="Salida 19 3 2" xfId="16565" xr:uid="{00000000-0005-0000-0000-000037370000}"/>
    <cellStyle name="Salida 19 4" xfId="6448" xr:uid="{00000000-0005-0000-0000-000038370000}"/>
    <cellStyle name="Salida 19 4 2" xfId="16566" xr:uid="{00000000-0005-0000-0000-000039370000}"/>
    <cellStyle name="Salida 19 5" xfId="10402" xr:uid="{00000000-0005-0000-0000-00003A370000}"/>
    <cellStyle name="Salida 19 6" xfId="5869" xr:uid="{00000000-0005-0000-0000-00003B370000}"/>
    <cellStyle name="Salida 2" xfId="393" xr:uid="{00000000-0005-0000-0000-00003C370000}"/>
    <cellStyle name="Salida 2 10" xfId="17602" xr:uid="{00000000-0005-0000-0000-00003D370000}"/>
    <cellStyle name="Salida 2 11" xfId="5180" xr:uid="{00000000-0005-0000-0000-00003E370000}"/>
    <cellStyle name="Salida 2 2" xfId="5181" xr:uid="{00000000-0005-0000-0000-00003F370000}"/>
    <cellStyle name="Salida 2 2 2" xfId="7682" xr:uid="{00000000-0005-0000-0000-000040370000}"/>
    <cellStyle name="Salida 2 2 2 2" xfId="8155" xr:uid="{00000000-0005-0000-0000-000041370000}"/>
    <cellStyle name="Salida 2 2 2 2 2" xfId="8532" xr:uid="{00000000-0005-0000-0000-000042370000}"/>
    <cellStyle name="Salida 2 2 2 2 2 2" xfId="8850" xr:uid="{00000000-0005-0000-0000-000043370000}"/>
    <cellStyle name="Salida 2 2 2 2 2 3" xfId="10672" xr:uid="{00000000-0005-0000-0000-000044370000}"/>
    <cellStyle name="Salida 2 2 2 2 3" xfId="10394" xr:uid="{00000000-0005-0000-0000-000045370000}"/>
    <cellStyle name="Salida 2 2 2 2 4" xfId="7367" xr:uid="{00000000-0005-0000-0000-000046370000}"/>
    <cellStyle name="Salida 2 2 2 2 5" xfId="12920" xr:uid="{00000000-0005-0000-0000-000047370000}"/>
    <cellStyle name="Salida 2 2 2 2_Hoja1" xfId="12067" xr:uid="{00000000-0005-0000-0000-000048370000}"/>
    <cellStyle name="Salida 2 2 2 3" xfId="10099" xr:uid="{00000000-0005-0000-0000-000049370000}"/>
    <cellStyle name="Salida 2 2 2 4" xfId="7312" xr:uid="{00000000-0005-0000-0000-00004A370000}"/>
    <cellStyle name="Salida 2 2 2 5" xfId="12878" xr:uid="{00000000-0005-0000-0000-00004B370000}"/>
    <cellStyle name="Salida 2 2 2 6" xfId="16567" xr:uid="{00000000-0005-0000-0000-00004C370000}"/>
    <cellStyle name="Salida 2 2 2_Hoja1" xfId="12066" xr:uid="{00000000-0005-0000-0000-00004D370000}"/>
    <cellStyle name="Salida 2 2 3" xfId="9747" xr:uid="{00000000-0005-0000-0000-00004E370000}"/>
    <cellStyle name="Salida 2 2 3 2" xfId="16568" xr:uid="{00000000-0005-0000-0000-00004F370000}"/>
    <cellStyle name="Salida 2 2 4" xfId="6449" xr:uid="{00000000-0005-0000-0000-000050370000}"/>
    <cellStyle name="Salida 2 2 4 2" xfId="16569" xr:uid="{00000000-0005-0000-0000-000051370000}"/>
    <cellStyle name="Salida 2 2 5" xfId="10407" xr:uid="{00000000-0005-0000-0000-000052370000}"/>
    <cellStyle name="Salida 2 2 5 2" xfId="16570" xr:uid="{00000000-0005-0000-0000-000053370000}"/>
    <cellStyle name="Salida 2 2 6" xfId="10561" xr:uid="{00000000-0005-0000-0000-000054370000}"/>
    <cellStyle name="Salida 2 2_Hoja1" xfId="12065" xr:uid="{00000000-0005-0000-0000-000055370000}"/>
    <cellStyle name="Salida 2 3" xfId="5182" xr:uid="{00000000-0005-0000-0000-000056370000}"/>
    <cellStyle name="Salida 2 3 2" xfId="7683" xr:uid="{00000000-0005-0000-0000-000057370000}"/>
    <cellStyle name="Salida 2 3 2 2" xfId="8156" xr:uid="{00000000-0005-0000-0000-000058370000}"/>
    <cellStyle name="Salida 2 3 2 3" xfId="10100" xr:uid="{00000000-0005-0000-0000-000059370000}"/>
    <cellStyle name="Salida 2 3 2 4" xfId="7313" xr:uid="{00000000-0005-0000-0000-00005A370000}"/>
    <cellStyle name="Salida 2 3 2 5" xfId="12879" xr:uid="{00000000-0005-0000-0000-00005B370000}"/>
    <cellStyle name="Salida 2 3 2 6" xfId="16571" xr:uid="{00000000-0005-0000-0000-00005C370000}"/>
    <cellStyle name="Salida 2 3 3" xfId="8533" xr:uid="{00000000-0005-0000-0000-00005D370000}"/>
    <cellStyle name="Salida 2 3 3 2" xfId="9027" xr:uid="{00000000-0005-0000-0000-00005E370000}"/>
    <cellStyle name="Salida 2 3 3 2 2" xfId="12070" xr:uid="{00000000-0005-0000-0000-00005F370000}"/>
    <cellStyle name="Salida 2 3 3 2 3" xfId="13646" xr:uid="{00000000-0005-0000-0000-000060370000}"/>
    <cellStyle name="Salida 2 3 3 3" xfId="4730" xr:uid="{00000000-0005-0000-0000-000061370000}"/>
    <cellStyle name="Salida 2 3 3 4" xfId="13107" xr:uid="{00000000-0005-0000-0000-000062370000}"/>
    <cellStyle name="Salida 2 3 3 5" xfId="16572" xr:uid="{00000000-0005-0000-0000-000063370000}"/>
    <cellStyle name="Salida 2 3 3_Hoja1" xfId="12069" xr:uid="{00000000-0005-0000-0000-000064370000}"/>
    <cellStyle name="Salida 2 3 4" xfId="9748" xr:uid="{00000000-0005-0000-0000-000065370000}"/>
    <cellStyle name="Salida 2 3 4 2" xfId="14040" xr:uid="{00000000-0005-0000-0000-000066370000}"/>
    <cellStyle name="Salida 2 3 4 3" xfId="16573" xr:uid="{00000000-0005-0000-0000-000067370000}"/>
    <cellStyle name="Salida 2 3 5" xfId="6450" xr:uid="{00000000-0005-0000-0000-000068370000}"/>
    <cellStyle name="Salida 2 3 5 2" xfId="16574" xr:uid="{00000000-0005-0000-0000-000069370000}"/>
    <cellStyle name="Salida 2 3 6" xfId="10785" xr:uid="{00000000-0005-0000-0000-00006A370000}"/>
    <cellStyle name="Salida 2 3 7" xfId="5870" xr:uid="{00000000-0005-0000-0000-00006B370000}"/>
    <cellStyle name="Salida 2 3_Hoja1" xfId="12068" xr:uid="{00000000-0005-0000-0000-00006C370000}"/>
    <cellStyle name="Salida 2 4" xfId="5183" xr:uid="{00000000-0005-0000-0000-00006D370000}"/>
    <cellStyle name="Salida 2 4 2" xfId="8157" xr:uid="{00000000-0005-0000-0000-00006E370000}"/>
    <cellStyle name="Salida 2 4 3" xfId="10101" xr:uid="{00000000-0005-0000-0000-00006F370000}"/>
    <cellStyle name="Salida 2 4 4" xfId="7314" xr:uid="{00000000-0005-0000-0000-000070370000}"/>
    <cellStyle name="Salida 2 4 5" xfId="12880" xr:uid="{00000000-0005-0000-0000-000071370000}"/>
    <cellStyle name="Salida 2 5" xfId="5424" xr:uid="{00000000-0005-0000-0000-000072370000}"/>
    <cellStyle name="Salida 2 5 2" xfId="16575" xr:uid="{00000000-0005-0000-0000-000073370000}"/>
    <cellStyle name="Salida 2 6" xfId="4895" xr:uid="{00000000-0005-0000-0000-000074370000}"/>
    <cellStyle name="Salida 2 6 2" xfId="16576" xr:uid="{00000000-0005-0000-0000-000075370000}"/>
    <cellStyle name="Salida 2 7" xfId="10581" xr:uid="{00000000-0005-0000-0000-000076370000}"/>
    <cellStyle name="Salida 2 7 2" xfId="16577" xr:uid="{00000000-0005-0000-0000-000077370000}"/>
    <cellStyle name="Salida 2 8" xfId="12392" xr:uid="{00000000-0005-0000-0000-000078370000}"/>
    <cellStyle name="Salida 2 9" xfId="13742" xr:uid="{00000000-0005-0000-0000-000079370000}"/>
    <cellStyle name="Salida 20" xfId="5184" xr:uid="{00000000-0005-0000-0000-00007A370000}"/>
    <cellStyle name="Salida 20 2" xfId="7684" xr:uid="{00000000-0005-0000-0000-00007B370000}"/>
    <cellStyle name="Salida 20 2 2" xfId="16578" xr:uid="{00000000-0005-0000-0000-00007C370000}"/>
    <cellStyle name="Salida 20 3" xfId="9749" xr:uid="{00000000-0005-0000-0000-00007D370000}"/>
    <cellStyle name="Salida 20 3 2" xfId="16579" xr:uid="{00000000-0005-0000-0000-00007E370000}"/>
    <cellStyle name="Salida 20 4" xfId="6451" xr:uid="{00000000-0005-0000-0000-00007F370000}"/>
    <cellStyle name="Salida 20 4 2" xfId="16580" xr:uid="{00000000-0005-0000-0000-000080370000}"/>
    <cellStyle name="Salida 20 5" xfId="10405" xr:uid="{00000000-0005-0000-0000-000081370000}"/>
    <cellStyle name="Salida 20 6" xfId="5871" xr:uid="{00000000-0005-0000-0000-000082370000}"/>
    <cellStyle name="Salida 21" xfId="5185" xr:uid="{00000000-0005-0000-0000-000083370000}"/>
    <cellStyle name="Salida 21 2" xfId="7685" xr:uid="{00000000-0005-0000-0000-000084370000}"/>
    <cellStyle name="Salida 21 2 2" xfId="16581" xr:uid="{00000000-0005-0000-0000-000085370000}"/>
    <cellStyle name="Salida 21 3" xfId="9750" xr:uid="{00000000-0005-0000-0000-000086370000}"/>
    <cellStyle name="Salida 21 3 2" xfId="16582" xr:uid="{00000000-0005-0000-0000-000087370000}"/>
    <cellStyle name="Salida 21 4" xfId="6452" xr:uid="{00000000-0005-0000-0000-000088370000}"/>
    <cellStyle name="Salida 21 4 2" xfId="16583" xr:uid="{00000000-0005-0000-0000-000089370000}"/>
    <cellStyle name="Salida 21 5" xfId="10410" xr:uid="{00000000-0005-0000-0000-00008A370000}"/>
    <cellStyle name="Salida 21 6" xfId="5872" xr:uid="{00000000-0005-0000-0000-00008B370000}"/>
    <cellStyle name="Salida 22" xfId="5186" xr:uid="{00000000-0005-0000-0000-00008C370000}"/>
    <cellStyle name="Salida 22 2" xfId="7686" xr:uid="{00000000-0005-0000-0000-00008D370000}"/>
    <cellStyle name="Salida 22 2 2" xfId="16584" xr:uid="{00000000-0005-0000-0000-00008E370000}"/>
    <cellStyle name="Salida 22 3" xfId="9751" xr:uid="{00000000-0005-0000-0000-00008F370000}"/>
    <cellStyle name="Salida 22 3 2" xfId="16585" xr:uid="{00000000-0005-0000-0000-000090370000}"/>
    <cellStyle name="Salida 22 4" xfId="6453" xr:uid="{00000000-0005-0000-0000-000091370000}"/>
    <cellStyle name="Salida 22 4 2" xfId="16586" xr:uid="{00000000-0005-0000-0000-000092370000}"/>
    <cellStyle name="Salida 22 5" xfId="10787" xr:uid="{00000000-0005-0000-0000-000093370000}"/>
    <cellStyle name="Salida 22 6" xfId="4887" xr:uid="{00000000-0005-0000-0000-000094370000}"/>
    <cellStyle name="Salida 23" xfId="5187" xr:uid="{00000000-0005-0000-0000-000095370000}"/>
    <cellStyle name="Salida 23 2" xfId="7687" xr:uid="{00000000-0005-0000-0000-000096370000}"/>
    <cellStyle name="Salida 23 2 2" xfId="16587" xr:uid="{00000000-0005-0000-0000-000097370000}"/>
    <cellStyle name="Salida 23 3" xfId="9752" xr:uid="{00000000-0005-0000-0000-000098370000}"/>
    <cellStyle name="Salida 23 3 2" xfId="16588" xr:uid="{00000000-0005-0000-0000-000099370000}"/>
    <cellStyle name="Salida 23 4" xfId="6454" xr:uid="{00000000-0005-0000-0000-00009A370000}"/>
    <cellStyle name="Salida 23 4 2" xfId="16589" xr:uid="{00000000-0005-0000-0000-00009B370000}"/>
    <cellStyle name="Salida 23 5" xfId="10408" xr:uid="{00000000-0005-0000-0000-00009C370000}"/>
    <cellStyle name="Salida 23 6" xfId="7335" xr:uid="{00000000-0005-0000-0000-00009D370000}"/>
    <cellStyle name="Salida 24" xfId="5188" xr:uid="{00000000-0005-0000-0000-00009E370000}"/>
    <cellStyle name="Salida 24 2" xfId="7688" xr:uid="{00000000-0005-0000-0000-00009F370000}"/>
    <cellStyle name="Salida 24 2 2" xfId="16590" xr:uid="{00000000-0005-0000-0000-0000A0370000}"/>
    <cellStyle name="Salida 24 3" xfId="9753" xr:uid="{00000000-0005-0000-0000-0000A1370000}"/>
    <cellStyle name="Salida 24 3 2" xfId="16591" xr:uid="{00000000-0005-0000-0000-0000A2370000}"/>
    <cellStyle name="Salida 24 4" xfId="8269" xr:uid="{00000000-0005-0000-0000-0000A3370000}"/>
    <cellStyle name="Salida 24 4 2" xfId="16592" xr:uid="{00000000-0005-0000-0000-0000A4370000}"/>
    <cellStyle name="Salida 24 5" xfId="10413" xr:uid="{00000000-0005-0000-0000-0000A5370000}"/>
    <cellStyle name="Salida 24 6" xfId="5873" xr:uid="{00000000-0005-0000-0000-0000A6370000}"/>
    <cellStyle name="Salida 25" xfId="5189" xr:uid="{00000000-0005-0000-0000-0000A7370000}"/>
    <cellStyle name="Salida 25 2" xfId="7689" xr:uid="{00000000-0005-0000-0000-0000A8370000}"/>
    <cellStyle name="Salida 25 2 2" xfId="16593" xr:uid="{00000000-0005-0000-0000-0000A9370000}"/>
    <cellStyle name="Salida 25 3" xfId="9754" xr:uid="{00000000-0005-0000-0000-0000AA370000}"/>
    <cellStyle name="Salida 25 3 2" xfId="16594" xr:uid="{00000000-0005-0000-0000-0000AB370000}"/>
    <cellStyle name="Salida 25 4" xfId="6457" xr:uid="{00000000-0005-0000-0000-0000AC370000}"/>
    <cellStyle name="Salida 25 4 2" xfId="16595" xr:uid="{00000000-0005-0000-0000-0000AD370000}"/>
    <cellStyle name="Salida 25 5" xfId="10789" xr:uid="{00000000-0005-0000-0000-0000AE370000}"/>
    <cellStyle name="Salida 25 6" xfId="5874" xr:uid="{00000000-0005-0000-0000-0000AF370000}"/>
    <cellStyle name="Salida 26" xfId="5190" xr:uid="{00000000-0005-0000-0000-0000B0370000}"/>
    <cellStyle name="Salida 26 2" xfId="7690" xr:uid="{00000000-0005-0000-0000-0000B1370000}"/>
    <cellStyle name="Salida 26 2 2" xfId="16596" xr:uid="{00000000-0005-0000-0000-0000B2370000}"/>
    <cellStyle name="Salida 26 3" xfId="9755" xr:uid="{00000000-0005-0000-0000-0000B3370000}"/>
    <cellStyle name="Salida 26 3 2" xfId="16597" xr:uid="{00000000-0005-0000-0000-0000B4370000}"/>
    <cellStyle name="Salida 26 4" xfId="6458" xr:uid="{00000000-0005-0000-0000-0000B5370000}"/>
    <cellStyle name="Salida 26 4 2" xfId="16598" xr:uid="{00000000-0005-0000-0000-0000B6370000}"/>
    <cellStyle name="Salida 26 5" xfId="10411" xr:uid="{00000000-0005-0000-0000-0000B7370000}"/>
    <cellStyle name="Salida 26 6" xfId="5875" xr:uid="{00000000-0005-0000-0000-0000B8370000}"/>
    <cellStyle name="Salida 27" xfId="5191" xr:uid="{00000000-0005-0000-0000-0000B9370000}"/>
    <cellStyle name="Salida 27 2" xfId="7691" xr:uid="{00000000-0005-0000-0000-0000BA370000}"/>
    <cellStyle name="Salida 27 2 2" xfId="16599" xr:uid="{00000000-0005-0000-0000-0000BB370000}"/>
    <cellStyle name="Salida 27 3" xfId="9756" xr:uid="{00000000-0005-0000-0000-0000BC370000}"/>
    <cellStyle name="Salida 27 3 2" xfId="16600" xr:uid="{00000000-0005-0000-0000-0000BD370000}"/>
    <cellStyle name="Salida 27 4" xfId="6459" xr:uid="{00000000-0005-0000-0000-0000BE370000}"/>
    <cellStyle name="Salida 27 4 2" xfId="16601" xr:uid="{00000000-0005-0000-0000-0000BF370000}"/>
    <cellStyle name="Salida 27 5" xfId="10416" xr:uid="{00000000-0005-0000-0000-0000C0370000}"/>
    <cellStyle name="Salida 27 6" xfId="5876" xr:uid="{00000000-0005-0000-0000-0000C1370000}"/>
    <cellStyle name="Salida 28" xfId="5192" xr:uid="{00000000-0005-0000-0000-0000C2370000}"/>
    <cellStyle name="Salida 28 2" xfId="7692" xr:uid="{00000000-0005-0000-0000-0000C3370000}"/>
    <cellStyle name="Salida 28 2 2" xfId="16602" xr:uid="{00000000-0005-0000-0000-0000C4370000}"/>
    <cellStyle name="Salida 28 3" xfId="9757" xr:uid="{00000000-0005-0000-0000-0000C5370000}"/>
    <cellStyle name="Salida 28 3 2" xfId="16603" xr:uid="{00000000-0005-0000-0000-0000C6370000}"/>
    <cellStyle name="Salida 28 4" xfId="6460" xr:uid="{00000000-0005-0000-0000-0000C7370000}"/>
    <cellStyle name="Salida 28 4 2" xfId="16604" xr:uid="{00000000-0005-0000-0000-0000C8370000}"/>
    <cellStyle name="Salida 28 5" xfId="10791" xr:uid="{00000000-0005-0000-0000-0000C9370000}"/>
    <cellStyle name="Salida 28 6" xfId="5877" xr:uid="{00000000-0005-0000-0000-0000CA370000}"/>
    <cellStyle name="Salida 29" xfId="5193" xr:uid="{00000000-0005-0000-0000-0000CB370000}"/>
    <cellStyle name="Salida 29 2" xfId="7693" xr:uid="{00000000-0005-0000-0000-0000CC370000}"/>
    <cellStyle name="Salida 29 2 2" xfId="16605" xr:uid="{00000000-0005-0000-0000-0000CD370000}"/>
    <cellStyle name="Salida 29 3" xfId="9758" xr:uid="{00000000-0005-0000-0000-0000CE370000}"/>
    <cellStyle name="Salida 29 3 2" xfId="16606" xr:uid="{00000000-0005-0000-0000-0000CF370000}"/>
    <cellStyle name="Salida 29 4" xfId="6461" xr:uid="{00000000-0005-0000-0000-0000D0370000}"/>
    <cellStyle name="Salida 29 4 2" xfId="16607" xr:uid="{00000000-0005-0000-0000-0000D1370000}"/>
    <cellStyle name="Salida 29 5" xfId="10414" xr:uid="{00000000-0005-0000-0000-0000D2370000}"/>
    <cellStyle name="Salida 29 6" xfId="5878" xr:uid="{00000000-0005-0000-0000-0000D3370000}"/>
    <cellStyle name="Salida 3" xfId="394" xr:uid="{00000000-0005-0000-0000-0000D4370000}"/>
    <cellStyle name="Salida 3 2" xfId="7694" xr:uid="{00000000-0005-0000-0000-0000D5370000}"/>
    <cellStyle name="Salida 3 2 2" xfId="7695" xr:uid="{00000000-0005-0000-0000-0000D6370000}"/>
    <cellStyle name="Salida 3 2 3" xfId="9760" xr:uid="{00000000-0005-0000-0000-0000D7370000}"/>
    <cellStyle name="Salida 3 2 4" xfId="6462" xr:uid="{00000000-0005-0000-0000-0000D8370000}"/>
    <cellStyle name="Salida 3 2 5" xfId="10793" xr:uid="{00000000-0005-0000-0000-0000D9370000}"/>
    <cellStyle name="Salida 3 2 6" xfId="16608" xr:uid="{00000000-0005-0000-0000-0000DA370000}"/>
    <cellStyle name="Salida 3 3" xfId="7696" xr:uid="{00000000-0005-0000-0000-0000DB370000}"/>
    <cellStyle name="Salida 3 3 2" xfId="16609" xr:uid="{00000000-0005-0000-0000-0000DC370000}"/>
    <cellStyle name="Salida 3 4" xfId="9759" xr:uid="{00000000-0005-0000-0000-0000DD370000}"/>
    <cellStyle name="Salida 3 4 2" xfId="16610" xr:uid="{00000000-0005-0000-0000-0000DE370000}"/>
    <cellStyle name="Salida 3 5" xfId="8176" xr:uid="{00000000-0005-0000-0000-0000DF370000}"/>
    <cellStyle name="Salida 3 5 2" xfId="16611" xr:uid="{00000000-0005-0000-0000-0000E0370000}"/>
    <cellStyle name="Salida 3 6" xfId="10418" xr:uid="{00000000-0005-0000-0000-0000E1370000}"/>
    <cellStyle name="Salida 3 6 2" xfId="16612" xr:uid="{00000000-0005-0000-0000-0000E2370000}"/>
    <cellStyle name="Salida 3 7" xfId="5879" xr:uid="{00000000-0005-0000-0000-0000E3370000}"/>
    <cellStyle name="Salida 3 8" xfId="17603" xr:uid="{00000000-0005-0000-0000-0000E4370000}"/>
    <cellStyle name="Salida 3 9" xfId="5194" xr:uid="{00000000-0005-0000-0000-0000E5370000}"/>
    <cellStyle name="Salida 3_Hoja1" xfId="12071" xr:uid="{00000000-0005-0000-0000-0000E6370000}"/>
    <cellStyle name="Salida 30" xfId="5195" xr:uid="{00000000-0005-0000-0000-0000E7370000}"/>
    <cellStyle name="Salida 30 2" xfId="7697" xr:uid="{00000000-0005-0000-0000-0000E8370000}"/>
    <cellStyle name="Salida 30 2 2" xfId="16613" xr:uid="{00000000-0005-0000-0000-0000E9370000}"/>
    <cellStyle name="Salida 30 3" xfId="9761" xr:uid="{00000000-0005-0000-0000-0000EA370000}"/>
    <cellStyle name="Salida 30 3 2" xfId="16614" xr:uid="{00000000-0005-0000-0000-0000EB370000}"/>
    <cellStyle name="Salida 30 4" xfId="8271" xr:uid="{00000000-0005-0000-0000-0000EC370000}"/>
    <cellStyle name="Salida 30 4 2" xfId="16615" xr:uid="{00000000-0005-0000-0000-0000ED370000}"/>
    <cellStyle name="Salida 30 5" xfId="10421" xr:uid="{00000000-0005-0000-0000-0000EE370000}"/>
    <cellStyle name="Salida 30 6" xfId="5880" xr:uid="{00000000-0005-0000-0000-0000EF370000}"/>
    <cellStyle name="Salida 31" xfId="5196" xr:uid="{00000000-0005-0000-0000-0000F0370000}"/>
    <cellStyle name="Salida 31 2" xfId="7698" xr:uid="{00000000-0005-0000-0000-0000F1370000}"/>
    <cellStyle name="Salida 31 2 2" xfId="16616" xr:uid="{00000000-0005-0000-0000-0000F2370000}"/>
    <cellStyle name="Salida 31 3" xfId="9762" xr:uid="{00000000-0005-0000-0000-0000F3370000}"/>
    <cellStyle name="Salida 31 3 2" xfId="16617" xr:uid="{00000000-0005-0000-0000-0000F4370000}"/>
    <cellStyle name="Salida 31 4" xfId="8179" xr:uid="{00000000-0005-0000-0000-0000F5370000}"/>
    <cellStyle name="Salida 31 4 2" xfId="16618" xr:uid="{00000000-0005-0000-0000-0000F6370000}"/>
    <cellStyle name="Salida 31 5" xfId="10795" xr:uid="{00000000-0005-0000-0000-0000F7370000}"/>
    <cellStyle name="Salida 31 6" xfId="5881" xr:uid="{00000000-0005-0000-0000-0000F8370000}"/>
    <cellStyle name="Salida 32" xfId="5197" xr:uid="{00000000-0005-0000-0000-0000F9370000}"/>
    <cellStyle name="Salida 32 2" xfId="7699" xr:uid="{00000000-0005-0000-0000-0000FA370000}"/>
    <cellStyle name="Salida 32 2 2" xfId="16619" xr:uid="{00000000-0005-0000-0000-0000FB370000}"/>
    <cellStyle name="Salida 32 3" xfId="9763" xr:uid="{00000000-0005-0000-0000-0000FC370000}"/>
    <cellStyle name="Salida 32 3 2" xfId="16620" xr:uid="{00000000-0005-0000-0000-0000FD370000}"/>
    <cellStyle name="Salida 32 4" xfId="6463" xr:uid="{00000000-0005-0000-0000-0000FE370000}"/>
    <cellStyle name="Salida 32 4 2" xfId="16621" xr:uid="{00000000-0005-0000-0000-0000FF370000}"/>
    <cellStyle name="Salida 32 5" xfId="4571" xr:uid="{00000000-0005-0000-0000-000000380000}"/>
    <cellStyle name="Salida 32 6" xfId="5882" xr:uid="{00000000-0005-0000-0000-000001380000}"/>
    <cellStyle name="Salida 33" xfId="5198" xr:uid="{00000000-0005-0000-0000-000002380000}"/>
    <cellStyle name="Salida 33 2" xfId="7700" xr:uid="{00000000-0005-0000-0000-000003380000}"/>
    <cellStyle name="Salida 33 2 2" xfId="16622" xr:uid="{00000000-0005-0000-0000-000004380000}"/>
    <cellStyle name="Salida 33 3" xfId="9764" xr:uid="{00000000-0005-0000-0000-000005380000}"/>
    <cellStyle name="Salida 33 3 2" xfId="16623" xr:uid="{00000000-0005-0000-0000-000006380000}"/>
    <cellStyle name="Salida 33 4" xfId="6464" xr:uid="{00000000-0005-0000-0000-000007380000}"/>
    <cellStyle name="Salida 33 4 2" xfId="16624" xr:uid="{00000000-0005-0000-0000-000008380000}"/>
    <cellStyle name="Salida 33 5" xfId="4570" xr:uid="{00000000-0005-0000-0000-000009380000}"/>
    <cellStyle name="Salida 33 6" xfId="4562" xr:uid="{00000000-0005-0000-0000-00000A380000}"/>
    <cellStyle name="Salida 34" xfId="5199" xr:uid="{00000000-0005-0000-0000-00000B380000}"/>
    <cellStyle name="Salida 34 2" xfId="7701" xr:uid="{00000000-0005-0000-0000-00000C380000}"/>
    <cellStyle name="Salida 34 2 2" xfId="16625" xr:uid="{00000000-0005-0000-0000-00000D380000}"/>
    <cellStyle name="Salida 34 3" xfId="9765" xr:uid="{00000000-0005-0000-0000-00000E380000}"/>
    <cellStyle name="Salida 34 3 2" xfId="16626" xr:uid="{00000000-0005-0000-0000-00000F380000}"/>
    <cellStyle name="Salida 34 4" xfId="6465" xr:uid="{00000000-0005-0000-0000-000010380000}"/>
    <cellStyle name="Salida 34 4 2" xfId="16627" xr:uid="{00000000-0005-0000-0000-000011380000}"/>
    <cellStyle name="Salida 34 5" xfId="10419" xr:uid="{00000000-0005-0000-0000-000012380000}"/>
    <cellStyle name="Salida 34 6" xfId="10861" xr:uid="{00000000-0005-0000-0000-000013380000}"/>
    <cellStyle name="Salida 35" xfId="5200" xr:uid="{00000000-0005-0000-0000-000014380000}"/>
    <cellStyle name="Salida 35 2" xfId="7702" xr:uid="{00000000-0005-0000-0000-000015380000}"/>
    <cellStyle name="Salida 35 2 2" xfId="16628" xr:uid="{00000000-0005-0000-0000-000016380000}"/>
    <cellStyle name="Salida 35 3" xfId="9766" xr:uid="{00000000-0005-0000-0000-000017380000}"/>
    <cellStyle name="Salida 35 3 2" xfId="16629" xr:uid="{00000000-0005-0000-0000-000018380000}"/>
    <cellStyle name="Salida 35 4" xfId="6466" xr:uid="{00000000-0005-0000-0000-000019380000}"/>
    <cellStyle name="Salida 35 4 2" xfId="16630" xr:uid="{00000000-0005-0000-0000-00001A380000}"/>
    <cellStyle name="Salida 35 5" xfId="10424" xr:uid="{00000000-0005-0000-0000-00001B380000}"/>
    <cellStyle name="Salida 35 6" xfId="5883" xr:uid="{00000000-0005-0000-0000-00001C380000}"/>
    <cellStyle name="Salida 36" xfId="5201" xr:uid="{00000000-0005-0000-0000-00001D380000}"/>
    <cellStyle name="Salida 36 2" xfId="7703" xr:uid="{00000000-0005-0000-0000-00001E380000}"/>
    <cellStyle name="Salida 36 2 2" xfId="16631" xr:uid="{00000000-0005-0000-0000-00001F380000}"/>
    <cellStyle name="Salida 36 3" xfId="9767" xr:uid="{00000000-0005-0000-0000-000020380000}"/>
    <cellStyle name="Salida 36 3 2" xfId="16632" xr:uid="{00000000-0005-0000-0000-000021380000}"/>
    <cellStyle name="Salida 36 4" xfId="6467" xr:uid="{00000000-0005-0000-0000-000022380000}"/>
    <cellStyle name="Salida 36 4 2" xfId="16633" xr:uid="{00000000-0005-0000-0000-000023380000}"/>
    <cellStyle name="Salida 36 5" xfId="10797" xr:uid="{00000000-0005-0000-0000-000024380000}"/>
    <cellStyle name="Salida 36 6" xfId="5884" xr:uid="{00000000-0005-0000-0000-000025380000}"/>
    <cellStyle name="Salida 37" xfId="5202" xr:uid="{00000000-0005-0000-0000-000026380000}"/>
    <cellStyle name="Salida 37 2" xfId="7704" xr:uid="{00000000-0005-0000-0000-000027380000}"/>
    <cellStyle name="Salida 37 2 2" xfId="16634" xr:uid="{00000000-0005-0000-0000-000028380000}"/>
    <cellStyle name="Salida 37 3" xfId="9768" xr:uid="{00000000-0005-0000-0000-000029380000}"/>
    <cellStyle name="Salida 37 3 2" xfId="16635" xr:uid="{00000000-0005-0000-0000-00002A380000}"/>
    <cellStyle name="Salida 37 4" xfId="6468" xr:uid="{00000000-0005-0000-0000-00002B380000}"/>
    <cellStyle name="Salida 37 4 2" xfId="16636" xr:uid="{00000000-0005-0000-0000-00002C380000}"/>
    <cellStyle name="Salida 37 5" xfId="10422" xr:uid="{00000000-0005-0000-0000-00002D380000}"/>
    <cellStyle name="Salida 37 6" xfId="5885" xr:uid="{00000000-0005-0000-0000-00002E380000}"/>
    <cellStyle name="Salida 38" xfId="5203" xr:uid="{00000000-0005-0000-0000-00002F380000}"/>
    <cellStyle name="Salida 38 2" xfId="7705" xr:uid="{00000000-0005-0000-0000-000030380000}"/>
    <cellStyle name="Salida 38 2 2" xfId="16637" xr:uid="{00000000-0005-0000-0000-000031380000}"/>
    <cellStyle name="Salida 38 3" xfId="9769" xr:uid="{00000000-0005-0000-0000-000032380000}"/>
    <cellStyle name="Salida 38 3 2" xfId="16638" xr:uid="{00000000-0005-0000-0000-000033380000}"/>
    <cellStyle name="Salida 38 4" xfId="6469" xr:uid="{00000000-0005-0000-0000-000034380000}"/>
    <cellStyle name="Salida 38 4 2" xfId="16639" xr:uid="{00000000-0005-0000-0000-000035380000}"/>
    <cellStyle name="Salida 38 5" xfId="10427" xr:uid="{00000000-0005-0000-0000-000036380000}"/>
    <cellStyle name="Salida 38 6" xfId="5886" xr:uid="{00000000-0005-0000-0000-000037380000}"/>
    <cellStyle name="Salida 39" xfId="5204" xr:uid="{00000000-0005-0000-0000-000038380000}"/>
    <cellStyle name="Salida 39 2" xfId="7706" xr:uid="{00000000-0005-0000-0000-000039380000}"/>
    <cellStyle name="Salida 39 2 2" xfId="16640" xr:uid="{00000000-0005-0000-0000-00003A380000}"/>
    <cellStyle name="Salida 39 3" xfId="9770" xr:uid="{00000000-0005-0000-0000-00003B380000}"/>
    <cellStyle name="Salida 39 3 2" xfId="16641" xr:uid="{00000000-0005-0000-0000-00003C380000}"/>
    <cellStyle name="Salida 39 4" xfId="6470" xr:uid="{00000000-0005-0000-0000-00003D380000}"/>
    <cellStyle name="Salida 39 4 2" xfId="16642" xr:uid="{00000000-0005-0000-0000-00003E380000}"/>
    <cellStyle name="Salida 39 5" xfId="10799" xr:uid="{00000000-0005-0000-0000-00003F380000}"/>
    <cellStyle name="Salida 39 6" xfId="5887" xr:uid="{00000000-0005-0000-0000-000040380000}"/>
    <cellStyle name="Salida 4" xfId="5205" xr:uid="{00000000-0005-0000-0000-000041380000}"/>
    <cellStyle name="Salida 4 2" xfId="7707" xr:uid="{00000000-0005-0000-0000-000042380000}"/>
    <cellStyle name="Salida 4 2 2" xfId="7708" xr:uid="{00000000-0005-0000-0000-000043380000}"/>
    <cellStyle name="Salida 4 2 3" xfId="9772" xr:uid="{00000000-0005-0000-0000-000044380000}"/>
    <cellStyle name="Salida 4 2 4" xfId="6472" xr:uid="{00000000-0005-0000-0000-000045380000}"/>
    <cellStyle name="Salida 4 2 5" xfId="10430" xr:uid="{00000000-0005-0000-0000-000046380000}"/>
    <cellStyle name="Salida 4 2 6" xfId="16643" xr:uid="{00000000-0005-0000-0000-000047380000}"/>
    <cellStyle name="Salida 4 3" xfId="7709" xr:uid="{00000000-0005-0000-0000-000048380000}"/>
    <cellStyle name="Salida 4 3 2" xfId="16644" xr:uid="{00000000-0005-0000-0000-000049380000}"/>
    <cellStyle name="Salida 4 4" xfId="9771" xr:uid="{00000000-0005-0000-0000-00004A380000}"/>
    <cellStyle name="Salida 4 4 2" xfId="16645" xr:uid="{00000000-0005-0000-0000-00004B380000}"/>
    <cellStyle name="Salida 4 5" xfId="6471" xr:uid="{00000000-0005-0000-0000-00004C380000}"/>
    <cellStyle name="Salida 4 5 2" xfId="16646" xr:uid="{00000000-0005-0000-0000-00004D380000}"/>
    <cellStyle name="Salida 4 6" xfId="10425" xr:uid="{00000000-0005-0000-0000-00004E380000}"/>
    <cellStyle name="Salida 4 6 2" xfId="16647" xr:uid="{00000000-0005-0000-0000-00004F380000}"/>
    <cellStyle name="Salida 4 7" xfId="5889" xr:uid="{00000000-0005-0000-0000-000050380000}"/>
    <cellStyle name="Salida 4_Hoja1" xfId="12072" xr:uid="{00000000-0005-0000-0000-000051380000}"/>
    <cellStyle name="Salida 40" xfId="5206" xr:uid="{00000000-0005-0000-0000-000052380000}"/>
    <cellStyle name="Salida 40 2" xfId="8259" xr:uid="{00000000-0005-0000-0000-000053380000}"/>
    <cellStyle name="Salida 40 2 2" xfId="16648" xr:uid="{00000000-0005-0000-0000-000054380000}"/>
    <cellStyle name="Salida 40 3" xfId="10143" xr:uid="{00000000-0005-0000-0000-000055380000}"/>
    <cellStyle name="Salida 40 3 2" xfId="16649" xr:uid="{00000000-0005-0000-0000-000056380000}"/>
    <cellStyle name="Salida 40 4" xfId="10958" xr:uid="{00000000-0005-0000-0000-000057380000}"/>
    <cellStyle name="Salida 40 5" xfId="13155" xr:uid="{00000000-0005-0000-0000-000058380000}"/>
    <cellStyle name="Salida 40 6" xfId="13863" xr:uid="{00000000-0005-0000-0000-000059380000}"/>
    <cellStyle name="Salida 41" xfId="5207" xr:uid="{00000000-0005-0000-0000-00005A380000}"/>
    <cellStyle name="Salida 41 2" xfId="13913" xr:uid="{00000000-0005-0000-0000-00005B380000}"/>
    <cellStyle name="Salida 42" xfId="8165" xr:uid="{00000000-0005-0000-0000-00005C380000}"/>
    <cellStyle name="Salida 42 2" xfId="16650" xr:uid="{00000000-0005-0000-0000-00005D380000}"/>
    <cellStyle name="Salida 43" xfId="10106" xr:uid="{00000000-0005-0000-0000-00005E380000}"/>
    <cellStyle name="Salida 43 2" xfId="16651" xr:uid="{00000000-0005-0000-0000-00005F380000}"/>
    <cellStyle name="Salida 44" xfId="7318" xr:uid="{00000000-0005-0000-0000-000060380000}"/>
    <cellStyle name="Salida 44 2" xfId="16652" xr:uid="{00000000-0005-0000-0000-000061380000}"/>
    <cellStyle name="Salida 45" xfId="12884" xr:uid="{00000000-0005-0000-0000-000062380000}"/>
    <cellStyle name="Salida 45 2" xfId="16653" xr:uid="{00000000-0005-0000-0000-000063380000}"/>
    <cellStyle name="Salida 46" xfId="13821" xr:uid="{00000000-0005-0000-0000-000064380000}"/>
    <cellStyle name="Salida 5" xfId="5208" xr:uid="{00000000-0005-0000-0000-000065380000}"/>
    <cellStyle name="Salida 5 2" xfId="7710" xr:uid="{00000000-0005-0000-0000-000066380000}"/>
    <cellStyle name="Salida 5 2 2" xfId="16654" xr:uid="{00000000-0005-0000-0000-000067380000}"/>
    <cellStyle name="Salida 5 3" xfId="9774" xr:uid="{00000000-0005-0000-0000-000068380000}"/>
    <cellStyle name="Salida 5 3 2" xfId="16655" xr:uid="{00000000-0005-0000-0000-000069380000}"/>
    <cellStyle name="Salida 5 4" xfId="6474" xr:uid="{00000000-0005-0000-0000-00006A380000}"/>
    <cellStyle name="Salida 5 4 2" xfId="16656" xr:uid="{00000000-0005-0000-0000-00006B380000}"/>
    <cellStyle name="Salida 5 5" xfId="4569" xr:uid="{00000000-0005-0000-0000-00006C380000}"/>
    <cellStyle name="Salida 5 6" xfId="7371" xr:uid="{00000000-0005-0000-0000-00006D380000}"/>
    <cellStyle name="Salida 6" xfId="5209" xr:uid="{00000000-0005-0000-0000-00006E380000}"/>
    <cellStyle name="Salida 6 2" xfId="7711" xr:uid="{00000000-0005-0000-0000-00006F380000}"/>
    <cellStyle name="Salida 6 2 2" xfId="16657" xr:uid="{00000000-0005-0000-0000-000070380000}"/>
    <cellStyle name="Salida 6 3" xfId="9775" xr:uid="{00000000-0005-0000-0000-000071380000}"/>
    <cellStyle name="Salida 6 3 2" xfId="16658" xr:uid="{00000000-0005-0000-0000-000072380000}"/>
    <cellStyle name="Salida 6 4" xfId="6475" xr:uid="{00000000-0005-0000-0000-000073380000}"/>
    <cellStyle name="Salida 6 4 2" xfId="16659" xr:uid="{00000000-0005-0000-0000-000074380000}"/>
    <cellStyle name="Salida 6 5" xfId="7389" xr:uid="{00000000-0005-0000-0000-000075380000}"/>
    <cellStyle name="Salida 6 6" xfId="5890" xr:uid="{00000000-0005-0000-0000-000076380000}"/>
    <cellStyle name="Salida 7" xfId="5210" xr:uid="{00000000-0005-0000-0000-000077380000}"/>
    <cellStyle name="Salida 7 2" xfId="7712" xr:uid="{00000000-0005-0000-0000-000078380000}"/>
    <cellStyle name="Salida 7 2 2" xfId="16660" xr:uid="{00000000-0005-0000-0000-000079380000}"/>
    <cellStyle name="Salida 7 3" xfId="9776" xr:uid="{00000000-0005-0000-0000-00007A380000}"/>
    <cellStyle name="Salida 7 3 2" xfId="16661" xr:uid="{00000000-0005-0000-0000-00007B380000}"/>
    <cellStyle name="Salida 7 4" xfId="6476" xr:uid="{00000000-0005-0000-0000-00007C380000}"/>
    <cellStyle name="Salida 7 4 2" xfId="16662" xr:uid="{00000000-0005-0000-0000-00007D380000}"/>
    <cellStyle name="Salida 7 5" xfId="7387" xr:uid="{00000000-0005-0000-0000-00007E380000}"/>
    <cellStyle name="Salida 7 6" xfId="5891" xr:uid="{00000000-0005-0000-0000-00007F380000}"/>
    <cellStyle name="Salida 8" xfId="5211" xr:uid="{00000000-0005-0000-0000-000080380000}"/>
    <cellStyle name="Salida 8 2" xfId="7713" xr:uid="{00000000-0005-0000-0000-000081380000}"/>
    <cellStyle name="Salida 8 2 2" xfId="16663" xr:uid="{00000000-0005-0000-0000-000082380000}"/>
    <cellStyle name="Salida 8 3" xfId="9777" xr:uid="{00000000-0005-0000-0000-000083380000}"/>
    <cellStyle name="Salida 8 3 2" xfId="16664" xr:uid="{00000000-0005-0000-0000-000084380000}"/>
    <cellStyle name="Salida 8 4" xfId="6477" xr:uid="{00000000-0005-0000-0000-000085380000}"/>
    <cellStyle name="Salida 8 4 2" xfId="16665" xr:uid="{00000000-0005-0000-0000-000086380000}"/>
    <cellStyle name="Salida 8 5" xfId="10115" xr:uid="{00000000-0005-0000-0000-000087380000}"/>
    <cellStyle name="Salida 8 6" xfId="5892" xr:uid="{00000000-0005-0000-0000-000088380000}"/>
    <cellStyle name="Salida 9" xfId="5212" xr:uid="{00000000-0005-0000-0000-000089380000}"/>
    <cellStyle name="Salida 9 2" xfId="7714" xr:uid="{00000000-0005-0000-0000-00008A380000}"/>
    <cellStyle name="Salida 9 2 2" xfId="16666" xr:uid="{00000000-0005-0000-0000-00008B380000}"/>
    <cellStyle name="Salida 9 3" xfId="9778" xr:uid="{00000000-0005-0000-0000-00008C380000}"/>
    <cellStyle name="Salida 9 3 2" xfId="16667" xr:uid="{00000000-0005-0000-0000-00008D380000}"/>
    <cellStyle name="Salida 9 4" xfId="6478" xr:uid="{00000000-0005-0000-0000-00008E380000}"/>
    <cellStyle name="Salida 9 4 2" xfId="16668" xr:uid="{00000000-0005-0000-0000-00008F380000}"/>
    <cellStyle name="Salida 9 5" xfId="10117" xr:uid="{00000000-0005-0000-0000-000090380000}"/>
    <cellStyle name="Salida 9 6" xfId="5893" xr:uid="{00000000-0005-0000-0000-000091380000}"/>
    <cellStyle name="Style 1" xfId="395" xr:uid="{00000000-0005-0000-0000-000092380000}"/>
    <cellStyle name="Style 1 2" xfId="396" xr:uid="{00000000-0005-0000-0000-000093380000}"/>
    <cellStyle name="Style 2" xfId="397" xr:uid="{00000000-0005-0000-0000-000094380000}"/>
    <cellStyle name="Style 2 2" xfId="17604" xr:uid="{00000000-0005-0000-0000-000095380000}"/>
    <cellStyle name="Texto de advertencia" xfId="491" builtinId="11" customBuiltin="1"/>
    <cellStyle name="Texto de advertencia 10" xfId="12885" xr:uid="{00000000-0005-0000-0000-000097380000}"/>
    <cellStyle name="Texto de advertencia 10 2" xfId="16669" xr:uid="{00000000-0005-0000-0000-000098380000}"/>
    <cellStyle name="Texto de advertencia 11" xfId="13274" xr:uid="{00000000-0005-0000-0000-000099380000}"/>
    <cellStyle name="Texto de advertencia 2" xfId="398" xr:uid="{00000000-0005-0000-0000-00009A380000}"/>
    <cellStyle name="Texto de advertencia 2 10" xfId="5213" xr:uid="{00000000-0005-0000-0000-00009B380000}"/>
    <cellStyle name="Texto de advertencia 2 2" xfId="5214" xr:uid="{00000000-0005-0000-0000-00009C380000}"/>
    <cellStyle name="Texto de advertencia 2 3" xfId="5215" xr:uid="{00000000-0005-0000-0000-00009D380000}"/>
    <cellStyle name="Texto de advertencia 2 4" xfId="5428" xr:uid="{00000000-0005-0000-0000-00009E380000}"/>
    <cellStyle name="Texto de advertencia 2 4 2" xfId="16670" xr:uid="{00000000-0005-0000-0000-00009F380000}"/>
    <cellStyle name="Texto de advertencia 2 5" xfId="4891" xr:uid="{00000000-0005-0000-0000-0000A0380000}"/>
    <cellStyle name="Texto de advertencia 2 6" xfId="10580" xr:uid="{00000000-0005-0000-0000-0000A1380000}"/>
    <cellStyle name="Texto de advertencia 2 7" xfId="12382" xr:uid="{00000000-0005-0000-0000-0000A2380000}"/>
    <cellStyle name="Texto de advertencia 2 8" xfId="13739" xr:uid="{00000000-0005-0000-0000-0000A3380000}"/>
    <cellStyle name="Texto de advertencia 2 9" xfId="17605" xr:uid="{00000000-0005-0000-0000-0000A4380000}"/>
    <cellStyle name="Texto de advertencia 3" xfId="399" xr:uid="{00000000-0005-0000-0000-0000A5380000}"/>
    <cellStyle name="Texto de advertencia 3 2" xfId="7715" xr:uid="{00000000-0005-0000-0000-0000A6380000}"/>
    <cellStyle name="Texto de advertencia 3 2 2" xfId="16671" xr:uid="{00000000-0005-0000-0000-0000A7380000}"/>
    <cellStyle name="Texto de advertencia 3 3" xfId="9779" xr:uid="{00000000-0005-0000-0000-0000A8380000}"/>
    <cellStyle name="Texto de advertencia 3 3 2" xfId="16672" xr:uid="{00000000-0005-0000-0000-0000A9380000}"/>
    <cellStyle name="Texto de advertencia 3 4" xfId="6479" xr:uid="{00000000-0005-0000-0000-0000AA380000}"/>
    <cellStyle name="Texto de advertencia 3 4 2" xfId="16673" xr:uid="{00000000-0005-0000-0000-0000AB380000}"/>
    <cellStyle name="Texto de advertencia 3 5" xfId="10135" xr:uid="{00000000-0005-0000-0000-0000AC380000}"/>
    <cellStyle name="Texto de advertencia 3 6" xfId="5894" xr:uid="{00000000-0005-0000-0000-0000AD380000}"/>
    <cellStyle name="Texto de advertencia 3 7" xfId="17606" xr:uid="{00000000-0005-0000-0000-0000AE380000}"/>
    <cellStyle name="Texto de advertencia 3 8" xfId="5216" xr:uid="{00000000-0005-0000-0000-0000AF380000}"/>
    <cellStyle name="Texto de advertencia 4" xfId="5217" xr:uid="{00000000-0005-0000-0000-0000B0380000}"/>
    <cellStyle name="Texto de advertencia 4 2" xfId="7716" xr:uid="{00000000-0005-0000-0000-0000B1380000}"/>
    <cellStyle name="Texto de advertencia 4 2 2" xfId="16674" xr:uid="{00000000-0005-0000-0000-0000B2380000}"/>
    <cellStyle name="Texto de advertencia 4 3" xfId="9780" xr:uid="{00000000-0005-0000-0000-0000B3380000}"/>
    <cellStyle name="Texto de advertencia 4 3 2" xfId="16675" xr:uid="{00000000-0005-0000-0000-0000B4380000}"/>
    <cellStyle name="Texto de advertencia 4 4" xfId="6480" xr:uid="{00000000-0005-0000-0000-0000B5380000}"/>
    <cellStyle name="Texto de advertencia 4 4 2" xfId="16676" xr:uid="{00000000-0005-0000-0000-0000B6380000}"/>
    <cellStyle name="Texto de advertencia 4 5" xfId="10141" xr:uid="{00000000-0005-0000-0000-0000B7380000}"/>
    <cellStyle name="Texto de advertencia 4 6" xfId="5895" xr:uid="{00000000-0005-0000-0000-0000B8380000}"/>
    <cellStyle name="Texto de advertencia 5" xfId="5218" xr:uid="{00000000-0005-0000-0000-0000B9380000}"/>
    <cellStyle name="Texto de advertencia 5 2" xfId="8263" xr:uid="{00000000-0005-0000-0000-0000BA380000}"/>
    <cellStyle name="Texto de advertencia 5 2 2" xfId="16677" xr:uid="{00000000-0005-0000-0000-0000BB380000}"/>
    <cellStyle name="Texto de advertencia 5 3" xfId="10144" xr:uid="{00000000-0005-0000-0000-0000BC380000}"/>
    <cellStyle name="Texto de advertencia 5 3 2" xfId="16678" xr:uid="{00000000-0005-0000-0000-0000BD380000}"/>
    <cellStyle name="Texto de advertencia 5 4" xfId="10949" xr:uid="{00000000-0005-0000-0000-0000BE380000}"/>
    <cellStyle name="Texto de advertencia 5 5" xfId="13156" xr:uid="{00000000-0005-0000-0000-0000BF380000}"/>
    <cellStyle name="Texto de advertencia 5 6" xfId="13405" xr:uid="{00000000-0005-0000-0000-0000C0380000}"/>
    <cellStyle name="Texto de advertencia 6" xfId="5219" xr:uid="{00000000-0005-0000-0000-0000C1380000}"/>
    <cellStyle name="Texto de advertencia 6 2" xfId="13917" xr:uid="{00000000-0005-0000-0000-0000C2380000}"/>
    <cellStyle name="Texto de advertencia 7" xfId="8169" xr:uid="{00000000-0005-0000-0000-0000C3380000}"/>
    <cellStyle name="Texto de advertencia 7 2" xfId="16679" xr:uid="{00000000-0005-0000-0000-0000C4380000}"/>
    <cellStyle name="Texto de advertencia 8" xfId="10107" xr:uid="{00000000-0005-0000-0000-0000C5380000}"/>
    <cellStyle name="Texto de advertencia 8 2" xfId="16680" xr:uid="{00000000-0005-0000-0000-0000C6380000}"/>
    <cellStyle name="Texto de advertencia 9" xfId="7320" xr:uid="{00000000-0005-0000-0000-0000C7380000}"/>
    <cellStyle name="Texto de advertencia 9 2" xfId="16681" xr:uid="{00000000-0005-0000-0000-0000C8380000}"/>
    <cellStyle name="Texto explicativo" xfId="492" builtinId="53" customBuiltin="1"/>
    <cellStyle name="Texto explicativo 10" xfId="12887" xr:uid="{00000000-0005-0000-0000-0000CA380000}"/>
    <cellStyle name="Texto explicativo 10 2" xfId="16682" xr:uid="{00000000-0005-0000-0000-0000CB380000}"/>
    <cellStyle name="Texto explicativo 11" xfId="13806" xr:uid="{00000000-0005-0000-0000-0000CC380000}"/>
    <cellStyle name="Texto explicativo 2" xfId="400" xr:uid="{00000000-0005-0000-0000-0000CD380000}"/>
    <cellStyle name="Texto explicativo 2 10" xfId="5220" xr:uid="{00000000-0005-0000-0000-0000CE380000}"/>
    <cellStyle name="Texto explicativo 2 2" xfId="5221" xr:uid="{00000000-0005-0000-0000-0000CF380000}"/>
    <cellStyle name="Texto explicativo 2 3" xfId="5222" xr:uid="{00000000-0005-0000-0000-0000D0380000}"/>
    <cellStyle name="Texto explicativo 2 4" xfId="5429" xr:uid="{00000000-0005-0000-0000-0000D1380000}"/>
    <cellStyle name="Texto explicativo 2 4 2" xfId="16683" xr:uid="{00000000-0005-0000-0000-0000D2380000}"/>
    <cellStyle name="Texto explicativo 2 5" xfId="4890" xr:uid="{00000000-0005-0000-0000-0000D3380000}"/>
    <cellStyle name="Texto explicativo 2 6" xfId="10575" xr:uid="{00000000-0005-0000-0000-0000D4380000}"/>
    <cellStyle name="Texto explicativo 2 7" xfId="4819" xr:uid="{00000000-0005-0000-0000-0000D5380000}"/>
    <cellStyle name="Texto explicativo 2 8" xfId="13737" xr:uid="{00000000-0005-0000-0000-0000D6380000}"/>
    <cellStyle name="Texto explicativo 2 9" xfId="17607" xr:uid="{00000000-0005-0000-0000-0000D7380000}"/>
    <cellStyle name="Texto explicativo 3" xfId="401" xr:uid="{00000000-0005-0000-0000-0000D8380000}"/>
    <cellStyle name="Texto explicativo 3 2" xfId="7717" xr:uid="{00000000-0005-0000-0000-0000D9380000}"/>
    <cellStyle name="Texto explicativo 3 2 2" xfId="16684" xr:uid="{00000000-0005-0000-0000-0000DA380000}"/>
    <cellStyle name="Texto explicativo 3 3" xfId="9781" xr:uid="{00000000-0005-0000-0000-0000DB380000}"/>
    <cellStyle name="Texto explicativo 3 3 2" xfId="16685" xr:uid="{00000000-0005-0000-0000-0000DC380000}"/>
    <cellStyle name="Texto explicativo 3 4" xfId="6481" xr:uid="{00000000-0005-0000-0000-0000DD380000}"/>
    <cellStyle name="Texto explicativo 3 4 2" xfId="16686" xr:uid="{00000000-0005-0000-0000-0000DE380000}"/>
    <cellStyle name="Texto explicativo 3 5" xfId="6794" xr:uid="{00000000-0005-0000-0000-0000DF380000}"/>
    <cellStyle name="Texto explicativo 3 6" xfId="5896" xr:uid="{00000000-0005-0000-0000-0000E0380000}"/>
    <cellStyle name="Texto explicativo 3 7" xfId="17608" xr:uid="{00000000-0005-0000-0000-0000E1380000}"/>
    <cellStyle name="Texto explicativo 3 8" xfId="5223" xr:uid="{00000000-0005-0000-0000-0000E2380000}"/>
    <cellStyle name="Texto explicativo 4" xfId="5224" xr:uid="{00000000-0005-0000-0000-0000E3380000}"/>
    <cellStyle name="Texto explicativo 4 2" xfId="7718" xr:uid="{00000000-0005-0000-0000-0000E4380000}"/>
    <cellStyle name="Texto explicativo 4 2 2" xfId="16687" xr:uid="{00000000-0005-0000-0000-0000E5380000}"/>
    <cellStyle name="Texto explicativo 4 3" xfId="9782" xr:uid="{00000000-0005-0000-0000-0000E6380000}"/>
    <cellStyle name="Texto explicativo 4 3 2" xfId="16688" xr:uid="{00000000-0005-0000-0000-0000E7380000}"/>
    <cellStyle name="Texto explicativo 4 4" xfId="6482" xr:uid="{00000000-0005-0000-0000-0000E8380000}"/>
    <cellStyle name="Texto explicativo 4 4 2" xfId="16689" xr:uid="{00000000-0005-0000-0000-0000E9380000}"/>
    <cellStyle name="Texto explicativo 4 5" xfId="6793" xr:uid="{00000000-0005-0000-0000-0000EA380000}"/>
    <cellStyle name="Texto explicativo 4 6" xfId="5897" xr:uid="{00000000-0005-0000-0000-0000EB380000}"/>
    <cellStyle name="Texto explicativo 5" xfId="5225" xr:uid="{00000000-0005-0000-0000-0000EC380000}"/>
    <cellStyle name="Texto explicativo 5 2" xfId="8264" xr:uid="{00000000-0005-0000-0000-0000ED380000}"/>
    <cellStyle name="Texto explicativo 5 2 2" xfId="16690" xr:uid="{00000000-0005-0000-0000-0000EE380000}"/>
    <cellStyle name="Texto explicativo 5 3" xfId="10145" xr:uid="{00000000-0005-0000-0000-0000EF380000}"/>
    <cellStyle name="Texto explicativo 5 3 2" xfId="16691" xr:uid="{00000000-0005-0000-0000-0000F0380000}"/>
    <cellStyle name="Texto explicativo 5 4" xfId="10959" xr:uid="{00000000-0005-0000-0000-0000F1380000}"/>
    <cellStyle name="Texto explicativo 5 5" xfId="13157" xr:uid="{00000000-0005-0000-0000-0000F2380000}"/>
    <cellStyle name="Texto explicativo 5 6" xfId="13406" xr:uid="{00000000-0005-0000-0000-0000F3380000}"/>
    <cellStyle name="Texto explicativo 6" xfId="5226" xr:uid="{00000000-0005-0000-0000-0000F4380000}"/>
    <cellStyle name="Texto explicativo 6 2" xfId="13918" xr:uid="{00000000-0005-0000-0000-0000F5380000}"/>
    <cellStyle name="Texto explicativo 7" xfId="8171" xr:uid="{00000000-0005-0000-0000-0000F6380000}"/>
    <cellStyle name="Texto explicativo 7 2" xfId="16692" xr:uid="{00000000-0005-0000-0000-0000F7380000}"/>
    <cellStyle name="Texto explicativo 8" xfId="10109" xr:uid="{00000000-0005-0000-0000-0000F8380000}"/>
    <cellStyle name="Texto explicativo 8 2" xfId="16693" xr:uid="{00000000-0005-0000-0000-0000F9380000}"/>
    <cellStyle name="Texto explicativo 9" xfId="7322" xr:uid="{00000000-0005-0000-0000-0000FA380000}"/>
    <cellStyle name="Texto explicativo 9 2" xfId="16694" xr:uid="{00000000-0005-0000-0000-0000FB380000}"/>
    <cellStyle name="Título 1 10" xfId="5229" xr:uid="{00000000-0005-0000-0000-0000FC380000}"/>
    <cellStyle name="Título 1 10 2" xfId="7719" xr:uid="{00000000-0005-0000-0000-0000FD380000}"/>
    <cellStyle name="Título 1 10 2 2" xfId="16697" xr:uid="{00000000-0005-0000-0000-0000FE380000}"/>
    <cellStyle name="Título 1 10 3" xfId="9783" xr:uid="{00000000-0005-0000-0000-0000FF380000}"/>
    <cellStyle name="Título 1 10 3 2" xfId="16698" xr:uid="{00000000-0005-0000-0000-000000390000}"/>
    <cellStyle name="Título 1 10 4" xfId="6483" xr:uid="{00000000-0005-0000-0000-000001390000}"/>
    <cellStyle name="Título 1 10 4 2" xfId="16699" xr:uid="{00000000-0005-0000-0000-000002390000}"/>
    <cellStyle name="Título 1 10 5" xfId="10801" xr:uid="{00000000-0005-0000-0000-000003390000}"/>
    <cellStyle name="Título 1 10 6" xfId="5898" xr:uid="{00000000-0005-0000-0000-000004390000}"/>
    <cellStyle name="Título 1 11" xfId="5230" xr:uid="{00000000-0005-0000-0000-000005390000}"/>
    <cellStyle name="Título 1 11 2" xfId="7720" xr:uid="{00000000-0005-0000-0000-000006390000}"/>
    <cellStyle name="Título 1 11 2 2" xfId="16700" xr:uid="{00000000-0005-0000-0000-000007390000}"/>
    <cellStyle name="Título 1 11 3" xfId="9784" xr:uid="{00000000-0005-0000-0000-000008390000}"/>
    <cellStyle name="Título 1 11 3 2" xfId="16701" xr:uid="{00000000-0005-0000-0000-000009390000}"/>
    <cellStyle name="Título 1 11 4" xfId="6484" xr:uid="{00000000-0005-0000-0000-00000A390000}"/>
    <cellStyle name="Título 1 11 4 2" xfId="16702" xr:uid="{00000000-0005-0000-0000-00000B390000}"/>
    <cellStyle name="Título 1 11 5" xfId="10428" xr:uid="{00000000-0005-0000-0000-00000C390000}"/>
    <cellStyle name="Título 1 11 6" xfId="5899" xr:uid="{00000000-0005-0000-0000-00000D390000}"/>
    <cellStyle name="Título 1 12" xfId="5231" xr:uid="{00000000-0005-0000-0000-00000E390000}"/>
    <cellStyle name="Título 1 12 2" xfId="7721" xr:uid="{00000000-0005-0000-0000-00000F390000}"/>
    <cellStyle name="Título 1 12 2 2" xfId="16703" xr:uid="{00000000-0005-0000-0000-000010390000}"/>
    <cellStyle name="Título 1 12 3" xfId="9785" xr:uid="{00000000-0005-0000-0000-000011390000}"/>
    <cellStyle name="Título 1 12 3 2" xfId="16704" xr:uid="{00000000-0005-0000-0000-000012390000}"/>
    <cellStyle name="Título 1 12 4" xfId="10123" xr:uid="{00000000-0005-0000-0000-000013390000}"/>
    <cellStyle name="Título 1 12 4 2" xfId="16705" xr:uid="{00000000-0005-0000-0000-000014390000}"/>
    <cellStyle name="Título 1 12 5" xfId="10433" xr:uid="{00000000-0005-0000-0000-000015390000}"/>
    <cellStyle name="Título 1 12 6" xfId="10533" xr:uid="{00000000-0005-0000-0000-000016390000}"/>
    <cellStyle name="Título 1 13" xfId="5232" xr:uid="{00000000-0005-0000-0000-000017390000}"/>
    <cellStyle name="Título 1 13 2" xfId="7722" xr:uid="{00000000-0005-0000-0000-000018390000}"/>
    <cellStyle name="Título 1 13 2 2" xfId="16706" xr:uid="{00000000-0005-0000-0000-000019390000}"/>
    <cellStyle name="Título 1 13 3" xfId="9786" xr:uid="{00000000-0005-0000-0000-00001A390000}"/>
    <cellStyle name="Título 1 13 3 2" xfId="16707" xr:uid="{00000000-0005-0000-0000-00001B390000}"/>
    <cellStyle name="Título 1 13 4" xfId="10202" xr:uid="{00000000-0005-0000-0000-00001C390000}"/>
    <cellStyle name="Título 1 13 4 2" xfId="16708" xr:uid="{00000000-0005-0000-0000-00001D390000}"/>
    <cellStyle name="Título 1 13 5" xfId="10803" xr:uid="{00000000-0005-0000-0000-00001E390000}"/>
    <cellStyle name="Título 1 13 6" xfId="5900" xr:uid="{00000000-0005-0000-0000-00001F390000}"/>
    <cellStyle name="Título 1 14" xfId="5233" xr:uid="{00000000-0005-0000-0000-000020390000}"/>
    <cellStyle name="Título 1 14 2" xfId="7723" xr:uid="{00000000-0005-0000-0000-000021390000}"/>
    <cellStyle name="Título 1 14 2 2" xfId="16709" xr:uid="{00000000-0005-0000-0000-000022390000}"/>
    <cellStyle name="Título 1 14 3" xfId="9787" xr:uid="{00000000-0005-0000-0000-000023390000}"/>
    <cellStyle name="Título 1 14 3 2" xfId="16710" xr:uid="{00000000-0005-0000-0000-000024390000}"/>
    <cellStyle name="Título 1 14 4" xfId="10704" xr:uid="{00000000-0005-0000-0000-000025390000}"/>
    <cellStyle name="Título 1 14 4 2" xfId="16711" xr:uid="{00000000-0005-0000-0000-000026390000}"/>
    <cellStyle name="Título 1 14 5" xfId="10431" xr:uid="{00000000-0005-0000-0000-000027390000}"/>
    <cellStyle name="Título 1 14 6" xfId="5901" xr:uid="{00000000-0005-0000-0000-000028390000}"/>
    <cellStyle name="Título 1 15" xfId="5234" xr:uid="{00000000-0005-0000-0000-000029390000}"/>
    <cellStyle name="Título 1 15 2" xfId="7724" xr:uid="{00000000-0005-0000-0000-00002A390000}"/>
    <cellStyle name="Título 1 15 2 2" xfId="16712" xr:uid="{00000000-0005-0000-0000-00002B390000}"/>
    <cellStyle name="Título 1 15 3" xfId="9788" xr:uid="{00000000-0005-0000-0000-00002C390000}"/>
    <cellStyle name="Título 1 15 3 2" xfId="16713" xr:uid="{00000000-0005-0000-0000-00002D390000}"/>
    <cellStyle name="Título 1 15 4" xfId="10203" xr:uid="{00000000-0005-0000-0000-00002E390000}"/>
    <cellStyle name="Título 1 15 4 2" xfId="16714" xr:uid="{00000000-0005-0000-0000-00002F390000}"/>
    <cellStyle name="Título 1 15 5" xfId="10436" xr:uid="{00000000-0005-0000-0000-000030390000}"/>
    <cellStyle name="Título 1 15 6" xfId="5902" xr:uid="{00000000-0005-0000-0000-000031390000}"/>
    <cellStyle name="Título 1 16" xfId="5235" xr:uid="{00000000-0005-0000-0000-000032390000}"/>
    <cellStyle name="Título 1 16 2" xfId="7725" xr:uid="{00000000-0005-0000-0000-000033390000}"/>
    <cellStyle name="Título 1 16 2 2" xfId="16715" xr:uid="{00000000-0005-0000-0000-000034390000}"/>
    <cellStyle name="Título 1 16 3" xfId="9789" xr:uid="{00000000-0005-0000-0000-000035390000}"/>
    <cellStyle name="Título 1 16 3 2" xfId="16716" xr:uid="{00000000-0005-0000-0000-000036390000}"/>
    <cellStyle name="Título 1 16 4" xfId="6488" xr:uid="{00000000-0005-0000-0000-000037390000}"/>
    <cellStyle name="Título 1 16 4 2" xfId="16717" xr:uid="{00000000-0005-0000-0000-000038390000}"/>
    <cellStyle name="Título 1 16 5" xfId="10805" xr:uid="{00000000-0005-0000-0000-000039390000}"/>
    <cellStyle name="Título 1 16 6" xfId="5904" xr:uid="{00000000-0005-0000-0000-00003A390000}"/>
    <cellStyle name="Título 1 17" xfId="5236" xr:uid="{00000000-0005-0000-0000-00003B390000}"/>
    <cellStyle name="Título 1 17 2" xfId="7726" xr:uid="{00000000-0005-0000-0000-00003C390000}"/>
    <cellStyle name="Título 1 17 2 2" xfId="16718" xr:uid="{00000000-0005-0000-0000-00003D390000}"/>
    <cellStyle name="Título 1 17 3" xfId="9790" xr:uid="{00000000-0005-0000-0000-00003E390000}"/>
    <cellStyle name="Título 1 17 3 2" xfId="16719" xr:uid="{00000000-0005-0000-0000-00003F390000}"/>
    <cellStyle name="Título 1 17 4" xfId="10122" xr:uid="{00000000-0005-0000-0000-000040390000}"/>
    <cellStyle name="Título 1 17 4 2" xfId="16720" xr:uid="{00000000-0005-0000-0000-000041390000}"/>
    <cellStyle name="Título 1 17 5" xfId="10434" xr:uid="{00000000-0005-0000-0000-000042390000}"/>
    <cellStyle name="Título 1 17 6" xfId="7141" xr:uid="{00000000-0005-0000-0000-000043390000}"/>
    <cellStyle name="Título 1 18" xfId="5237" xr:uid="{00000000-0005-0000-0000-000044390000}"/>
    <cellStyle name="Título 1 18 2" xfId="7727" xr:uid="{00000000-0005-0000-0000-000045390000}"/>
    <cellStyle name="Título 1 18 2 2" xfId="16721" xr:uid="{00000000-0005-0000-0000-000046390000}"/>
    <cellStyle name="Título 1 18 3" xfId="9791" xr:uid="{00000000-0005-0000-0000-000047390000}"/>
    <cellStyle name="Título 1 18 3 2" xfId="16722" xr:uid="{00000000-0005-0000-0000-000048390000}"/>
    <cellStyle name="Título 1 18 4" xfId="10199" xr:uid="{00000000-0005-0000-0000-000049390000}"/>
    <cellStyle name="Título 1 18 4 2" xfId="16723" xr:uid="{00000000-0005-0000-0000-00004A390000}"/>
    <cellStyle name="Título 1 18 5" xfId="6792" xr:uid="{00000000-0005-0000-0000-00004B390000}"/>
    <cellStyle name="Título 1 18 6" xfId="5905" xr:uid="{00000000-0005-0000-0000-00004C390000}"/>
    <cellStyle name="Título 1 19" xfId="5238" xr:uid="{00000000-0005-0000-0000-00004D390000}"/>
    <cellStyle name="Título 1 19 2" xfId="7728" xr:uid="{00000000-0005-0000-0000-00004E390000}"/>
    <cellStyle name="Título 1 19 2 2" xfId="16724" xr:uid="{00000000-0005-0000-0000-00004F390000}"/>
    <cellStyle name="Título 1 19 3" xfId="9792" xr:uid="{00000000-0005-0000-0000-000050390000}"/>
    <cellStyle name="Título 1 19 3 2" xfId="16725" xr:uid="{00000000-0005-0000-0000-000051390000}"/>
    <cellStyle name="Título 1 19 4" xfId="10723" xr:uid="{00000000-0005-0000-0000-000052390000}"/>
    <cellStyle name="Título 1 19 4 2" xfId="16726" xr:uid="{00000000-0005-0000-0000-000053390000}"/>
    <cellStyle name="Título 1 19 5" xfId="6791" xr:uid="{00000000-0005-0000-0000-000054390000}"/>
    <cellStyle name="Título 1 19 6" xfId="5906" xr:uid="{00000000-0005-0000-0000-000055390000}"/>
    <cellStyle name="Título 1 2" xfId="402" xr:uid="{00000000-0005-0000-0000-000056390000}"/>
    <cellStyle name="Título 1 2 10" xfId="5228" xr:uid="{00000000-0005-0000-0000-000057390000}"/>
    <cellStyle name="Título 1 2 2" xfId="5239" xr:uid="{00000000-0005-0000-0000-000058390000}"/>
    <cellStyle name="Título 1 2 2 2" xfId="7729" xr:uid="{00000000-0005-0000-0000-000059390000}"/>
    <cellStyle name="Título 1 2 2 3" xfId="17263" xr:uid="{00000000-0005-0000-0000-00005A390000}"/>
    <cellStyle name="Título 1 2 3" xfId="9793" xr:uid="{00000000-0005-0000-0000-00005B390000}"/>
    <cellStyle name="Título 1 2 3 2" xfId="16727" xr:uid="{00000000-0005-0000-0000-00005C390000}"/>
    <cellStyle name="Título 1 2 4" xfId="10200" xr:uid="{00000000-0005-0000-0000-00005D390000}"/>
    <cellStyle name="Título 1 2 4 2" xfId="16728" xr:uid="{00000000-0005-0000-0000-00005E390000}"/>
    <cellStyle name="Título 1 2 5" xfId="6790" xr:uid="{00000000-0005-0000-0000-00005F390000}"/>
    <cellStyle name="Título 1 2 6" xfId="5907" xr:uid="{00000000-0005-0000-0000-000060390000}"/>
    <cellStyle name="Título 1 2 7" xfId="16696" xr:uid="{00000000-0005-0000-0000-000061390000}"/>
    <cellStyle name="Título 1 2 8" xfId="14108" xr:uid="{00000000-0005-0000-0000-000062390000}"/>
    <cellStyle name="Título 1 2 9" xfId="17609" xr:uid="{00000000-0005-0000-0000-000063390000}"/>
    <cellStyle name="Título 1 20" xfId="5240" xr:uid="{00000000-0005-0000-0000-000064390000}"/>
    <cellStyle name="Título 1 20 2" xfId="7730" xr:uid="{00000000-0005-0000-0000-000065390000}"/>
    <cellStyle name="Título 1 20 2 2" xfId="16729" xr:uid="{00000000-0005-0000-0000-000066390000}"/>
    <cellStyle name="Título 1 20 3" xfId="9794" xr:uid="{00000000-0005-0000-0000-000067390000}"/>
    <cellStyle name="Título 1 20 3 2" xfId="16730" xr:uid="{00000000-0005-0000-0000-000068390000}"/>
    <cellStyle name="Título 1 20 4" xfId="6491" xr:uid="{00000000-0005-0000-0000-000069390000}"/>
    <cellStyle name="Título 1 20 4 2" xfId="16731" xr:uid="{00000000-0005-0000-0000-00006A390000}"/>
    <cellStyle name="Título 1 20 5" xfId="6789" xr:uid="{00000000-0005-0000-0000-00006B390000}"/>
    <cellStyle name="Título 1 20 6" xfId="5908" xr:uid="{00000000-0005-0000-0000-00006C390000}"/>
    <cellStyle name="Título 1 21" xfId="5241" xr:uid="{00000000-0005-0000-0000-00006D390000}"/>
    <cellStyle name="Título 1 21 2" xfId="7731" xr:uid="{00000000-0005-0000-0000-00006E390000}"/>
    <cellStyle name="Título 1 21 2 2" xfId="16732" xr:uid="{00000000-0005-0000-0000-00006F390000}"/>
    <cellStyle name="Título 1 21 3" xfId="9795" xr:uid="{00000000-0005-0000-0000-000070390000}"/>
    <cellStyle name="Título 1 21 3 2" xfId="16733" xr:uid="{00000000-0005-0000-0000-000071390000}"/>
    <cellStyle name="Título 1 21 4" xfId="10009" xr:uid="{00000000-0005-0000-0000-000072390000}"/>
    <cellStyle name="Título 1 21 4 2" xfId="16734" xr:uid="{00000000-0005-0000-0000-000073390000}"/>
    <cellStyle name="Título 1 21 5" xfId="6788" xr:uid="{00000000-0005-0000-0000-000074390000}"/>
    <cellStyle name="Título 1 21 6" xfId="5909" xr:uid="{00000000-0005-0000-0000-000075390000}"/>
    <cellStyle name="Título 1 22" xfId="5242" xr:uid="{00000000-0005-0000-0000-000076390000}"/>
    <cellStyle name="Título 1 22 2" xfId="7732" xr:uid="{00000000-0005-0000-0000-000077390000}"/>
    <cellStyle name="Título 1 22 2 2" xfId="16735" xr:uid="{00000000-0005-0000-0000-000078390000}"/>
    <cellStyle name="Título 1 22 3" xfId="9796" xr:uid="{00000000-0005-0000-0000-000079390000}"/>
    <cellStyle name="Título 1 22 3 2" xfId="16736" xr:uid="{00000000-0005-0000-0000-00007A390000}"/>
    <cellStyle name="Título 1 22 4" xfId="6493" xr:uid="{00000000-0005-0000-0000-00007B390000}"/>
    <cellStyle name="Título 1 22 4 2" xfId="16737" xr:uid="{00000000-0005-0000-0000-00007C390000}"/>
    <cellStyle name="Título 1 22 5" xfId="6787" xr:uid="{00000000-0005-0000-0000-00007D390000}"/>
    <cellStyle name="Título 1 22 6" xfId="5910" xr:uid="{00000000-0005-0000-0000-00007E390000}"/>
    <cellStyle name="Título 1 23" xfId="5243" xr:uid="{00000000-0005-0000-0000-00007F390000}"/>
    <cellStyle name="Título 1 23 2" xfId="7733" xr:uid="{00000000-0005-0000-0000-000080390000}"/>
    <cellStyle name="Título 1 23 2 2" xfId="16738" xr:uid="{00000000-0005-0000-0000-000081390000}"/>
    <cellStyle name="Título 1 23 3" xfId="9797" xr:uid="{00000000-0005-0000-0000-000082390000}"/>
    <cellStyle name="Título 1 23 3 2" xfId="16739" xr:uid="{00000000-0005-0000-0000-000083390000}"/>
    <cellStyle name="Título 1 23 4" xfId="10197" xr:uid="{00000000-0005-0000-0000-000084390000}"/>
    <cellStyle name="Título 1 23 4 2" xfId="16740" xr:uid="{00000000-0005-0000-0000-000085390000}"/>
    <cellStyle name="Título 1 23 5" xfId="10140" xr:uid="{00000000-0005-0000-0000-000086390000}"/>
    <cellStyle name="Título 1 23 6" xfId="5911" xr:uid="{00000000-0005-0000-0000-000087390000}"/>
    <cellStyle name="Título 1 24" xfId="5244" xr:uid="{00000000-0005-0000-0000-000088390000}"/>
    <cellStyle name="Título 1 24 2" xfId="7734" xr:uid="{00000000-0005-0000-0000-000089390000}"/>
    <cellStyle name="Título 1 24 2 2" xfId="16741" xr:uid="{00000000-0005-0000-0000-00008A390000}"/>
    <cellStyle name="Título 1 24 3" xfId="9798" xr:uid="{00000000-0005-0000-0000-00008B390000}"/>
    <cellStyle name="Título 1 24 3 2" xfId="16742" xr:uid="{00000000-0005-0000-0000-00008C390000}"/>
    <cellStyle name="Título 1 24 4" xfId="10707" xr:uid="{00000000-0005-0000-0000-00008D390000}"/>
    <cellStyle name="Título 1 24 4 2" xfId="16743" xr:uid="{00000000-0005-0000-0000-00008E390000}"/>
    <cellStyle name="Título 1 24 5" xfId="10138" xr:uid="{00000000-0005-0000-0000-00008F390000}"/>
    <cellStyle name="Título 1 24 6" xfId="5912" xr:uid="{00000000-0005-0000-0000-000090390000}"/>
    <cellStyle name="Título 1 25" xfId="5245" xr:uid="{00000000-0005-0000-0000-000091390000}"/>
    <cellStyle name="Título 1 25 2" xfId="7735" xr:uid="{00000000-0005-0000-0000-000092390000}"/>
    <cellStyle name="Título 1 25 2 2" xfId="16744" xr:uid="{00000000-0005-0000-0000-000093390000}"/>
    <cellStyle name="Título 1 25 3" xfId="9799" xr:uid="{00000000-0005-0000-0000-000094390000}"/>
    <cellStyle name="Título 1 25 3 2" xfId="16745" xr:uid="{00000000-0005-0000-0000-000095390000}"/>
    <cellStyle name="Título 1 25 4" xfId="10198" xr:uid="{00000000-0005-0000-0000-000096390000}"/>
    <cellStyle name="Título 1 25 4 2" xfId="16746" xr:uid="{00000000-0005-0000-0000-000097390000}"/>
    <cellStyle name="Título 1 25 5" xfId="10184" xr:uid="{00000000-0005-0000-0000-000098390000}"/>
    <cellStyle name="Título 1 25 6" xfId="5913" xr:uid="{00000000-0005-0000-0000-000099390000}"/>
    <cellStyle name="Título 1 26" xfId="5246" xr:uid="{00000000-0005-0000-0000-00009A390000}"/>
    <cellStyle name="Título 1 26 2" xfId="7736" xr:uid="{00000000-0005-0000-0000-00009B390000}"/>
    <cellStyle name="Título 1 26 2 2" xfId="16747" xr:uid="{00000000-0005-0000-0000-00009C390000}"/>
    <cellStyle name="Título 1 26 3" xfId="9800" xr:uid="{00000000-0005-0000-0000-00009D390000}"/>
    <cellStyle name="Título 1 26 3 2" xfId="16748" xr:uid="{00000000-0005-0000-0000-00009E390000}"/>
    <cellStyle name="Título 1 26 4" xfId="6495" xr:uid="{00000000-0005-0000-0000-00009F390000}"/>
    <cellStyle name="Título 1 26 4 2" xfId="16749" xr:uid="{00000000-0005-0000-0000-0000A0390000}"/>
    <cellStyle name="Título 1 26 5" xfId="10691" xr:uid="{00000000-0005-0000-0000-0000A1390000}"/>
    <cellStyle name="Título 1 26 6" xfId="5914" xr:uid="{00000000-0005-0000-0000-0000A2390000}"/>
    <cellStyle name="Título 1 27" xfId="5247" xr:uid="{00000000-0005-0000-0000-0000A3390000}"/>
    <cellStyle name="Título 1 27 2" xfId="7737" xr:uid="{00000000-0005-0000-0000-0000A4390000}"/>
    <cellStyle name="Título 1 27 2 2" xfId="16750" xr:uid="{00000000-0005-0000-0000-0000A5390000}"/>
    <cellStyle name="Título 1 27 3" xfId="9801" xr:uid="{00000000-0005-0000-0000-0000A6390000}"/>
    <cellStyle name="Título 1 27 3 2" xfId="16751" xr:uid="{00000000-0005-0000-0000-0000A7390000}"/>
    <cellStyle name="Título 1 27 4" xfId="4855" xr:uid="{00000000-0005-0000-0000-0000A8390000}"/>
    <cellStyle name="Título 1 27 4 2" xfId="16752" xr:uid="{00000000-0005-0000-0000-0000A9390000}"/>
    <cellStyle name="Título 1 27 5" xfId="10439" xr:uid="{00000000-0005-0000-0000-0000AA390000}"/>
    <cellStyle name="Título 1 27 6" xfId="10554" xr:uid="{00000000-0005-0000-0000-0000AB390000}"/>
    <cellStyle name="Título 1 28" xfId="5248" xr:uid="{00000000-0005-0000-0000-0000AC390000}"/>
    <cellStyle name="Título 1 28 2" xfId="7738" xr:uid="{00000000-0005-0000-0000-0000AD390000}"/>
    <cellStyle name="Título 1 28 2 2" xfId="16753" xr:uid="{00000000-0005-0000-0000-0000AE390000}"/>
    <cellStyle name="Título 1 28 3" xfId="9802" xr:uid="{00000000-0005-0000-0000-0000AF390000}"/>
    <cellStyle name="Título 1 28 3 2" xfId="16754" xr:uid="{00000000-0005-0000-0000-0000B0390000}"/>
    <cellStyle name="Título 1 28 4" xfId="6496" xr:uid="{00000000-0005-0000-0000-0000B1390000}"/>
    <cellStyle name="Título 1 28 4 2" xfId="16755" xr:uid="{00000000-0005-0000-0000-0000B2390000}"/>
    <cellStyle name="Título 1 28 5" xfId="10807" xr:uid="{00000000-0005-0000-0000-0000B3390000}"/>
    <cellStyle name="Título 1 28 6" xfId="5915" xr:uid="{00000000-0005-0000-0000-0000B4390000}"/>
    <cellStyle name="Título 1 29" xfId="5249" xr:uid="{00000000-0005-0000-0000-0000B5390000}"/>
    <cellStyle name="Título 1 29 2" xfId="7739" xr:uid="{00000000-0005-0000-0000-0000B6390000}"/>
    <cellStyle name="Título 1 29 2 2" xfId="16756" xr:uid="{00000000-0005-0000-0000-0000B7390000}"/>
    <cellStyle name="Título 1 29 3" xfId="9803" xr:uid="{00000000-0005-0000-0000-0000B8390000}"/>
    <cellStyle name="Título 1 29 3 2" xfId="16757" xr:uid="{00000000-0005-0000-0000-0000B9390000}"/>
    <cellStyle name="Título 1 29 4" xfId="6497" xr:uid="{00000000-0005-0000-0000-0000BA390000}"/>
    <cellStyle name="Título 1 29 4 2" xfId="16758" xr:uid="{00000000-0005-0000-0000-0000BB390000}"/>
    <cellStyle name="Título 1 29 5" xfId="10437" xr:uid="{00000000-0005-0000-0000-0000BC390000}"/>
    <cellStyle name="Título 1 29 6" xfId="7142" xr:uid="{00000000-0005-0000-0000-0000BD390000}"/>
    <cellStyle name="Título 1 3" xfId="403" xr:uid="{00000000-0005-0000-0000-0000BE390000}"/>
    <cellStyle name="Título 1 3 2" xfId="7740" xr:uid="{00000000-0005-0000-0000-0000BF390000}"/>
    <cellStyle name="Título 1 3 2 2" xfId="16759" xr:uid="{00000000-0005-0000-0000-0000C0390000}"/>
    <cellStyle name="Título 1 3 3" xfId="9804" xr:uid="{00000000-0005-0000-0000-0000C1390000}"/>
    <cellStyle name="Título 1 3 3 2" xfId="16760" xr:uid="{00000000-0005-0000-0000-0000C2390000}"/>
    <cellStyle name="Título 1 3 4" xfId="8273" xr:uid="{00000000-0005-0000-0000-0000C3390000}"/>
    <cellStyle name="Título 1 3 4 2" xfId="16761" xr:uid="{00000000-0005-0000-0000-0000C4390000}"/>
    <cellStyle name="Título 1 3 5" xfId="10442" xr:uid="{00000000-0005-0000-0000-0000C5390000}"/>
    <cellStyle name="Título 1 3 6" xfId="7144" xr:uid="{00000000-0005-0000-0000-0000C6390000}"/>
    <cellStyle name="Título 1 3 7" xfId="17610" xr:uid="{00000000-0005-0000-0000-0000C7390000}"/>
    <cellStyle name="Título 1 3 8" xfId="5250" xr:uid="{00000000-0005-0000-0000-0000C8390000}"/>
    <cellStyle name="Título 1 30" xfId="5251" xr:uid="{00000000-0005-0000-0000-0000C9390000}"/>
    <cellStyle name="Título 1 30 2" xfId="7741" xr:uid="{00000000-0005-0000-0000-0000CA390000}"/>
    <cellStyle name="Título 1 30 2 2" xfId="16762" xr:uid="{00000000-0005-0000-0000-0000CB390000}"/>
    <cellStyle name="Título 1 30 3" xfId="9805" xr:uid="{00000000-0005-0000-0000-0000CC390000}"/>
    <cellStyle name="Título 1 30 3 2" xfId="16763" xr:uid="{00000000-0005-0000-0000-0000CD390000}"/>
    <cellStyle name="Título 1 30 4" xfId="6500" xr:uid="{00000000-0005-0000-0000-0000CE390000}"/>
    <cellStyle name="Título 1 30 4 2" xfId="16764" xr:uid="{00000000-0005-0000-0000-0000CF390000}"/>
    <cellStyle name="Título 1 30 5" xfId="10809" xr:uid="{00000000-0005-0000-0000-0000D0390000}"/>
    <cellStyle name="Título 1 30 6" xfId="4633" xr:uid="{00000000-0005-0000-0000-0000D1390000}"/>
    <cellStyle name="Título 1 31" xfId="5252" xr:uid="{00000000-0005-0000-0000-0000D2390000}"/>
    <cellStyle name="Título 1 31 2" xfId="7742" xr:uid="{00000000-0005-0000-0000-0000D3390000}"/>
    <cellStyle name="Título 1 31 2 2" xfId="16765" xr:uid="{00000000-0005-0000-0000-0000D4390000}"/>
    <cellStyle name="Título 1 31 3" xfId="9806" xr:uid="{00000000-0005-0000-0000-0000D5390000}"/>
    <cellStyle name="Título 1 31 3 2" xfId="16766" xr:uid="{00000000-0005-0000-0000-0000D6390000}"/>
    <cellStyle name="Título 1 31 4" xfId="6501" xr:uid="{00000000-0005-0000-0000-0000D7390000}"/>
    <cellStyle name="Título 1 31 4 2" xfId="16767" xr:uid="{00000000-0005-0000-0000-0000D8390000}"/>
    <cellStyle name="Título 1 31 5" xfId="10440" xr:uid="{00000000-0005-0000-0000-0000D9390000}"/>
    <cellStyle name="Título 1 31 6" xfId="5917" xr:uid="{00000000-0005-0000-0000-0000DA390000}"/>
    <cellStyle name="Título 1 32" xfId="5253" xr:uid="{00000000-0005-0000-0000-0000DB390000}"/>
    <cellStyle name="Título 1 32 2" xfId="7743" xr:uid="{00000000-0005-0000-0000-0000DC390000}"/>
    <cellStyle name="Título 1 32 2 2" xfId="16768" xr:uid="{00000000-0005-0000-0000-0000DD390000}"/>
    <cellStyle name="Título 1 32 3" xfId="9807" xr:uid="{00000000-0005-0000-0000-0000DE390000}"/>
    <cellStyle name="Título 1 32 3 2" xfId="16769" xr:uid="{00000000-0005-0000-0000-0000DF390000}"/>
    <cellStyle name="Título 1 32 4" xfId="6502" xr:uid="{00000000-0005-0000-0000-0000E0390000}"/>
    <cellStyle name="Título 1 32 4 2" xfId="16770" xr:uid="{00000000-0005-0000-0000-0000E1390000}"/>
    <cellStyle name="Título 1 32 5" xfId="10445" xr:uid="{00000000-0005-0000-0000-0000E2390000}"/>
    <cellStyle name="Título 1 32 6" xfId="13427" xr:uid="{00000000-0005-0000-0000-0000E3390000}"/>
    <cellStyle name="Título 1 33" xfId="5254" xr:uid="{00000000-0005-0000-0000-0000E4390000}"/>
    <cellStyle name="Título 1 33 2" xfId="7744" xr:uid="{00000000-0005-0000-0000-0000E5390000}"/>
    <cellStyle name="Título 1 33 2 2" xfId="16771" xr:uid="{00000000-0005-0000-0000-0000E6390000}"/>
    <cellStyle name="Título 1 33 3" xfId="9808" xr:uid="{00000000-0005-0000-0000-0000E7390000}"/>
    <cellStyle name="Título 1 33 3 2" xfId="16772" xr:uid="{00000000-0005-0000-0000-0000E8390000}"/>
    <cellStyle name="Título 1 33 4" xfId="6503" xr:uid="{00000000-0005-0000-0000-0000E9390000}"/>
    <cellStyle name="Título 1 33 4 2" xfId="16773" xr:uid="{00000000-0005-0000-0000-0000EA390000}"/>
    <cellStyle name="Título 1 33 5" xfId="10811" xr:uid="{00000000-0005-0000-0000-0000EB390000}"/>
    <cellStyle name="Título 1 33 6" xfId="13428" xr:uid="{00000000-0005-0000-0000-0000EC390000}"/>
    <cellStyle name="Título 1 34" xfId="5255" xr:uid="{00000000-0005-0000-0000-0000ED390000}"/>
    <cellStyle name="Título 1 34 2" xfId="7745" xr:uid="{00000000-0005-0000-0000-0000EE390000}"/>
    <cellStyle name="Título 1 34 2 2" xfId="16774" xr:uid="{00000000-0005-0000-0000-0000EF390000}"/>
    <cellStyle name="Título 1 34 3" xfId="9809" xr:uid="{00000000-0005-0000-0000-0000F0390000}"/>
    <cellStyle name="Título 1 34 3 2" xfId="16775" xr:uid="{00000000-0005-0000-0000-0000F1390000}"/>
    <cellStyle name="Título 1 34 4" xfId="6504" xr:uid="{00000000-0005-0000-0000-0000F2390000}"/>
    <cellStyle name="Título 1 34 4 2" xfId="16776" xr:uid="{00000000-0005-0000-0000-0000F3390000}"/>
    <cellStyle name="Título 1 34 5" xfId="10185" xr:uid="{00000000-0005-0000-0000-0000F4390000}"/>
    <cellStyle name="Título 1 34 6" xfId="13424" xr:uid="{00000000-0005-0000-0000-0000F5390000}"/>
    <cellStyle name="Título 1 35" xfId="5256" xr:uid="{00000000-0005-0000-0000-0000F6390000}"/>
    <cellStyle name="Título 1 35 2" xfId="7746" xr:uid="{00000000-0005-0000-0000-0000F7390000}"/>
    <cellStyle name="Título 1 35 2 2" xfId="16777" xr:uid="{00000000-0005-0000-0000-0000F8390000}"/>
    <cellStyle name="Título 1 35 3" xfId="9810" xr:uid="{00000000-0005-0000-0000-0000F9390000}"/>
    <cellStyle name="Título 1 35 3 2" xfId="16778" xr:uid="{00000000-0005-0000-0000-0000FA390000}"/>
    <cellStyle name="Título 1 35 4" xfId="8164" xr:uid="{00000000-0005-0000-0000-0000FB390000}"/>
    <cellStyle name="Título 1 35 4 2" xfId="16779" xr:uid="{00000000-0005-0000-0000-0000FC390000}"/>
    <cellStyle name="Título 1 35 5" xfId="10692" xr:uid="{00000000-0005-0000-0000-0000FD390000}"/>
    <cellStyle name="Título 1 35 6" xfId="13425" xr:uid="{00000000-0005-0000-0000-0000FE390000}"/>
    <cellStyle name="Título 1 36" xfId="5257" xr:uid="{00000000-0005-0000-0000-0000FF390000}"/>
    <cellStyle name="Título 1 36 2" xfId="7747" xr:uid="{00000000-0005-0000-0000-0000003A0000}"/>
    <cellStyle name="Título 1 36 2 2" xfId="16780" xr:uid="{00000000-0005-0000-0000-0000013A0000}"/>
    <cellStyle name="Título 1 36 3" xfId="9811" xr:uid="{00000000-0005-0000-0000-0000023A0000}"/>
    <cellStyle name="Título 1 36 3 2" xfId="16781" xr:uid="{00000000-0005-0000-0000-0000033A0000}"/>
    <cellStyle name="Título 1 36 4" xfId="6505" xr:uid="{00000000-0005-0000-0000-0000043A0000}"/>
    <cellStyle name="Título 1 36 4 2" xfId="16782" xr:uid="{00000000-0005-0000-0000-0000053A0000}"/>
    <cellStyle name="Título 1 36 5" xfId="10186" xr:uid="{00000000-0005-0000-0000-0000063A0000}"/>
    <cellStyle name="Título 1 36 6" xfId="12806" xr:uid="{00000000-0005-0000-0000-0000073A0000}"/>
    <cellStyle name="Título 1 37" xfId="5416" xr:uid="{00000000-0005-0000-0000-0000083A0000}"/>
    <cellStyle name="Título 1 37 2" xfId="16783" xr:uid="{00000000-0005-0000-0000-0000093A0000}"/>
    <cellStyle name="Título 1 38" xfId="4902" xr:uid="{00000000-0005-0000-0000-00000A3A0000}"/>
    <cellStyle name="Título 1 38 2" xfId="16784" xr:uid="{00000000-0005-0000-0000-00000B3A0000}"/>
    <cellStyle name="Título 1 39" xfId="10588" xr:uid="{00000000-0005-0000-0000-00000C3A0000}"/>
    <cellStyle name="Título 1 39 2" xfId="16785" xr:uid="{00000000-0005-0000-0000-00000D3A0000}"/>
    <cellStyle name="Título 1 4" xfId="5258" xr:uid="{00000000-0005-0000-0000-00000E3A0000}"/>
    <cellStyle name="Título 1 4 2" xfId="7748" xr:uid="{00000000-0005-0000-0000-00000F3A0000}"/>
    <cellStyle name="Título 1 4 2 2" xfId="16786" xr:uid="{00000000-0005-0000-0000-0000103A0000}"/>
    <cellStyle name="Título 1 4 3" xfId="9812" xr:uid="{00000000-0005-0000-0000-0000113A0000}"/>
    <cellStyle name="Título 1 4 3 2" xfId="16787" xr:uid="{00000000-0005-0000-0000-0000123A0000}"/>
    <cellStyle name="Título 1 4 4" xfId="6506" xr:uid="{00000000-0005-0000-0000-0000133A0000}"/>
    <cellStyle name="Título 1 4 4 2" xfId="16788" xr:uid="{00000000-0005-0000-0000-0000143A0000}"/>
    <cellStyle name="Título 1 4 5" xfId="10693" xr:uid="{00000000-0005-0000-0000-0000153A0000}"/>
    <cellStyle name="Título 1 4 6" xfId="5919" xr:uid="{00000000-0005-0000-0000-0000163A0000}"/>
    <cellStyle name="Título 1 40" xfId="12412" xr:uid="{00000000-0005-0000-0000-0000173A0000}"/>
    <cellStyle name="Título 1 40 2" xfId="16789" xr:uid="{00000000-0005-0000-0000-0000183A0000}"/>
    <cellStyle name="Título 1 41" xfId="13837" xr:uid="{00000000-0005-0000-0000-0000193A0000}"/>
    <cellStyle name="Título 1 42" xfId="14109" xr:uid="{00000000-0005-0000-0000-00001A3A0000}"/>
    <cellStyle name="Título 1 5" xfId="5259" xr:uid="{00000000-0005-0000-0000-00001B3A0000}"/>
    <cellStyle name="Título 1 5 2" xfId="7749" xr:uid="{00000000-0005-0000-0000-00001C3A0000}"/>
    <cellStyle name="Título 1 5 2 2" xfId="16790" xr:uid="{00000000-0005-0000-0000-00001D3A0000}"/>
    <cellStyle name="Título 1 5 3" xfId="9813" xr:uid="{00000000-0005-0000-0000-00001E3A0000}"/>
    <cellStyle name="Título 1 5 3 2" xfId="16791" xr:uid="{00000000-0005-0000-0000-00001F3A0000}"/>
    <cellStyle name="Título 1 5 4" xfId="6507" xr:uid="{00000000-0005-0000-0000-0000203A0000}"/>
    <cellStyle name="Título 1 5 4 2" xfId="16792" xr:uid="{00000000-0005-0000-0000-0000213A0000}"/>
    <cellStyle name="Título 1 5 5" xfId="10187" xr:uid="{00000000-0005-0000-0000-0000223A0000}"/>
    <cellStyle name="Título 1 5 6" xfId="5920" xr:uid="{00000000-0005-0000-0000-0000233A0000}"/>
    <cellStyle name="Título 1 6" xfId="5260" xr:uid="{00000000-0005-0000-0000-0000243A0000}"/>
    <cellStyle name="Título 1 6 2" xfId="7750" xr:uid="{00000000-0005-0000-0000-0000253A0000}"/>
    <cellStyle name="Título 1 6 2 2" xfId="16793" xr:uid="{00000000-0005-0000-0000-0000263A0000}"/>
    <cellStyle name="Título 1 6 3" xfId="9814" xr:uid="{00000000-0005-0000-0000-0000273A0000}"/>
    <cellStyle name="Título 1 6 3 2" xfId="16794" xr:uid="{00000000-0005-0000-0000-0000283A0000}"/>
    <cellStyle name="Título 1 6 4" xfId="6508" xr:uid="{00000000-0005-0000-0000-0000293A0000}"/>
    <cellStyle name="Título 1 6 4 2" xfId="16795" xr:uid="{00000000-0005-0000-0000-00002A3A0000}"/>
    <cellStyle name="Título 1 6 5" xfId="10694" xr:uid="{00000000-0005-0000-0000-00002B3A0000}"/>
    <cellStyle name="Título 1 6 6" xfId="5921" xr:uid="{00000000-0005-0000-0000-00002C3A0000}"/>
    <cellStyle name="Título 1 7" xfId="5261" xr:uid="{00000000-0005-0000-0000-00002D3A0000}"/>
    <cellStyle name="Título 1 7 2" xfId="7751" xr:uid="{00000000-0005-0000-0000-00002E3A0000}"/>
    <cellStyle name="Título 1 7 2 2" xfId="16796" xr:uid="{00000000-0005-0000-0000-00002F3A0000}"/>
    <cellStyle name="Título 1 7 3" xfId="9815" xr:uid="{00000000-0005-0000-0000-0000303A0000}"/>
    <cellStyle name="Título 1 7 3 2" xfId="16797" xr:uid="{00000000-0005-0000-0000-0000313A0000}"/>
    <cellStyle name="Título 1 7 4" xfId="6509" xr:uid="{00000000-0005-0000-0000-0000323A0000}"/>
    <cellStyle name="Título 1 7 4 2" xfId="16798" xr:uid="{00000000-0005-0000-0000-0000333A0000}"/>
    <cellStyle name="Título 1 7 5" xfId="10188" xr:uid="{00000000-0005-0000-0000-0000343A0000}"/>
    <cellStyle name="Título 1 7 6" xfId="5922" xr:uid="{00000000-0005-0000-0000-0000353A0000}"/>
    <cellStyle name="Título 1 8" xfId="5262" xr:uid="{00000000-0005-0000-0000-0000363A0000}"/>
    <cellStyle name="Título 1 8 2" xfId="7752" xr:uid="{00000000-0005-0000-0000-0000373A0000}"/>
    <cellStyle name="Título 1 8 2 2" xfId="16799" xr:uid="{00000000-0005-0000-0000-0000383A0000}"/>
    <cellStyle name="Título 1 8 3" xfId="9816" xr:uid="{00000000-0005-0000-0000-0000393A0000}"/>
    <cellStyle name="Título 1 8 3 2" xfId="16800" xr:uid="{00000000-0005-0000-0000-00003A3A0000}"/>
    <cellStyle name="Título 1 8 4" xfId="6510" xr:uid="{00000000-0005-0000-0000-00003B3A0000}"/>
    <cellStyle name="Título 1 8 4 2" xfId="16801" xr:uid="{00000000-0005-0000-0000-00003C3A0000}"/>
    <cellStyle name="Título 1 8 5" xfId="10195" xr:uid="{00000000-0005-0000-0000-00003D3A0000}"/>
    <cellStyle name="Título 1 8 6" xfId="7326" xr:uid="{00000000-0005-0000-0000-00003E3A0000}"/>
    <cellStyle name="Título 1 9" xfId="5263" xr:uid="{00000000-0005-0000-0000-00003F3A0000}"/>
    <cellStyle name="Título 1 9 2" xfId="7753" xr:uid="{00000000-0005-0000-0000-0000403A0000}"/>
    <cellStyle name="Título 1 9 2 2" xfId="16802" xr:uid="{00000000-0005-0000-0000-0000413A0000}"/>
    <cellStyle name="Título 1 9 3" xfId="9817" xr:uid="{00000000-0005-0000-0000-0000423A0000}"/>
    <cellStyle name="Título 1 9 3 2" xfId="16803" xr:uid="{00000000-0005-0000-0000-0000433A0000}"/>
    <cellStyle name="Título 1 9 4" xfId="6511" xr:uid="{00000000-0005-0000-0000-0000443A0000}"/>
    <cellStyle name="Título 1 9 4 2" xfId="16804" xr:uid="{00000000-0005-0000-0000-0000453A0000}"/>
    <cellStyle name="Título 1 9 5" xfId="10443" xr:uid="{00000000-0005-0000-0000-0000463A0000}"/>
    <cellStyle name="Título 1 9 6" xfId="5923" xr:uid="{00000000-0005-0000-0000-0000473A0000}"/>
    <cellStyle name="Título 10" xfId="5264" xr:uid="{00000000-0005-0000-0000-0000483A0000}"/>
    <cellStyle name="Título 10 2" xfId="7754" xr:uid="{00000000-0005-0000-0000-0000493A0000}"/>
    <cellStyle name="Título 10 2 2" xfId="16805" xr:uid="{00000000-0005-0000-0000-00004A3A0000}"/>
    <cellStyle name="Título 10 3" xfId="9818" xr:uid="{00000000-0005-0000-0000-00004B3A0000}"/>
    <cellStyle name="Título 10 3 2" xfId="16806" xr:uid="{00000000-0005-0000-0000-00004C3A0000}"/>
    <cellStyle name="Título 10 4" xfId="6512" xr:uid="{00000000-0005-0000-0000-00004D3A0000}"/>
    <cellStyle name="Título 10 4 2" xfId="16807" xr:uid="{00000000-0005-0000-0000-00004E3A0000}"/>
    <cellStyle name="Título 10 5" xfId="10448" xr:uid="{00000000-0005-0000-0000-00004F3A0000}"/>
    <cellStyle name="Título 10 6" xfId="5924" xr:uid="{00000000-0005-0000-0000-0000503A0000}"/>
    <cellStyle name="Título 11" xfId="5265" xr:uid="{00000000-0005-0000-0000-0000513A0000}"/>
    <cellStyle name="Título 11 2" xfId="7755" xr:uid="{00000000-0005-0000-0000-0000523A0000}"/>
    <cellStyle name="Título 11 2 2" xfId="16808" xr:uid="{00000000-0005-0000-0000-0000533A0000}"/>
    <cellStyle name="Título 11 3" xfId="9819" xr:uid="{00000000-0005-0000-0000-0000543A0000}"/>
    <cellStyle name="Título 11 3 2" xfId="16809" xr:uid="{00000000-0005-0000-0000-0000553A0000}"/>
    <cellStyle name="Título 11 4" xfId="6513" xr:uid="{00000000-0005-0000-0000-0000563A0000}"/>
    <cellStyle name="Título 11 4 2" xfId="16810" xr:uid="{00000000-0005-0000-0000-0000573A0000}"/>
    <cellStyle name="Título 11 5" xfId="10813" xr:uid="{00000000-0005-0000-0000-0000583A0000}"/>
    <cellStyle name="Título 11 6" xfId="12805" xr:uid="{00000000-0005-0000-0000-0000593A0000}"/>
    <cellStyle name="Título 12" xfId="5266" xr:uid="{00000000-0005-0000-0000-00005A3A0000}"/>
    <cellStyle name="Título 12 2" xfId="7756" xr:uid="{00000000-0005-0000-0000-00005B3A0000}"/>
    <cellStyle name="Título 12 2 2" xfId="16811" xr:uid="{00000000-0005-0000-0000-00005C3A0000}"/>
    <cellStyle name="Título 12 3" xfId="9820" xr:uid="{00000000-0005-0000-0000-00005D3A0000}"/>
    <cellStyle name="Título 12 3 2" xfId="16812" xr:uid="{00000000-0005-0000-0000-00005E3A0000}"/>
    <cellStyle name="Título 12 4" xfId="6514" xr:uid="{00000000-0005-0000-0000-00005F3A0000}"/>
    <cellStyle name="Título 12 4 2" xfId="16813" xr:uid="{00000000-0005-0000-0000-0000603A0000}"/>
    <cellStyle name="Título 12 5" xfId="10446" xr:uid="{00000000-0005-0000-0000-0000613A0000}"/>
    <cellStyle name="Título 12 6" xfId="12349" xr:uid="{00000000-0005-0000-0000-0000623A0000}"/>
    <cellStyle name="Título 13" xfId="5267" xr:uid="{00000000-0005-0000-0000-0000633A0000}"/>
    <cellStyle name="Título 13 2" xfId="7757" xr:uid="{00000000-0005-0000-0000-0000643A0000}"/>
    <cellStyle name="Título 13 2 2" xfId="16814" xr:uid="{00000000-0005-0000-0000-0000653A0000}"/>
    <cellStyle name="Título 13 3" xfId="9821" xr:uid="{00000000-0005-0000-0000-0000663A0000}"/>
    <cellStyle name="Título 13 3 2" xfId="16815" xr:uid="{00000000-0005-0000-0000-0000673A0000}"/>
    <cellStyle name="Título 13 4" xfId="6515" xr:uid="{00000000-0005-0000-0000-0000683A0000}"/>
    <cellStyle name="Título 13 4 2" xfId="16816" xr:uid="{00000000-0005-0000-0000-0000693A0000}"/>
    <cellStyle name="Título 13 5" xfId="10451" xr:uid="{00000000-0005-0000-0000-00006A3A0000}"/>
    <cellStyle name="Título 13 6" xfId="5925" xr:uid="{00000000-0005-0000-0000-00006B3A0000}"/>
    <cellStyle name="Título 14" xfId="5268" xr:uid="{00000000-0005-0000-0000-00006C3A0000}"/>
    <cellStyle name="Título 14 2" xfId="7758" xr:uid="{00000000-0005-0000-0000-00006D3A0000}"/>
    <cellStyle name="Título 14 2 2" xfId="16817" xr:uid="{00000000-0005-0000-0000-00006E3A0000}"/>
    <cellStyle name="Título 14 3" xfId="9822" xr:uid="{00000000-0005-0000-0000-00006F3A0000}"/>
    <cellStyle name="Título 14 3 2" xfId="16818" xr:uid="{00000000-0005-0000-0000-0000703A0000}"/>
    <cellStyle name="Título 14 4" xfId="6517" xr:uid="{00000000-0005-0000-0000-0000713A0000}"/>
    <cellStyle name="Título 14 4 2" xfId="16819" xr:uid="{00000000-0005-0000-0000-0000723A0000}"/>
    <cellStyle name="Título 14 5" xfId="10815" xr:uid="{00000000-0005-0000-0000-0000733A0000}"/>
    <cellStyle name="Título 14 6" xfId="5926" xr:uid="{00000000-0005-0000-0000-0000743A0000}"/>
    <cellStyle name="Título 15" xfId="5269" xr:uid="{00000000-0005-0000-0000-0000753A0000}"/>
    <cellStyle name="Título 15 2" xfId="7759" xr:uid="{00000000-0005-0000-0000-0000763A0000}"/>
    <cellStyle name="Título 15 2 2" xfId="16820" xr:uid="{00000000-0005-0000-0000-0000773A0000}"/>
    <cellStyle name="Título 15 3" xfId="9823" xr:uid="{00000000-0005-0000-0000-0000783A0000}"/>
    <cellStyle name="Título 15 3 2" xfId="16821" xr:uid="{00000000-0005-0000-0000-0000793A0000}"/>
    <cellStyle name="Título 15 4" xfId="6518" xr:uid="{00000000-0005-0000-0000-00007A3A0000}"/>
    <cellStyle name="Título 15 4 2" xfId="16822" xr:uid="{00000000-0005-0000-0000-00007B3A0000}"/>
    <cellStyle name="Título 15 5" xfId="10449" xr:uid="{00000000-0005-0000-0000-00007C3A0000}"/>
    <cellStyle name="Título 15 6" xfId="5927" xr:uid="{00000000-0005-0000-0000-00007D3A0000}"/>
    <cellStyle name="Título 16" xfId="5270" xr:uid="{00000000-0005-0000-0000-00007E3A0000}"/>
    <cellStyle name="Título 16 2" xfId="7760" xr:uid="{00000000-0005-0000-0000-00007F3A0000}"/>
    <cellStyle name="Título 16 2 2" xfId="16823" xr:uid="{00000000-0005-0000-0000-0000803A0000}"/>
    <cellStyle name="Título 16 3" xfId="9824" xr:uid="{00000000-0005-0000-0000-0000813A0000}"/>
    <cellStyle name="Título 16 3 2" xfId="16824" xr:uid="{00000000-0005-0000-0000-0000823A0000}"/>
    <cellStyle name="Título 16 4" xfId="6519" xr:uid="{00000000-0005-0000-0000-0000833A0000}"/>
    <cellStyle name="Título 16 4 2" xfId="16825" xr:uid="{00000000-0005-0000-0000-0000843A0000}"/>
    <cellStyle name="Título 16 5" xfId="10454" xr:uid="{00000000-0005-0000-0000-0000853A0000}"/>
    <cellStyle name="Título 16 6" xfId="5928" xr:uid="{00000000-0005-0000-0000-0000863A0000}"/>
    <cellStyle name="Título 17" xfId="5271" xr:uid="{00000000-0005-0000-0000-0000873A0000}"/>
    <cellStyle name="Título 17 2" xfId="7761" xr:uid="{00000000-0005-0000-0000-0000883A0000}"/>
    <cellStyle name="Título 17 2 2" xfId="16826" xr:uid="{00000000-0005-0000-0000-0000893A0000}"/>
    <cellStyle name="Título 17 3" xfId="9825" xr:uid="{00000000-0005-0000-0000-00008A3A0000}"/>
    <cellStyle name="Título 17 3 2" xfId="16827" xr:uid="{00000000-0005-0000-0000-00008B3A0000}"/>
    <cellStyle name="Título 17 4" xfId="6520" xr:uid="{00000000-0005-0000-0000-00008C3A0000}"/>
    <cellStyle name="Título 17 4 2" xfId="16828" xr:uid="{00000000-0005-0000-0000-00008D3A0000}"/>
    <cellStyle name="Título 17 5" xfId="10817" xr:uid="{00000000-0005-0000-0000-00008E3A0000}"/>
    <cellStyle name="Título 17 6" xfId="5929" xr:uid="{00000000-0005-0000-0000-00008F3A0000}"/>
    <cellStyle name="Título 18" xfId="5272" xr:uid="{00000000-0005-0000-0000-0000903A0000}"/>
    <cellStyle name="Título 18 2" xfId="7762" xr:uid="{00000000-0005-0000-0000-0000913A0000}"/>
    <cellStyle name="Título 18 2 2" xfId="16829" xr:uid="{00000000-0005-0000-0000-0000923A0000}"/>
    <cellStyle name="Título 18 3" xfId="9826" xr:uid="{00000000-0005-0000-0000-0000933A0000}"/>
    <cellStyle name="Título 18 3 2" xfId="16830" xr:uid="{00000000-0005-0000-0000-0000943A0000}"/>
    <cellStyle name="Título 18 4" xfId="6521" xr:uid="{00000000-0005-0000-0000-0000953A0000}"/>
    <cellStyle name="Título 18 4 2" xfId="16831" xr:uid="{00000000-0005-0000-0000-0000963A0000}"/>
    <cellStyle name="Título 18 5" xfId="10452" xr:uid="{00000000-0005-0000-0000-0000973A0000}"/>
    <cellStyle name="Título 18 6" xfId="5930" xr:uid="{00000000-0005-0000-0000-0000983A0000}"/>
    <cellStyle name="Título 19" xfId="5273" xr:uid="{00000000-0005-0000-0000-0000993A0000}"/>
    <cellStyle name="Título 19 2" xfId="7763" xr:uid="{00000000-0005-0000-0000-00009A3A0000}"/>
    <cellStyle name="Título 19 2 2" xfId="16832" xr:uid="{00000000-0005-0000-0000-00009B3A0000}"/>
    <cellStyle name="Título 19 3" xfId="9827" xr:uid="{00000000-0005-0000-0000-00009C3A0000}"/>
    <cellStyle name="Título 19 3 2" xfId="16833" xr:uid="{00000000-0005-0000-0000-00009D3A0000}"/>
    <cellStyle name="Título 19 4" xfId="6522" xr:uid="{00000000-0005-0000-0000-00009E3A0000}"/>
    <cellStyle name="Título 19 4 2" xfId="16834" xr:uid="{00000000-0005-0000-0000-00009F3A0000}"/>
    <cellStyle name="Título 19 5" xfId="10457" xr:uid="{00000000-0005-0000-0000-0000A03A0000}"/>
    <cellStyle name="Título 19 6" xfId="5931" xr:uid="{00000000-0005-0000-0000-0000A13A0000}"/>
    <cellStyle name="Título 2" xfId="481" builtinId="17" customBuiltin="1"/>
    <cellStyle name="Título 2 10" xfId="5275" xr:uid="{00000000-0005-0000-0000-0000A33A0000}"/>
    <cellStyle name="Título 2 10 2" xfId="7764" xr:uid="{00000000-0005-0000-0000-0000A43A0000}"/>
    <cellStyle name="Título 2 10 2 2" xfId="16836" xr:uid="{00000000-0005-0000-0000-0000A53A0000}"/>
    <cellStyle name="Título 2 10 3" xfId="9828" xr:uid="{00000000-0005-0000-0000-0000A63A0000}"/>
    <cellStyle name="Título 2 10 3 2" xfId="16837" xr:uid="{00000000-0005-0000-0000-0000A73A0000}"/>
    <cellStyle name="Título 2 10 4" xfId="6523" xr:uid="{00000000-0005-0000-0000-0000A83A0000}"/>
    <cellStyle name="Título 2 10 4 2" xfId="16838" xr:uid="{00000000-0005-0000-0000-0000A93A0000}"/>
    <cellStyle name="Título 2 10 5" xfId="10819" xr:uid="{00000000-0005-0000-0000-0000AA3A0000}"/>
    <cellStyle name="Título 2 10 6" xfId="5932" xr:uid="{00000000-0005-0000-0000-0000AB3A0000}"/>
    <cellStyle name="Título 2 11" xfId="5276" xr:uid="{00000000-0005-0000-0000-0000AC3A0000}"/>
    <cellStyle name="Título 2 11 2" xfId="7765" xr:uid="{00000000-0005-0000-0000-0000AD3A0000}"/>
    <cellStyle name="Título 2 11 2 2" xfId="16839" xr:uid="{00000000-0005-0000-0000-0000AE3A0000}"/>
    <cellStyle name="Título 2 11 3" xfId="9829" xr:uid="{00000000-0005-0000-0000-0000AF3A0000}"/>
    <cellStyle name="Título 2 11 3 2" xfId="16840" xr:uid="{00000000-0005-0000-0000-0000B03A0000}"/>
    <cellStyle name="Título 2 11 4" xfId="6524" xr:uid="{00000000-0005-0000-0000-0000B13A0000}"/>
    <cellStyle name="Título 2 11 4 2" xfId="16841" xr:uid="{00000000-0005-0000-0000-0000B23A0000}"/>
    <cellStyle name="Título 2 11 5" xfId="10455" xr:uid="{00000000-0005-0000-0000-0000B33A0000}"/>
    <cellStyle name="Título 2 11 6" xfId="5933" xr:uid="{00000000-0005-0000-0000-0000B43A0000}"/>
    <cellStyle name="Título 2 12" xfId="5277" xr:uid="{00000000-0005-0000-0000-0000B53A0000}"/>
    <cellStyle name="Título 2 12 2" xfId="7766" xr:uid="{00000000-0005-0000-0000-0000B63A0000}"/>
    <cellStyle name="Título 2 12 2 2" xfId="16842" xr:uid="{00000000-0005-0000-0000-0000B73A0000}"/>
    <cellStyle name="Título 2 12 3" xfId="9830" xr:uid="{00000000-0005-0000-0000-0000B83A0000}"/>
    <cellStyle name="Título 2 12 3 2" xfId="16843" xr:uid="{00000000-0005-0000-0000-0000B93A0000}"/>
    <cellStyle name="Título 2 12 4" xfId="6525" xr:uid="{00000000-0005-0000-0000-0000BA3A0000}"/>
    <cellStyle name="Título 2 12 4 2" xfId="16844" xr:uid="{00000000-0005-0000-0000-0000BB3A0000}"/>
    <cellStyle name="Título 2 12 5" xfId="10460" xr:uid="{00000000-0005-0000-0000-0000BC3A0000}"/>
    <cellStyle name="Título 2 12 6" xfId="7145" xr:uid="{00000000-0005-0000-0000-0000BD3A0000}"/>
    <cellStyle name="Título 2 13" xfId="5278" xr:uid="{00000000-0005-0000-0000-0000BE3A0000}"/>
    <cellStyle name="Título 2 13 2" xfId="7767" xr:uid="{00000000-0005-0000-0000-0000BF3A0000}"/>
    <cellStyle name="Título 2 13 2 2" xfId="16845" xr:uid="{00000000-0005-0000-0000-0000C03A0000}"/>
    <cellStyle name="Título 2 13 3" xfId="9831" xr:uid="{00000000-0005-0000-0000-0000C13A0000}"/>
    <cellStyle name="Título 2 13 3 2" xfId="16846" xr:uid="{00000000-0005-0000-0000-0000C23A0000}"/>
    <cellStyle name="Título 2 13 4" xfId="6526" xr:uid="{00000000-0005-0000-0000-0000C33A0000}"/>
    <cellStyle name="Título 2 13 4 2" xfId="16847" xr:uid="{00000000-0005-0000-0000-0000C43A0000}"/>
    <cellStyle name="Título 2 13 5" xfId="10821" xr:uid="{00000000-0005-0000-0000-0000C53A0000}"/>
    <cellStyle name="Título 2 13 6" xfId="5935" xr:uid="{00000000-0005-0000-0000-0000C63A0000}"/>
    <cellStyle name="Título 2 14" xfId="5279" xr:uid="{00000000-0005-0000-0000-0000C73A0000}"/>
    <cellStyle name="Título 2 14 2" xfId="7768" xr:uid="{00000000-0005-0000-0000-0000C83A0000}"/>
    <cellStyle name="Título 2 14 2 2" xfId="16848" xr:uid="{00000000-0005-0000-0000-0000C93A0000}"/>
    <cellStyle name="Título 2 14 3" xfId="9832" xr:uid="{00000000-0005-0000-0000-0000CA3A0000}"/>
    <cellStyle name="Título 2 14 3 2" xfId="16849" xr:uid="{00000000-0005-0000-0000-0000CB3A0000}"/>
    <cellStyle name="Título 2 14 4" xfId="6527" xr:uid="{00000000-0005-0000-0000-0000CC3A0000}"/>
    <cellStyle name="Título 2 14 4 2" xfId="16850" xr:uid="{00000000-0005-0000-0000-0000CD3A0000}"/>
    <cellStyle name="Título 2 14 5" xfId="10458" xr:uid="{00000000-0005-0000-0000-0000CE3A0000}"/>
    <cellStyle name="Título 2 14 6" xfId="5936" xr:uid="{00000000-0005-0000-0000-0000CF3A0000}"/>
    <cellStyle name="Título 2 15" xfId="5280" xr:uid="{00000000-0005-0000-0000-0000D03A0000}"/>
    <cellStyle name="Título 2 15 2" xfId="7769" xr:uid="{00000000-0005-0000-0000-0000D13A0000}"/>
    <cellStyle name="Título 2 15 2 2" xfId="16851" xr:uid="{00000000-0005-0000-0000-0000D23A0000}"/>
    <cellStyle name="Título 2 15 3" xfId="9833" xr:uid="{00000000-0005-0000-0000-0000D33A0000}"/>
    <cellStyle name="Título 2 15 3 2" xfId="16852" xr:uid="{00000000-0005-0000-0000-0000D43A0000}"/>
    <cellStyle name="Título 2 15 4" xfId="6530" xr:uid="{00000000-0005-0000-0000-0000D53A0000}"/>
    <cellStyle name="Título 2 15 4 2" xfId="16853" xr:uid="{00000000-0005-0000-0000-0000D63A0000}"/>
    <cellStyle name="Título 2 15 5" xfId="10463" xr:uid="{00000000-0005-0000-0000-0000D73A0000}"/>
    <cellStyle name="Título 2 15 6" xfId="5937" xr:uid="{00000000-0005-0000-0000-0000D83A0000}"/>
    <cellStyle name="Título 2 16" xfId="5281" xr:uid="{00000000-0005-0000-0000-0000D93A0000}"/>
    <cellStyle name="Título 2 16 2" xfId="7770" xr:uid="{00000000-0005-0000-0000-0000DA3A0000}"/>
    <cellStyle name="Título 2 16 2 2" xfId="16854" xr:uid="{00000000-0005-0000-0000-0000DB3A0000}"/>
    <cellStyle name="Título 2 16 3" xfId="9834" xr:uid="{00000000-0005-0000-0000-0000DC3A0000}"/>
    <cellStyle name="Título 2 16 3 2" xfId="16855" xr:uid="{00000000-0005-0000-0000-0000DD3A0000}"/>
    <cellStyle name="Título 2 16 4" xfId="6531" xr:uid="{00000000-0005-0000-0000-0000DE3A0000}"/>
    <cellStyle name="Título 2 16 4 2" xfId="16856" xr:uid="{00000000-0005-0000-0000-0000DF3A0000}"/>
    <cellStyle name="Título 2 16 5" xfId="10823" xr:uid="{00000000-0005-0000-0000-0000E03A0000}"/>
    <cellStyle name="Título 2 16 6" xfId="5938" xr:uid="{00000000-0005-0000-0000-0000E13A0000}"/>
    <cellStyle name="Título 2 17" xfId="5282" xr:uid="{00000000-0005-0000-0000-0000E23A0000}"/>
    <cellStyle name="Título 2 17 2" xfId="7771" xr:uid="{00000000-0005-0000-0000-0000E33A0000}"/>
    <cellStyle name="Título 2 17 2 2" xfId="16857" xr:uid="{00000000-0005-0000-0000-0000E43A0000}"/>
    <cellStyle name="Título 2 17 3" xfId="9835" xr:uid="{00000000-0005-0000-0000-0000E53A0000}"/>
    <cellStyle name="Título 2 17 3 2" xfId="16858" xr:uid="{00000000-0005-0000-0000-0000E63A0000}"/>
    <cellStyle name="Título 2 17 4" xfId="6532" xr:uid="{00000000-0005-0000-0000-0000E73A0000}"/>
    <cellStyle name="Título 2 17 4 2" xfId="16859" xr:uid="{00000000-0005-0000-0000-0000E83A0000}"/>
    <cellStyle name="Título 2 17 5" xfId="10461" xr:uid="{00000000-0005-0000-0000-0000E93A0000}"/>
    <cellStyle name="Título 2 17 6" xfId="5939" xr:uid="{00000000-0005-0000-0000-0000EA3A0000}"/>
    <cellStyle name="Título 2 18" xfId="5283" xr:uid="{00000000-0005-0000-0000-0000EB3A0000}"/>
    <cellStyle name="Título 2 18 2" xfId="7772" xr:uid="{00000000-0005-0000-0000-0000EC3A0000}"/>
    <cellStyle name="Título 2 18 2 2" xfId="16860" xr:uid="{00000000-0005-0000-0000-0000ED3A0000}"/>
    <cellStyle name="Título 2 18 3" xfId="9836" xr:uid="{00000000-0005-0000-0000-0000EE3A0000}"/>
    <cellStyle name="Título 2 18 3 2" xfId="16861" xr:uid="{00000000-0005-0000-0000-0000EF3A0000}"/>
    <cellStyle name="Título 2 18 4" xfId="6533" xr:uid="{00000000-0005-0000-0000-0000F03A0000}"/>
    <cellStyle name="Título 2 18 4 2" xfId="16862" xr:uid="{00000000-0005-0000-0000-0000F13A0000}"/>
    <cellStyle name="Título 2 18 5" xfId="10466" xr:uid="{00000000-0005-0000-0000-0000F23A0000}"/>
    <cellStyle name="Título 2 18 6" xfId="5940" xr:uid="{00000000-0005-0000-0000-0000F33A0000}"/>
    <cellStyle name="Título 2 19" xfId="5284" xr:uid="{00000000-0005-0000-0000-0000F43A0000}"/>
    <cellStyle name="Título 2 19 2" xfId="7773" xr:uid="{00000000-0005-0000-0000-0000F53A0000}"/>
    <cellStyle name="Título 2 19 2 2" xfId="16863" xr:uid="{00000000-0005-0000-0000-0000F63A0000}"/>
    <cellStyle name="Título 2 19 3" xfId="9837" xr:uid="{00000000-0005-0000-0000-0000F73A0000}"/>
    <cellStyle name="Título 2 19 3 2" xfId="16864" xr:uid="{00000000-0005-0000-0000-0000F83A0000}"/>
    <cellStyle name="Título 2 19 4" xfId="6534" xr:uid="{00000000-0005-0000-0000-0000F93A0000}"/>
    <cellStyle name="Título 2 19 4 2" xfId="16865" xr:uid="{00000000-0005-0000-0000-0000FA3A0000}"/>
    <cellStyle name="Título 2 19 5" xfId="10825" xr:uid="{00000000-0005-0000-0000-0000FB3A0000}"/>
    <cellStyle name="Título 2 19 6" xfId="5941" xr:uid="{00000000-0005-0000-0000-0000FC3A0000}"/>
    <cellStyle name="Título 2 2" xfId="404" xr:uid="{00000000-0005-0000-0000-0000FD3A0000}"/>
    <cellStyle name="Título 2 2 10" xfId="5274" xr:uid="{00000000-0005-0000-0000-0000FE3A0000}"/>
    <cellStyle name="Título 2 2 2" xfId="5285" xr:uid="{00000000-0005-0000-0000-0000FF3A0000}"/>
    <cellStyle name="Título 2 2 2 2" xfId="7774" xr:uid="{00000000-0005-0000-0000-0000003B0000}"/>
    <cellStyle name="Título 2 2 2 3" xfId="17264" xr:uid="{00000000-0005-0000-0000-0000013B0000}"/>
    <cellStyle name="Título 2 2 3" xfId="9838" xr:uid="{00000000-0005-0000-0000-0000023B0000}"/>
    <cellStyle name="Título 2 2 3 2" xfId="16866" xr:uid="{00000000-0005-0000-0000-0000033B0000}"/>
    <cellStyle name="Título 2 2 4" xfId="6535" xr:uid="{00000000-0005-0000-0000-0000043B0000}"/>
    <cellStyle name="Título 2 2 4 2" xfId="16867" xr:uid="{00000000-0005-0000-0000-0000053B0000}"/>
    <cellStyle name="Título 2 2 5" xfId="10464" xr:uid="{00000000-0005-0000-0000-0000063B0000}"/>
    <cellStyle name="Título 2 2 6" xfId="5942" xr:uid="{00000000-0005-0000-0000-0000073B0000}"/>
    <cellStyle name="Título 2 2 7" xfId="16835" xr:uid="{00000000-0005-0000-0000-0000083B0000}"/>
    <cellStyle name="Título 2 2 8" xfId="14103" xr:uid="{00000000-0005-0000-0000-0000093B0000}"/>
    <cellStyle name="Título 2 2 9" xfId="17611" xr:uid="{00000000-0005-0000-0000-00000A3B0000}"/>
    <cellStyle name="Título 2 20" xfId="5286" xr:uid="{00000000-0005-0000-0000-00000B3B0000}"/>
    <cellStyle name="Título 2 20 2" xfId="7775" xr:uid="{00000000-0005-0000-0000-00000C3B0000}"/>
    <cellStyle name="Título 2 20 2 2" xfId="16868" xr:uid="{00000000-0005-0000-0000-00000D3B0000}"/>
    <cellStyle name="Título 2 20 3" xfId="9839" xr:uid="{00000000-0005-0000-0000-00000E3B0000}"/>
    <cellStyle name="Título 2 20 3 2" xfId="16869" xr:uid="{00000000-0005-0000-0000-00000F3B0000}"/>
    <cellStyle name="Título 2 20 4" xfId="6536" xr:uid="{00000000-0005-0000-0000-0000103B0000}"/>
    <cellStyle name="Título 2 20 4 2" xfId="16870" xr:uid="{00000000-0005-0000-0000-0000113B0000}"/>
    <cellStyle name="Título 2 20 5" xfId="10469" xr:uid="{00000000-0005-0000-0000-0000123B0000}"/>
    <cellStyle name="Título 2 20 6" xfId="5943" xr:uid="{00000000-0005-0000-0000-0000133B0000}"/>
    <cellStyle name="Título 2 21" xfId="5287" xr:uid="{00000000-0005-0000-0000-0000143B0000}"/>
    <cellStyle name="Título 2 21 2" xfId="7776" xr:uid="{00000000-0005-0000-0000-0000153B0000}"/>
    <cellStyle name="Título 2 21 2 2" xfId="16871" xr:uid="{00000000-0005-0000-0000-0000163B0000}"/>
    <cellStyle name="Título 2 21 3" xfId="9840" xr:uid="{00000000-0005-0000-0000-0000173B0000}"/>
    <cellStyle name="Título 2 21 3 2" xfId="16872" xr:uid="{00000000-0005-0000-0000-0000183B0000}"/>
    <cellStyle name="Título 2 21 4" xfId="6537" xr:uid="{00000000-0005-0000-0000-0000193B0000}"/>
    <cellStyle name="Título 2 21 4 2" xfId="16873" xr:uid="{00000000-0005-0000-0000-00001A3B0000}"/>
    <cellStyle name="Título 2 21 5" xfId="10827" xr:uid="{00000000-0005-0000-0000-00001B3B0000}"/>
    <cellStyle name="Título 2 21 6" xfId="5944" xr:uid="{00000000-0005-0000-0000-00001C3B0000}"/>
    <cellStyle name="Título 2 22" xfId="5288" xr:uid="{00000000-0005-0000-0000-00001D3B0000}"/>
    <cellStyle name="Título 2 22 2" xfId="7777" xr:uid="{00000000-0005-0000-0000-00001E3B0000}"/>
    <cellStyle name="Título 2 22 2 2" xfId="16874" xr:uid="{00000000-0005-0000-0000-00001F3B0000}"/>
    <cellStyle name="Título 2 22 3" xfId="9841" xr:uid="{00000000-0005-0000-0000-0000203B0000}"/>
    <cellStyle name="Título 2 22 3 2" xfId="16875" xr:uid="{00000000-0005-0000-0000-0000213B0000}"/>
    <cellStyle name="Título 2 22 4" xfId="6538" xr:uid="{00000000-0005-0000-0000-0000223B0000}"/>
    <cellStyle name="Título 2 22 4 2" xfId="16876" xr:uid="{00000000-0005-0000-0000-0000233B0000}"/>
    <cellStyle name="Título 2 22 5" xfId="10467" xr:uid="{00000000-0005-0000-0000-0000243B0000}"/>
    <cellStyle name="Título 2 22 6" xfId="5945" xr:uid="{00000000-0005-0000-0000-0000253B0000}"/>
    <cellStyle name="Título 2 23" xfId="5289" xr:uid="{00000000-0005-0000-0000-0000263B0000}"/>
    <cellStyle name="Título 2 23 2" xfId="7778" xr:uid="{00000000-0005-0000-0000-0000273B0000}"/>
    <cellStyle name="Título 2 23 2 2" xfId="16877" xr:uid="{00000000-0005-0000-0000-0000283B0000}"/>
    <cellStyle name="Título 2 23 3" xfId="9842" xr:uid="{00000000-0005-0000-0000-0000293B0000}"/>
    <cellStyle name="Título 2 23 3 2" xfId="16878" xr:uid="{00000000-0005-0000-0000-00002A3B0000}"/>
    <cellStyle name="Título 2 23 4" xfId="6539" xr:uid="{00000000-0005-0000-0000-00002B3B0000}"/>
    <cellStyle name="Título 2 23 4 2" xfId="16879" xr:uid="{00000000-0005-0000-0000-00002C3B0000}"/>
    <cellStyle name="Título 2 23 5" xfId="10472" xr:uid="{00000000-0005-0000-0000-00002D3B0000}"/>
    <cellStyle name="Título 2 23 6" xfId="5946" xr:uid="{00000000-0005-0000-0000-00002E3B0000}"/>
    <cellStyle name="Título 2 24" xfId="5290" xr:uid="{00000000-0005-0000-0000-00002F3B0000}"/>
    <cellStyle name="Título 2 24 2" xfId="7779" xr:uid="{00000000-0005-0000-0000-0000303B0000}"/>
    <cellStyle name="Título 2 24 2 2" xfId="16880" xr:uid="{00000000-0005-0000-0000-0000313B0000}"/>
    <cellStyle name="Título 2 24 3" xfId="9843" xr:uid="{00000000-0005-0000-0000-0000323B0000}"/>
    <cellStyle name="Título 2 24 3 2" xfId="16881" xr:uid="{00000000-0005-0000-0000-0000333B0000}"/>
    <cellStyle name="Título 2 24 4" xfId="6540" xr:uid="{00000000-0005-0000-0000-0000343B0000}"/>
    <cellStyle name="Título 2 24 4 2" xfId="16882" xr:uid="{00000000-0005-0000-0000-0000353B0000}"/>
    <cellStyle name="Título 2 24 5" xfId="10829" xr:uid="{00000000-0005-0000-0000-0000363B0000}"/>
    <cellStyle name="Título 2 24 6" xfId="5947" xr:uid="{00000000-0005-0000-0000-0000373B0000}"/>
    <cellStyle name="Título 2 25" xfId="5291" xr:uid="{00000000-0005-0000-0000-0000383B0000}"/>
    <cellStyle name="Título 2 25 2" xfId="7780" xr:uid="{00000000-0005-0000-0000-0000393B0000}"/>
    <cellStyle name="Título 2 25 2 2" xfId="16883" xr:uid="{00000000-0005-0000-0000-00003A3B0000}"/>
    <cellStyle name="Título 2 25 3" xfId="9844" xr:uid="{00000000-0005-0000-0000-00003B3B0000}"/>
    <cellStyle name="Título 2 25 3 2" xfId="16884" xr:uid="{00000000-0005-0000-0000-00003C3B0000}"/>
    <cellStyle name="Título 2 25 4" xfId="8258" xr:uid="{00000000-0005-0000-0000-00003D3B0000}"/>
    <cellStyle name="Título 2 25 4 2" xfId="16885" xr:uid="{00000000-0005-0000-0000-00003E3B0000}"/>
    <cellStyle name="Título 2 25 5" xfId="10470" xr:uid="{00000000-0005-0000-0000-00003F3B0000}"/>
    <cellStyle name="Título 2 25 6" xfId="5948" xr:uid="{00000000-0005-0000-0000-0000403B0000}"/>
    <cellStyle name="Título 2 26" xfId="5292" xr:uid="{00000000-0005-0000-0000-0000413B0000}"/>
    <cellStyle name="Título 2 26 2" xfId="7781" xr:uid="{00000000-0005-0000-0000-0000423B0000}"/>
    <cellStyle name="Título 2 26 2 2" xfId="16886" xr:uid="{00000000-0005-0000-0000-0000433B0000}"/>
    <cellStyle name="Título 2 26 3" xfId="9845" xr:uid="{00000000-0005-0000-0000-0000443B0000}"/>
    <cellStyle name="Título 2 26 3 2" xfId="16887" xr:uid="{00000000-0005-0000-0000-0000453B0000}"/>
    <cellStyle name="Título 2 26 4" xfId="6543" xr:uid="{00000000-0005-0000-0000-0000463B0000}"/>
    <cellStyle name="Título 2 26 4 2" xfId="16888" xr:uid="{00000000-0005-0000-0000-0000473B0000}"/>
    <cellStyle name="Título 2 26 5" xfId="10475" xr:uid="{00000000-0005-0000-0000-0000483B0000}"/>
    <cellStyle name="Título 2 26 6" xfId="5949" xr:uid="{00000000-0005-0000-0000-0000493B0000}"/>
    <cellStyle name="Título 2 27" xfId="5293" xr:uid="{00000000-0005-0000-0000-00004A3B0000}"/>
    <cellStyle name="Título 2 27 2" xfId="7782" xr:uid="{00000000-0005-0000-0000-00004B3B0000}"/>
    <cellStyle name="Título 2 27 2 2" xfId="16889" xr:uid="{00000000-0005-0000-0000-00004C3B0000}"/>
    <cellStyle name="Título 2 27 3" xfId="9846" xr:uid="{00000000-0005-0000-0000-00004D3B0000}"/>
    <cellStyle name="Título 2 27 3 2" xfId="16890" xr:uid="{00000000-0005-0000-0000-00004E3B0000}"/>
    <cellStyle name="Título 2 27 4" xfId="6544" xr:uid="{00000000-0005-0000-0000-00004F3B0000}"/>
    <cellStyle name="Título 2 27 4 2" xfId="16891" xr:uid="{00000000-0005-0000-0000-0000503B0000}"/>
    <cellStyle name="Título 2 27 5" xfId="10831" xr:uid="{00000000-0005-0000-0000-0000513B0000}"/>
    <cellStyle name="Título 2 27 6" xfId="5950" xr:uid="{00000000-0005-0000-0000-0000523B0000}"/>
    <cellStyle name="Título 2 28" xfId="5294" xr:uid="{00000000-0005-0000-0000-0000533B0000}"/>
    <cellStyle name="Título 2 28 2" xfId="7783" xr:uid="{00000000-0005-0000-0000-0000543B0000}"/>
    <cellStyle name="Título 2 28 2 2" xfId="16892" xr:uid="{00000000-0005-0000-0000-0000553B0000}"/>
    <cellStyle name="Título 2 28 3" xfId="9847" xr:uid="{00000000-0005-0000-0000-0000563B0000}"/>
    <cellStyle name="Título 2 28 3 2" xfId="16893" xr:uid="{00000000-0005-0000-0000-0000573B0000}"/>
    <cellStyle name="Título 2 28 4" xfId="6545" xr:uid="{00000000-0005-0000-0000-0000583B0000}"/>
    <cellStyle name="Título 2 28 4 2" xfId="16894" xr:uid="{00000000-0005-0000-0000-0000593B0000}"/>
    <cellStyle name="Título 2 28 5" xfId="10473" xr:uid="{00000000-0005-0000-0000-00005A3B0000}"/>
    <cellStyle name="Título 2 28 6" xfId="5951" xr:uid="{00000000-0005-0000-0000-00005B3B0000}"/>
    <cellStyle name="Título 2 29" xfId="5295" xr:uid="{00000000-0005-0000-0000-00005C3B0000}"/>
    <cellStyle name="Título 2 29 2" xfId="7784" xr:uid="{00000000-0005-0000-0000-00005D3B0000}"/>
    <cellStyle name="Título 2 29 2 2" xfId="16895" xr:uid="{00000000-0005-0000-0000-00005E3B0000}"/>
    <cellStyle name="Título 2 29 3" xfId="9848" xr:uid="{00000000-0005-0000-0000-00005F3B0000}"/>
    <cellStyle name="Título 2 29 3 2" xfId="16896" xr:uid="{00000000-0005-0000-0000-0000603B0000}"/>
    <cellStyle name="Título 2 29 4" xfId="6546" xr:uid="{00000000-0005-0000-0000-0000613B0000}"/>
    <cellStyle name="Título 2 29 4 2" xfId="16897" xr:uid="{00000000-0005-0000-0000-0000623B0000}"/>
    <cellStyle name="Título 2 29 5" xfId="10478" xr:uid="{00000000-0005-0000-0000-0000633B0000}"/>
    <cellStyle name="Título 2 29 6" xfId="5952" xr:uid="{00000000-0005-0000-0000-0000643B0000}"/>
    <cellStyle name="Título 2 3" xfId="405" xr:uid="{00000000-0005-0000-0000-0000653B0000}"/>
    <cellStyle name="Título 2 3 2" xfId="7785" xr:uid="{00000000-0005-0000-0000-0000663B0000}"/>
    <cellStyle name="Título 2 3 2 2" xfId="16898" xr:uid="{00000000-0005-0000-0000-0000673B0000}"/>
    <cellStyle name="Título 2 3 3" xfId="9849" xr:uid="{00000000-0005-0000-0000-0000683B0000}"/>
    <cellStyle name="Título 2 3 3 2" xfId="16899" xr:uid="{00000000-0005-0000-0000-0000693B0000}"/>
    <cellStyle name="Título 2 3 4" xfId="6547" xr:uid="{00000000-0005-0000-0000-00006A3B0000}"/>
    <cellStyle name="Título 2 3 4 2" xfId="16900" xr:uid="{00000000-0005-0000-0000-00006B3B0000}"/>
    <cellStyle name="Título 2 3 5" xfId="10833" xr:uid="{00000000-0005-0000-0000-00006C3B0000}"/>
    <cellStyle name="Título 2 3 6" xfId="5953" xr:uid="{00000000-0005-0000-0000-00006D3B0000}"/>
    <cellStyle name="Título 2 3 7" xfId="17612" xr:uid="{00000000-0005-0000-0000-00006E3B0000}"/>
    <cellStyle name="Título 2 3 8" xfId="5296" xr:uid="{00000000-0005-0000-0000-00006F3B0000}"/>
    <cellStyle name="Título 2 30" xfId="5297" xr:uid="{00000000-0005-0000-0000-0000703B0000}"/>
    <cellStyle name="Título 2 30 2" xfId="7786" xr:uid="{00000000-0005-0000-0000-0000713B0000}"/>
    <cellStyle name="Título 2 30 2 2" xfId="16901" xr:uid="{00000000-0005-0000-0000-0000723B0000}"/>
    <cellStyle name="Título 2 30 3" xfId="9850" xr:uid="{00000000-0005-0000-0000-0000733B0000}"/>
    <cellStyle name="Título 2 30 3 2" xfId="16902" xr:uid="{00000000-0005-0000-0000-0000743B0000}"/>
    <cellStyle name="Título 2 30 4" xfId="5473" xr:uid="{00000000-0005-0000-0000-0000753B0000}"/>
    <cellStyle name="Título 2 30 4 2" xfId="16903" xr:uid="{00000000-0005-0000-0000-0000763B0000}"/>
    <cellStyle name="Título 2 30 5" xfId="10476" xr:uid="{00000000-0005-0000-0000-0000773B0000}"/>
    <cellStyle name="Título 2 30 6" xfId="5954" xr:uid="{00000000-0005-0000-0000-0000783B0000}"/>
    <cellStyle name="Título 2 31" xfId="5298" xr:uid="{00000000-0005-0000-0000-0000793B0000}"/>
    <cellStyle name="Título 2 31 2" xfId="7787" xr:uid="{00000000-0005-0000-0000-00007A3B0000}"/>
    <cellStyle name="Título 2 31 2 2" xfId="16904" xr:uid="{00000000-0005-0000-0000-00007B3B0000}"/>
    <cellStyle name="Título 2 31 3" xfId="9851" xr:uid="{00000000-0005-0000-0000-00007C3B0000}"/>
    <cellStyle name="Título 2 31 3 2" xfId="16905" xr:uid="{00000000-0005-0000-0000-00007D3B0000}"/>
    <cellStyle name="Título 2 31 4" xfId="5474" xr:uid="{00000000-0005-0000-0000-00007E3B0000}"/>
    <cellStyle name="Título 2 31 4 2" xfId="16906" xr:uid="{00000000-0005-0000-0000-00007F3B0000}"/>
    <cellStyle name="Título 2 31 5" xfId="10481" xr:uid="{00000000-0005-0000-0000-0000803B0000}"/>
    <cellStyle name="Título 2 31 6" xfId="5955" xr:uid="{00000000-0005-0000-0000-0000813B0000}"/>
    <cellStyle name="Título 2 32" xfId="5299" xr:uid="{00000000-0005-0000-0000-0000823B0000}"/>
    <cellStyle name="Título 2 32 2" xfId="7788" xr:uid="{00000000-0005-0000-0000-0000833B0000}"/>
    <cellStyle name="Título 2 32 2 2" xfId="16907" xr:uid="{00000000-0005-0000-0000-0000843B0000}"/>
    <cellStyle name="Título 2 32 3" xfId="9852" xr:uid="{00000000-0005-0000-0000-0000853B0000}"/>
    <cellStyle name="Título 2 32 3 2" xfId="16908" xr:uid="{00000000-0005-0000-0000-0000863B0000}"/>
    <cellStyle name="Título 2 32 4" xfId="8162" xr:uid="{00000000-0005-0000-0000-0000873B0000}"/>
    <cellStyle name="Título 2 32 4 2" xfId="16909" xr:uid="{00000000-0005-0000-0000-0000883B0000}"/>
    <cellStyle name="Título 2 32 5" xfId="10835" xr:uid="{00000000-0005-0000-0000-0000893B0000}"/>
    <cellStyle name="Título 2 32 6" xfId="5956" xr:uid="{00000000-0005-0000-0000-00008A3B0000}"/>
    <cellStyle name="Título 2 33" xfId="5300" xr:uid="{00000000-0005-0000-0000-00008B3B0000}"/>
    <cellStyle name="Título 2 33 2" xfId="7789" xr:uid="{00000000-0005-0000-0000-00008C3B0000}"/>
    <cellStyle name="Título 2 33 2 2" xfId="16910" xr:uid="{00000000-0005-0000-0000-00008D3B0000}"/>
    <cellStyle name="Título 2 33 3" xfId="9853" xr:uid="{00000000-0005-0000-0000-00008E3B0000}"/>
    <cellStyle name="Título 2 33 3 2" xfId="16911" xr:uid="{00000000-0005-0000-0000-00008F3B0000}"/>
    <cellStyle name="Título 2 33 4" xfId="6550" xr:uid="{00000000-0005-0000-0000-0000903B0000}"/>
    <cellStyle name="Título 2 33 4 2" xfId="16912" xr:uid="{00000000-0005-0000-0000-0000913B0000}"/>
    <cellStyle name="Título 2 33 5" xfId="10479" xr:uid="{00000000-0005-0000-0000-0000923B0000}"/>
    <cellStyle name="Título 2 33 6" xfId="5957" xr:uid="{00000000-0005-0000-0000-0000933B0000}"/>
    <cellStyle name="Título 2 34" xfId="5301" xr:uid="{00000000-0005-0000-0000-0000943B0000}"/>
    <cellStyle name="Título 2 34 2" xfId="7790" xr:uid="{00000000-0005-0000-0000-0000953B0000}"/>
    <cellStyle name="Título 2 34 2 2" xfId="16913" xr:uid="{00000000-0005-0000-0000-0000963B0000}"/>
    <cellStyle name="Título 2 34 3" xfId="9854" xr:uid="{00000000-0005-0000-0000-0000973B0000}"/>
    <cellStyle name="Título 2 34 3 2" xfId="16914" xr:uid="{00000000-0005-0000-0000-0000983B0000}"/>
    <cellStyle name="Título 2 34 4" xfId="6551" xr:uid="{00000000-0005-0000-0000-0000993B0000}"/>
    <cellStyle name="Título 2 34 4 2" xfId="16915" xr:uid="{00000000-0005-0000-0000-00009A3B0000}"/>
    <cellStyle name="Título 2 34 5" xfId="10484" xr:uid="{00000000-0005-0000-0000-00009B3B0000}"/>
    <cellStyle name="Título 2 34 6" xfId="5958" xr:uid="{00000000-0005-0000-0000-00009C3B0000}"/>
    <cellStyle name="Título 2 35" xfId="5302" xr:uid="{00000000-0005-0000-0000-00009D3B0000}"/>
    <cellStyle name="Título 2 35 2" xfId="7791" xr:uid="{00000000-0005-0000-0000-00009E3B0000}"/>
    <cellStyle name="Título 2 35 2 2" xfId="16916" xr:uid="{00000000-0005-0000-0000-00009F3B0000}"/>
    <cellStyle name="Título 2 35 3" xfId="9855" xr:uid="{00000000-0005-0000-0000-0000A03B0000}"/>
    <cellStyle name="Título 2 35 3 2" xfId="16917" xr:uid="{00000000-0005-0000-0000-0000A13B0000}"/>
    <cellStyle name="Título 2 35 4" xfId="8256" xr:uid="{00000000-0005-0000-0000-0000A23B0000}"/>
    <cellStyle name="Título 2 35 4 2" xfId="16918" xr:uid="{00000000-0005-0000-0000-0000A33B0000}"/>
    <cellStyle name="Título 2 35 5" xfId="10837" xr:uid="{00000000-0005-0000-0000-0000A43B0000}"/>
    <cellStyle name="Título 2 35 6" xfId="5959" xr:uid="{00000000-0005-0000-0000-0000A53B0000}"/>
    <cellStyle name="Título 2 36" xfId="5303" xr:uid="{00000000-0005-0000-0000-0000A63B0000}"/>
    <cellStyle name="Título 2 36 2" xfId="7792" xr:uid="{00000000-0005-0000-0000-0000A73B0000}"/>
    <cellStyle name="Título 2 36 2 2" xfId="16919" xr:uid="{00000000-0005-0000-0000-0000A83B0000}"/>
    <cellStyle name="Título 2 36 3" xfId="9856" xr:uid="{00000000-0005-0000-0000-0000A93B0000}"/>
    <cellStyle name="Título 2 36 3 2" xfId="16920" xr:uid="{00000000-0005-0000-0000-0000AA3B0000}"/>
    <cellStyle name="Título 2 36 4" xfId="5476" xr:uid="{00000000-0005-0000-0000-0000AB3B0000}"/>
    <cellStyle name="Título 2 36 4 2" xfId="16921" xr:uid="{00000000-0005-0000-0000-0000AC3B0000}"/>
    <cellStyle name="Título 2 36 5" xfId="10482" xr:uid="{00000000-0005-0000-0000-0000AD3B0000}"/>
    <cellStyle name="Título 2 36 6" xfId="5960" xr:uid="{00000000-0005-0000-0000-0000AE3B0000}"/>
    <cellStyle name="Título 2 37" xfId="5417" xr:uid="{00000000-0005-0000-0000-0000AF3B0000}"/>
    <cellStyle name="Título 2 37 2" xfId="16922" xr:uid="{00000000-0005-0000-0000-0000B03B0000}"/>
    <cellStyle name="Título 2 38" xfId="4901" xr:uid="{00000000-0005-0000-0000-0000B13B0000}"/>
    <cellStyle name="Título 2 38 2" xfId="16923" xr:uid="{00000000-0005-0000-0000-0000B23B0000}"/>
    <cellStyle name="Título 2 39" xfId="10908" xr:uid="{00000000-0005-0000-0000-0000B33B0000}"/>
    <cellStyle name="Título 2 39 2" xfId="16924" xr:uid="{00000000-0005-0000-0000-0000B43B0000}"/>
    <cellStyle name="Título 2 4" xfId="5304" xr:uid="{00000000-0005-0000-0000-0000B53B0000}"/>
    <cellStyle name="Título 2 4 2" xfId="7793" xr:uid="{00000000-0005-0000-0000-0000B63B0000}"/>
    <cellStyle name="Título 2 4 2 2" xfId="16925" xr:uid="{00000000-0005-0000-0000-0000B73B0000}"/>
    <cellStyle name="Título 2 4 3" xfId="9857" xr:uid="{00000000-0005-0000-0000-0000B83B0000}"/>
    <cellStyle name="Título 2 4 3 2" xfId="16926" xr:uid="{00000000-0005-0000-0000-0000B93B0000}"/>
    <cellStyle name="Título 2 4 4" xfId="5477" xr:uid="{00000000-0005-0000-0000-0000BA3B0000}"/>
    <cellStyle name="Título 2 4 4 2" xfId="16927" xr:uid="{00000000-0005-0000-0000-0000BB3B0000}"/>
    <cellStyle name="Título 2 4 5" xfId="10487" xr:uid="{00000000-0005-0000-0000-0000BC3B0000}"/>
    <cellStyle name="Título 2 4 6" xfId="4635" xr:uid="{00000000-0005-0000-0000-0000BD3B0000}"/>
    <cellStyle name="Título 2 40" xfId="4832" xr:uid="{00000000-0005-0000-0000-0000BE3B0000}"/>
    <cellStyle name="Título 2 40 2" xfId="16928" xr:uid="{00000000-0005-0000-0000-0000BF3B0000}"/>
    <cellStyle name="Título 2 41" xfId="13838" xr:uid="{00000000-0005-0000-0000-0000C03B0000}"/>
    <cellStyle name="Título 2 42" xfId="14104" xr:uid="{00000000-0005-0000-0000-0000C13B0000}"/>
    <cellStyle name="Título 2 5" xfId="5305" xr:uid="{00000000-0005-0000-0000-0000C23B0000}"/>
    <cellStyle name="Título 2 5 2" xfId="7794" xr:uid="{00000000-0005-0000-0000-0000C33B0000}"/>
    <cellStyle name="Título 2 5 2 2" xfId="16929" xr:uid="{00000000-0005-0000-0000-0000C43B0000}"/>
    <cellStyle name="Título 2 5 3" xfId="9858" xr:uid="{00000000-0005-0000-0000-0000C53B0000}"/>
    <cellStyle name="Título 2 5 3 2" xfId="16930" xr:uid="{00000000-0005-0000-0000-0000C63B0000}"/>
    <cellStyle name="Título 2 5 4" xfId="5475" xr:uid="{00000000-0005-0000-0000-0000C73B0000}"/>
    <cellStyle name="Título 2 5 4 2" xfId="16931" xr:uid="{00000000-0005-0000-0000-0000C83B0000}"/>
    <cellStyle name="Título 2 5 5" xfId="10839" xr:uid="{00000000-0005-0000-0000-0000C93B0000}"/>
    <cellStyle name="Título 2 5 6" xfId="5961" xr:uid="{00000000-0005-0000-0000-0000CA3B0000}"/>
    <cellStyle name="Título 2 6" xfId="5306" xr:uid="{00000000-0005-0000-0000-0000CB3B0000}"/>
    <cellStyle name="Título 2 6 2" xfId="7795" xr:uid="{00000000-0005-0000-0000-0000CC3B0000}"/>
    <cellStyle name="Título 2 6 2 2" xfId="16932" xr:uid="{00000000-0005-0000-0000-0000CD3B0000}"/>
    <cellStyle name="Título 2 6 3" xfId="9859" xr:uid="{00000000-0005-0000-0000-0000CE3B0000}"/>
    <cellStyle name="Título 2 6 3 2" xfId="16933" xr:uid="{00000000-0005-0000-0000-0000CF3B0000}"/>
    <cellStyle name="Título 2 6 4" xfId="6593" xr:uid="{00000000-0005-0000-0000-0000D03B0000}"/>
    <cellStyle name="Título 2 6 4 2" xfId="16934" xr:uid="{00000000-0005-0000-0000-0000D13B0000}"/>
    <cellStyle name="Título 2 6 5" xfId="10485" xr:uid="{00000000-0005-0000-0000-0000D23B0000}"/>
    <cellStyle name="Título 2 6 6" xfId="5962" xr:uid="{00000000-0005-0000-0000-0000D33B0000}"/>
    <cellStyle name="Título 2 7" xfId="5307" xr:uid="{00000000-0005-0000-0000-0000D43B0000}"/>
    <cellStyle name="Título 2 7 2" xfId="7796" xr:uid="{00000000-0005-0000-0000-0000D53B0000}"/>
    <cellStyle name="Título 2 7 2 2" xfId="16935" xr:uid="{00000000-0005-0000-0000-0000D63B0000}"/>
    <cellStyle name="Título 2 7 3" xfId="9860" xr:uid="{00000000-0005-0000-0000-0000D73B0000}"/>
    <cellStyle name="Título 2 7 3 2" xfId="16936" xr:uid="{00000000-0005-0000-0000-0000D83B0000}"/>
    <cellStyle name="Título 2 7 4" xfId="6613" xr:uid="{00000000-0005-0000-0000-0000D93B0000}"/>
    <cellStyle name="Título 2 7 4 2" xfId="16937" xr:uid="{00000000-0005-0000-0000-0000DA3B0000}"/>
    <cellStyle name="Título 2 7 5" xfId="10490" xr:uid="{00000000-0005-0000-0000-0000DB3B0000}"/>
    <cellStyle name="Título 2 7 6" xfId="5963" xr:uid="{00000000-0005-0000-0000-0000DC3B0000}"/>
    <cellStyle name="Título 2 8" xfId="5308" xr:uid="{00000000-0005-0000-0000-0000DD3B0000}"/>
    <cellStyle name="Título 2 8 2" xfId="7797" xr:uid="{00000000-0005-0000-0000-0000DE3B0000}"/>
    <cellStyle name="Título 2 8 2 2" xfId="16938" xr:uid="{00000000-0005-0000-0000-0000DF3B0000}"/>
    <cellStyle name="Título 2 8 3" xfId="9861" xr:uid="{00000000-0005-0000-0000-0000E03B0000}"/>
    <cellStyle name="Título 2 8 3 2" xfId="16939" xr:uid="{00000000-0005-0000-0000-0000E13B0000}"/>
    <cellStyle name="Título 2 8 4" xfId="5478" xr:uid="{00000000-0005-0000-0000-0000E23B0000}"/>
    <cellStyle name="Título 2 8 4 2" xfId="16940" xr:uid="{00000000-0005-0000-0000-0000E33B0000}"/>
    <cellStyle name="Título 2 8 5" xfId="10841" xr:uid="{00000000-0005-0000-0000-0000E43B0000}"/>
    <cellStyle name="Título 2 8 6" xfId="5964" xr:uid="{00000000-0005-0000-0000-0000E53B0000}"/>
    <cellStyle name="Título 2 9" xfId="5309" xr:uid="{00000000-0005-0000-0000-0000E63B0000}"/>
    <cellStyle name="Título 2 9 2" xfId="7798" xr:uid="{00000000-0005-0000-0000-0000E73B0000}"/>
    <cellStyle name="Título 2 9 2 2" xfId="16941" xr:uid="{00000000-0005-0000-0000-0000E83B0000}"/>
    <cellStyle name="Título 2 9 3" xfId="9862" xr:uid="{00000000-0005-0000-0000-0000E93B0000}"/>
    <cellStyle name="Título 2 9 3 2" xfId="16942" xr:uid="{00000000-0005-0000-0000-0000EA3B0000}"/>
    <cellStyle name="Título 2 9 4" xfId="5479" xr:uid="{00000000-0005-0000-0000-0000EB3B0000}"/>
    <cellStyle name="Título 2 9 4 2" xfId="16943" xr:uid="{00000000-0005-0000-0000-0000EC3B0000}"/>
    <cellStyle name="Título 2 9 5" xfId="10488" xr:uid="{00000000-0005-0000-0000-0000ED3B0000}"/>
    <cellStyle name="Título 2 9 6" xfId="5965" xr:uid="{00000000-0005-0000-0000-0000EE3B0000}"/>
    <cellStyle name="Título 20" xfId="5310" xr:uid="{00000000-0005-0000-0000-0000EF3B0000}"/>
    <cellStyle name="Título 20 2" xfId="7799" xr:uid="{00000000-0005-0000-0000-0000F03B0000}"/>
    <cellStyle name="Título 20 2 2" xfId="8534" xr:uid="{00000000-0005-0000-0000-0000F13B0000}"/>
    <cellStyle name="Título 20 2 2 2" xfId="9093" xr:uid="{00000000-0005-0000-0000-0000F23B0000}"/>
    <cellStyle name="Título 20 2 2 3" xfId="10778" xr:uid="{00000000-0005-0000-0000-0000F33B0000}"/>
    <cellStyle name="Título 20 2 3" xfId="10397" xr:uid="{00000000-0005-0000-0000-0000F43B0000}"/>
    <cellStyle name="Título 20 2 4" xfId="16944" xr:uid="{00000000-0005-0000-0000-0000F53B0000}"/>
    <cellStyle name="Título 20 2_Hoja1" xfId="12074" xr:uid="{00000000-0005-0000-0000-0000F63B0000}"/>
    <cellStyle name="Título 20 3" xfId="8535" xr:uid="{00000000-0005-0000-0000-0000F73B0000}"/>
    <cellStyle name="Título 20 3 2" xfId="9094" xr:uid="{00000000-0005-0000-0000-0000F83B0000}"/>
    <cellStyle name="Título 20 3 2 2" xfId="12076" xr:uid="{00000000-0005-0000-0000-0000F93B0000}"/>
    <cellStyle name="Título 20 3 2 3" xfId="13647" xr:uid="{00000000-0005-0000-0000-0000FA3B0000}"/>
    <cellStyle name="Título 20 3 3" xfId="10962" xr:uid="{00000000-0005-0000-0000-0000FB3B0000}"/>
    <cellStyle name="Título 20 3 4" xfId="13160" xr:uid="{00000000-0005-0000-0000-0000FC3B0000}"/>
    <cellStyle name="Título 20 3 5" xfId="16945" xr:uid="{00000000-0005-0000-0000-0000FD3B0000}"/>
    <cellStyle name="Título 20 3_Hoja1" xfId="12075" xr:uid="{00000000-0005-0000-0000-0000FE3B0000}"/>
    <cellStyle name="Título 20 4" xfId="9863" xr:uid="{00000000-0005-0000-0000-0000FF3B0000}"/>
    <cellStyle name="Título 20 4 2" xfId="16946" xr:uid="{00000000-0005-0000-0000-0000003C0000}"/>
    <cellStyle name="Título 20 5" xfId="5480" xr:uid="{00000000-0005-0000-0000-0000013C0000}"/>
    <cellStyle name="Título 20 6" xfId="10493" xr:uid="{00000000-0005-0000-0000-0000023C0000}"/>
    <cellStyle name="Título 20 7" xfId="7328" xr:uid="{00000000-0005-0000-0000-0000033C0000}"/>
    <cellStyle name="Título 20_Hoja1" xfId="12073" xr:uid="{00000000-0005-0000-0000-0000043C0000}"/>
    <cellStyle name="Título 21" xfId="5311" xr:uid="{00000000-0005-0000-0000-0000053C0000}"/>
    <cellStyle name="Título 21 2" xfId="7800" xr:uid="{00000000-0005-0000-0000-0000063C0000}"/>
    <cellStyle name="Título 21 2 2" xfId="8536" xr:uid="{00000000-0005-0000-0000-0000073C0000}"/>
    <cellStyle name="Título 21 2 2 2" xfId="9095" xr:uid="{00000000-0005-0000-0000-0000083C0000}"/>
    <cellStyle name="Título 21 2 2 3" xfId="10780" xr:uid="{00000000-0005-0000-0000-0000093C0000}"/>
    <cellStyle name="Título 21 2 3" xfId="10400" xr:uid="{00000000-0005-0000-0000-00000A3C0000}"/>
    <cellStyle name="Título 21 2 4" xfId="16947" xr:uid="{00000000-0005-0000-0000-00000B3C0000}"/>
    <cellStyle name="Título 21 2_Hoja1" xfId="12078" xr:uid="{00000000-0005-0000-0000-00000C3C0000}"/>
    <cellStyle name="Título 21 3" xfId="8537" xr:uid="{00000000-0005-0000-0000-00000D3C0000}"/>
    <cellStyle name="Título 21 3 2" xfId="9096" xr:uid="{00000000-0005-0000-0000-00000E3C0000}"/>
    <cellStyle name="Título 21 3 2 2" xfId="12080" xr:uid="{00000000-0005-0000-0000-00000F3C0000}"/>
    <cellStyle name="Título 21 3 2 3" xfId="13648" xr:uid="{00000000-0005-0000-0000-0000103C0000}"/>
    <cellStyle name="Título 21 3 3" xfId="4769" xr:uid="{00000000-0005-0000-0000-0000113C0000}"/>
    <cellStyle name="Título 21 3 4" xfId="13161" xr:uid="{00000000-0005-0000-0000-0000123C0000}"/>
    <cellStyle name="Título 21 3 5" xfId="16948" xr:uid="{00000000-0005-0000-0000-0000133C0000}"/>
    <cellStyle name="Título 21 3_Hoja1" xfId="12079" xr:uid="{00000000-0005-0000-0000-0000143C0000}"/>
    <cellStyle name="Título 21 4" xfId="9864" xr:uid="{00000000-0005-0000-0000-0000153C0000}"/>
    <cellStyle name="Título 21 4 2" xfId="16949" xr:uid="{00000000-0005-0000-0000-0000163C0000}"/>
    <cellStyle name="Título 21 5" xfId="5481" xr:uid="{00000000-0005-0000-0000-0000173C0000}"/>
    <cellStyle name="Título 21 6" xfId="10843" xr:uid="{00000000-0005-0000-0000-0000183C0000}"/>
    <cellStyle name="Título 21 7" xfId="5966" xr:uid="{00000000-0005-0000-0000-0000193C0000}"/>
    <cellStyle name="Título 21_Hoja1" xfId="12077" xr:uid="{00000000-0005-0000-0000-00001A3C0000}"/>
    <cellStyle name="Título 22" xfId="5312" xr:uid="{00000000-0005-0000-0000-00001B3C0000}"/>
    <cellStyle name="Título 22 2" xfId="7801" xr:uid="{00000000-0005-0000-0000-00001C3C0000}"/>
    <cellStyle name="Título 22 2 2" xfId="8538" xr:uid="{00000000-0005-0000-0000-00001D3C0000}"/>
    <cellStyle name="Título 22 2 2 2" xfId="9097" xr:uid="{00000000-0005-0000-0000-00001E3C0000}"/>
    <cellStyle name="Título 22 2 2 3" xfId="10782" xr:uid="{00000000-0005-0000-0000-00001F3C0000}"/>
    <cellStyle name="Título 22 2 3" xfId="10403" xr:uid="{00000000-0005-0000-0000-0000203C0000}"/>
    <cellStyle name="Título 22 2 4" xfId="16950" xr:uid="{00000000-0005-0000-0000-0000213C0000}"/>
    <cellStyle name="Título 22 2_Hoja1" xfId="12082" xr:uid="{00000000-0005-0000-0000-0000223C0000}"/>
    <cellStyle name="Título 22 3" xfId="8539" xr:uid="{00000000-0005-0000-0000-0000233C0000}"/>
    <cellStyle name="Título 22 3 2" xfId="9098" xr:uid="{00000000-0005-0000-0000-0000243C0000}"/>
    <cellStyle name="Título 22 3 2 2" xfId="12084" xr:uid="{00000000-0005-0000-0000-0000253C0000}"/>
    <cellStyle name="Título 22 3 2 3" xfId="13649" xr:uid="{00000000-0005-0000-0000-0000263C0000}"/>
    <cellStyle name="Título 22 3 3" xfId="4770" xr:uid="{00000000-0005-0000-0000-0000273C0000}"/>
    <cellStyle name="Título 22 3 4" xfId="13162" xr:uid="{00000000-0005-0000-0000-0000283C0000}"/>
    <cellStyle name="Título 22 3 5" xfId="16951" xr:uid="{00000000-0005-0000-0000-0000293C0000}"/>
    <cellStyle name="Título 22 3_Hoja1" xfId="12083" xr:uid="{00000000-0005-0000-0000-00002A3C0000}"/>
    <cellStyle name="Título 22 4" xfId="9865" xr:uid="{00000000-0005-0000-0000-00002B3C0000}"/>
    <cellStyle name="Título 22 4 2" xfId="16952" xr:uid="{00000000-0005-0000-0000-00002C3C0000}"/>
    <cellStyle name="Título 22 5" xfId="8435" xr:uid="{00000000-0005-0000-0000-00002D3C0000}"/>
    <cellStyle name="Título 22 6" xfId="10491" xr:uid="{00000000-0005-0000-0000-00002E3C0000}"/>
    <cellStyle name="Título 22 7" xfId="5967" xr:uid="{00000000-0005-0000-0000-00002F3C0000}"/>
    <cellStyle name="Título 22_Hoja1" xfId="12081" xr:uid="{00000000-0005-0000-0000-0000303C0000}"/>
    <cellStyle name="Título 23" xfId="5313" xr:uid="{00000000-0005-0000-0000-0000313C0000}"/>
    <cellStyle name="Título 23 2" xfId="7802" xr:uid="{00000000-0005-0000-0000-0000323C0000}"/>
    <cellStyle name="Título 23 2 2" xfId="8540" xr:uid="{00000000-0005-0000-0000-0000333C0000}"/>
    <cellStyle name="Título 23 2 2 2" xfId="9099" xr:uid="{00000000-0005-0000-0000-0000343C0000}"/>
    <cellStyle name="Título 23 2 2 3" xfId="10784" xr:uid="{00000000-0005-0000-0000-0000353C0000}"/>
    <cellStyle name="Título 23 2 3" xfId="10406" xr:uid="{00000000-0005-0000-0000-0000363C0000}"/>
    <cellStyle name="Título 23 2 4" xfId="16953" xr:uid="{00000000-0005-0000-0000-0000373C0000}"/>
    <cellStyle name="Título 23 2_Hoja1" xfId="12086" xr:uid="{00000000-0005-0000-0000-0000383C0000}"/>
    <cellStyle name="Título 23 3" xfId="8541" xr:uid="{00000000-0005-0000-0000-0000393C0000}"/>
    <cellStyle name="Título 23 3 2" xfId="9100" xr:uid="{00000000-0005-0000-0000-00003A3C0000}"/>
    <cellStyle name="Título 23 3 2 2" xfId="12088" xr:uid="{00000000-0005-0000-0000-00003B3C0000}"/>
    <cellStyle name="Título 23 3 2 3" xfId="13650" xr:uid="{00000000-0005-0000-0000-00003C3C0000}"/>
    <cellStyle name="Título 23 3 3" xfId="4771" xr:uid="{00000000-0005-0000-0000-00003D3C0000}"/>
    <cellStyle name="Título 23 3 4" xfId="13163" xr:uid="{00000000-0005-0000-0000-00003E3C0000}"/>
    <cellStyle name="Título 23 3 5" xfId="16954" xr:uid="{00000000-0005-0000-0000-00003F3C0000}"/>
    <cellStyle name="Título 23 3_Hoja1" xfId="12087" xr:uid="{00000000-0005-0000-0000-0000403C0000}"/>
    <cellStyle name="Título 23 4" xfId="9866" xr:uid="{00000000-0005-0000-0000-0000413C0000}"/>
    <cellStyle name="Título 23 4 2" xfId="16955" xr:uid="{00000000-0005-0000-0000-0000423C0000}"/>
    <cellStyle name="Título 23 5" xfId="5482" xr:uid="{00000000-0005-0000-0000-0000433C0000}"/>
    <cellStyle name="Título 23 6" xfId="10496" xr:uid="{00000000-0005-0000-0000-0000443C0000}"/>
    <cellStyle name="Título 23 7" xfId="4636" xr:uid="{00000000-0005-0000-0000-0000453C0000}"/>
    <cellStyle name="Título 23_Hoja1" xfId="12085" xr:uid="{00000000-0005-0000-0000-0000463C0000}"/>
    <cellStyle name="Título 24" xfId="5314" xr:uid="{00000000-0005-0000-0000-0000473C0000}"/>
    <cellStyle name="Título 24 2" xfId="7803" xr:uid="{00000000-0005-0000-0000-0000483C0000}"/>
    <cellStyle name="Título 24 2 2" xfId="8542" xr:uid="{00000000-0005-0000-0000-0000493C0000}"/>
    <cellStyle name="Título 24 2 2 2" xfId="9101" xr:uid="{00000000-0005-0000-0000-00004A3C0000}"/>
    <cellStyle name="Título 24 2 2 3" xfId="10786" xr:uid="{00000000-0005-0000-0000-00004B3C0000}"/>
    <cellStyle name="Título 24 2 3" xfId="10409" xr:uid="{00000000-0005-0000-0000-00004C3C0000}"/>
    <cellStyle name="Título 24 2 4" xfId="16956" xr:uid="{00000000-0005-0000-0000-00004D3C0000}"/>
    <cellStyle name="Título 24 2_Hoja1" xfId="12090" xr:uid="{00000000-0005-0000-0000-00004E3C0000}"/>
    <cellStyle name="Título 24 3" xfId="8543" xr:uid="{00000000-0005-0000-0000-00004F3C0000}"/>
    <cellStyle name="Título 24 3 2" xfId="9102" xr:uid="{00000000-0005-0000-0000-0000503C0000}"/>
    <cellStyle name="Título 24 3 2 2" xfId="12092" xr:uid="{00000000-0005-0000-0000-0000513C0000}"/>
    <cellStyle name="Título 24 3 2 3" xfId="13651" xr:uid="{00000000-0005-0000-0000-0000523C0000}"/>
    <cellStyle name="Título 24 3 3" xfId="4772" xr:uid="{00000000-0005-0000-0000-0000533C0000}"/>
    <cellStyle name="Título 24 3 4" xfId="13164" xr:uid="{00000000-0005-0000-0000-0000543C0000}"/>
    <cellStyle name="Título 24 3 5" xfId="16957" xr:uid="{00000000-0005-0000-0000-0000553C0000}"/>
    <cellStyle name="Título 24 3_Hoja1" xfId="12091" xr:uid="{00000000-0005-0000-0000-0000563C0000}"/>
    <cellStyle name="Título 24 4" xfId="9867" xr:uid="{00000000-0005-0000-0000-0000573C0000}"/>
    <cellStyle name="Título 24 4 2" xfId="16958" xr:uid="{00000000-0005-0000-0000-0000583C0000}"/>
    <cellStyle name="Título 24 5" xfId="6670" xr:uid="{00000000-0005-0000-0000-0000593C0000}"/>
    <cellStyle name="Título 24 6" xfId="10845" xr:uid="{00000000-0005-0000-0000-00005A3C0000}"/>
    <cellStyle name="Título 24 7" xfId="7330" xr:uid="{00000000-0005-0000-0000-00005B3C0000}"/>
    <cellStyle name="Título 24_Hoja1" xfId="12089" xr:uid="{00000000-0005-0000-0000-00005C3C0000}"/>
    <cellStyle name="Título 25" xfId="5315" xr:uid="{00000000-0005-0000-0000-00005D3C0000}"/>
    <cellStyle name="Título 25 2" xfId="7804" xr:uid="{00000000-0005-0000-0000-00005E3C0000}"/>
    <cellStyle name="Título 25 2 2" xfId="8544" xr:uid="{00000000-0005-0000-0000-00005F3C0000}"/>
    <cellStyle name="Título 25 2 2 2" xfId="9103" xr:uid="{00000000-0005-0000-0000-0000603C0000}"/>
    <cellStyle name="Título 25 2 2 3" xfId="10788" xr:uid="{00000000-0005-0000-0000-0000613C0000}"/>
    <cellStyle name="Título 25 2 3" xfId="10412" xr:uid="{00000000-0005-0000-0000-0000623C0000}"/>
    <cellStyle name="Título 25 2 4" xfId="16959" xr:uid="{00000000-0005-0000-0000-0000633C0000}"/>
    <cellStyle name="Título 25 2_Hoja1" xfId="12094" xr:uid="{00000000-0005-0000-0000-0000643C0000}"/>
    <cellStyle name="Título 25 3" xfId="8545" xr:uid="{00000000-0005-0000-0000-0000653C0000}"/>
    <cellStyle name="Título 25 3 2" xfId="9104" xr:uid="{00000000-0005-0000-0000-0000663C0000}"/>
    <cellStyle name="Título 25 3 2 2" xfId="12096" xr:uid="{00000000-0005-0000-0000-0000673C0000}"/>
    <cellStyle name="Título 25 3 2 3" xfId="13652" xr:uid="{00000000-0005-0000-0000-0000683C0000}"/>
    <cellStyle name="Título 25 3 3" xfId="10966" xr:uid="{00000000-0005-0000-0000-0000693C0000}"/>
    <cellStyle name="Título 25 3 4" xfId="13165" xr:uid="{00000000-0005-0000-0000-00006A3C0000}"/>
    <cellStyle name="Título 25 3 5" xfId="16960" xr:uid="{00000000-0005-0000-0000-00006B3C0000}"/>
    <cellStyle name="Título 25 3_Hoja1" xfId="12095" xr:uid="{00000000-0005-0000-0000-00006C3C0000}"/>
    <cellStyle name="Título 25 4" xfId="9868" xr:uid="{00000000-0005-0000-0000-00006D3C0000}"/>
    <cellStyle name="Título 25 4 2" xfId="16961" xr:uid="{00000000-0005-0000-0000-00006E3C0000}"/>
    <cellStyle name="Título 25 5" xfId="6673" xr:uid="{00000000-0005-0000-0000-00006F3C0000}"/>
    <cellStyle name="Título 25 6" xfId="10494" xr:uid="{00000000-0005-0000-0000-0000703C0000}"/>
    <cellStyle name="Título 25 7" xfId="5968" xr:uid="{00000000-0005-0000-0000-0000713C0000}"/>
    <cellStyle name="Título 25_Hoja1" xfId="12093" xr:uid="{00000000-0005-0000-0000-0000723C0000}"/>
    <cellStyle name="Título 26" xfId="5316" xr:uid="{00000000-0005-0000-0000-0000733C0000}"/>
    <cellStyle name="Título 26 2" xfId="7805" xr:uid="{00000000-0005-0000-0000-0000743C0000}"/>
    <cellStyle name="Título 26 2 2" xfId="8546" xr:uid="{00000000-0005-0000-0000-0000753C0000}"/>
    <cellStyle name="Título 26 2 2 2" xfId="9105" xr:uid="{00000000-0005-0000-0000-0000763C0000}"/>
    <cellStyle name="Título 26 2 2 3" xfId="10790" xr:uid="{00000000-0005-0000-0000-0000773C0000}"/>
    <cellStyle name="Título 26 2 3" xfId="10415" xr:uid="{00000000-0005-0000-0000-0000783C0000}"/>
    <cellStyle name="Título 26 2 4" xfId="16962" xr:uid="{00000000-0005-0000-0000-0000793C0000}"/>
    <cellStyle name="Título 26 2_Hoja1" xfId="12098" xr:uid="{00000000-0005-0000-0000-00007A3C0000}"/>
    <cellStyle name="Título 26 3" xfId="8547" xr:uid="{00000000-0005-0000-0000-00007B3C0000}"/>
    <cellStyle name="Título 26 3 2" xfId="9106" xr:uid="{00000000-0005-0000-0000-00007C3C0000}"/>
    <cellStyle name="Título 26 3 2 2" xfId="12100" xr:uid="{00000000-0005-0000-0000-00007D3C0000}"/>
    <cellStyle name="Título 26 3 2 3" xfId="13653" xr:uid="{00000000-0005-0000-0000-00007E3C0000}"/>
    <cellStyle name="Título 26 3 3" xfId="10942" xr:uid="{00000000-0005-0000-0000-00007F3C0000}"/>
    <cellStyle name="Título 26 3 4" xfId="13166" xr:uid="{00000000-0005-0000-0000-0000803C0000}"/>
    <cellStyle name="Título 26 3 5" xfId="16963" xr:uid="{00000000-0005-0000-0000-0000813C0000}"/>
    <cellStyle name="Título 26 3_Hoja1" xfId="12099" xr:uid="{00000000-0005-0000-0000-0000823C0000}"/>
    <cellStyle name="Título 26 4" xfId="9869" xr:uid="{00000000-0005-0000-0000-0000833C0000}"/>
    <cellStyle name="Título 26 4 2" xfId="16964" xr:uid="{00000000-0005-0000-0000-0000843C0000}"/>
    <cellStyle name="Título 26 5" xfId="8163" xr:uid="{00000000-0005-0000-0000-0000853C0000}"/>
    <cellStyle name="Título 26 6" xfId="10499" xr:uid="{00000000-0005-0000-0000-0000863C0000}"/>
    <cellStyle name="Título 26 7" xfId="5969" xr:uid="{00000000-0005-0000-0000-0000873C0000}"/>
    <cellStyle name="Título 26_Hoja1" xfId="12097" xr:uid="{00000000-0005-0000-0000-0000883C0000}"/>
    <cellStyle name="Título 27" xfId="5317" xr:uid="{00000000-0005-0000-0000-0000893C0000}"/>
    <cellStyle name="Título 27 2" xfId="7806" xr:uid="{00000000-0005-0000-0000-00008A3C0000}"/>
    <cellStyle name="Título 27 2 2" xfId="8548" xr:uid="{00000000-0005-0000-0000-00008B3C0000}"/>
    <cellStyle name="Título 27 2 2 2" xfId="9107" xr:uid="{00000000-0005-0000-0000-00008C3C0000}"/>
    <cellStyle name="Título 27 2 2 3" xfId="10792" xr:uid="{00000000-0005-0000-0000-00008D3C0000}"/>
    <cellStyle name="Título 27 2 3" xfId="10417" xr:uid="{00000000-0005-0000-0000-00008E3C0000}"/>
    <cellStyle name="Título 27 2 4" xfId="16965" xr:uid="{00000000-0005-0000-0000-00008F3C0000}"/>
    <cellStyle name="Título 27 2_Hoja1" xfId="12102" xr:uid="{00000000-0005-0000-0000-0000903C0000}"/>
    <cellStyle name="Título 27 3" xfId="8549" xr:uid="{00000000-0005-0000-0000-0000913C0000}"/>
    <cellStyle name="Título 27 3 2" xfId="9108" xr:uid="{00000000-0005-0000-0000-0000923C0000}"/>
    <cellStyle name="Título 27 3 2 2" xfId="12104" xr:uid="{00000000-0005-0000-0000-0000933C0000}"/>
    <cellStyle name="Título 27 3 2 3" xfId="13654" xr:uid="{00000000-0005-0000-0000-0000943C0000}"/>
    <cellStyle name="Título 27 3 3" xfId="10706" xr:uid="{00000000-0005-0000-0000-0000953C0000}"/>
    <cellStyle name="Título 27 3 4" xfId="13167" xr:uid="{00000000-0005-0000-0000-0000963C0000}"/>
    <cellStyle name="Título 27 3 5" xfId="16966" xr:uid="{00000000-0005-0000-0000-0000973C0000}"/>
    <cellStyle name="Título 27 3_Hoja1" xfId="12103" xr:uid="{00000000-0005-0000-0000-0000983C0000}"/>
    <cellStyle name="Título 27 4" xfId="9870" xr:uid="{00000000-0005-0000-0000-0000993C0000}"/>
    <cellStyle name="Título 27 4 2" xfId="16967" xr:uid="{00000000-0005-0000-0000-00009A3C0000}"/>
    <cellStyle name="Título 27 5" xfId="6685" xr:uid="{00000000-0005-0000-0000-00009B3C0000}"/>
    <cellStyle name="Título 27 6" xfId="10847" xr:uid="{00000000-0005-0000-0000-00009C3C0000}"/>
    <cellStyle name="Título 27 7" xfId="5970" xr:uid="{00000000-0005-0000-0000-00009D3C0000}"/>
    <cellStyle name="Título 27_Hoja1" xfId="12101" xr:uid="{00000000-0005-0000-0000-00009E3C0000}"/>
    <cellStyle name="Título 28" xfId="5318" xr:uid="{00000000-0005-0000-0000-00009F3C0000}"/>
    <cellStyle name="Título 28 2" xfId="7807" xr:uid="{00000000-0005-0000-0000-0000A03C0000}"/>
    <cellStyle name="Título 28 2 2" xfId="8550" xr:uid="{00000000-0005-0000-0000-0000A13C0000}"/>
    <cellStyle name="Título 28 2 2 2" xfId="9109" xr:uid="{00000000-0005-0000-0000-0000A23C0000}"/>
    <cellStyle name="Título 28 2 2 3" xfId="10794" xr:uid="{00000000-0005-0000-0000-0000A33C0000}"/>
    <cellStyle name="Título 28 2 3" xfId="10420" xr:uid="{00000000-0005-0000-0000-0000A43C0000}"/>
    <cellStyle name="Título 28 2 4" xfId="16968" xr:uid="{00000000-0005-0000-0000-0000A53C0000}"/>
    <cellStyle name="Título 28 2_Hoja1" xfId="12106" xr:uid="{00000000-0005-0000-0000-0000A63C0000}"/>
    <cellStyle name="Título 28 3" xfId="8551" xr:uid="{00000000-0005-0000-0000-0000A73C0000}"/>
    <cellStyle name="Título 28 3 2" xfId="9110" xr:uid="{00000000-0005-0000-0000-0000A83C0000}"/>
    <cellStyle name="Título 28 3 2 2" xfId="12108" xr:uid="{00000000-0005-0000-0000-0000A93C0000}"/>
    <cellStyle name="Título 28 3 2 3" xfId="13655" xr:uid="{00000000-0005-0000-0000-0000AA3C0000}"/>
    <cellStyle name="Título 28 3 3" xfId="10940" xr:uid="{00000000-0005-0000-0000-0000AB3C0000}"/>
    <cellStyle name="Título 28 3 4" xfId="13168" xr:uid="{00000000-0005-0000-0000-0000AC3C0000}"/>
    <cellStyle name="Título 28 3 5" xfId="16969" xr:uid="{00000000-0005-0000-0000-0000AD3C0000}"/>
    <cellStyle name="Título 28 3_Hoja1" xfId="12107" xr:uid="{00000000-0005-0000-0000-0000AE3C0000}"/>
    <cellStyle name="Título 28 4" xfId="9871" xr:uid="{00000000-0005-0000-0000-0000AF3C0000}"/>
    <cellStyle name="Título 28 4 2" xfId="16970" xr:uid="{00000000-0005-0000-0000-0000B03C0000}"/>
    <cellStyle name="Título 28 5" xfId="6686" xr:uid="{00000000-0005-0000-0000-0000B13C0000}"/>
    <cellStyle name="Título 28 6" xfId="10497" xr:uid="{00000000-0005-0000-0000-0000B23C0000}"/>
    <cellStyle name="Título 28 7" xfId="5971" xr:uid="{00000000-0005-0000-0000-0000B33C0000}"/>
    <cellStyle name="Título 28_Hoja1" xfId="12105" xr:uid="{00000000-0005-0000-0000-0000B43C0000}"/>
    <cellStyle name="Título 29" xfId="5319" xr:uid="{00000000-0005-0000-0000-0000B53C0000}"/>
    <cellStyle name="Título 29 2" xfId="7808" xr:uid="{00000000-0005-0000-0000-0000B63C0000}"/>
    <cellStyle name="Título 29 2 2" xfId="8552" xr:uid="{00000000-0005-0000-0000-0000B73C0000}"/>
    <cellStyle name="Título 29 2 2 2" xfId="9111" xr:uid="{00000000-0005-0000-0000-0000B83C0000}"/>
    <cellStyle name="Título 29 2 2 3" xfId="10796" xr:uid="{00000000-0005-0000-0000-0000B93C0000}"/>
    <cellStyle name="Título 29 2 3" xfId="10423" xr:uid="{00000000-0005-0000-0000-0000BA3C0000}"/>
    <cellStyle name="Título 29 2 4" xfId="16971" xr:uid="{00000000-0005-0000-0000-0000BB3C0000}"/>
    <cellStyle name="Título 29 2_Hoja1" xfId="12110" xr:uid="{00000000-0005-0000-0000-0000BC3C0000}"/>
    <cellStyle name="Título 29 3" xfId="8553" xr:uid="{00000000-0005-0000-0000-0000BD3C0000}"/>
    <cellStyle name="Título 29 3 2" xfId="9112" xr:uid="{00000000-0005-0000-0000-0000BE3C0000}"/>
    <cellStyle name="Título 29 3 2 2" xfId="12112" xr:uid="{00000000-0005-0000-0000-0000BF3C0000}"/>
    <cellStyle name="Título 29 3 2 3" xfId="13656" xr:uid="{00000000-0005-0000-0000-0000C03C0000}"/>
    <cellStyle name="Título 29 3 3" xfId="10703" xr:uid="{00000000-0005-0000-0000-0000C13C0000}"/>
    <cellStyle name="Título 29 3 4" xfId="13169" xr:uid="{00000000-0005-0000-0000-0000C23C0000}"/>
    <cellStyle name="Título 29 3 5" xfId="16972" xr:uid="{00000000-0005-0000-0000-0000C33C0000}"/>
    <cellStyle name="Título 29 3_Hoja1" xfId="12111" xr:uid="{00000000-0005-0000-0000-0000C43C0000}"/>
    <cellStyle name="Título 29 4" xfId="9872" xr:uid="{00000000-0005-0000-0000-0000C53C0000}"/>
    <cellStyle name="Título 29 4 2" xfId="16973" xr:uid="{00000000-0005-0000-0000-0000C63C0000}"/>
    <cellStyle name="Título 29 5" xfId="8257" xr:uid="{00000000-0005-0000-0000-0000C73C0000}"/>
    <cellStyle name="Título 29 6" xfId="10502" xr:uid="{00000000-0005-0000-0000-0000C83C0000}"/>
    <cellStyle name="Título 29 7" xfId="5972" xr:uid="{00000000-0005-0000-0000-0000C93C0000}"/>
    <cellStyle name="Título 29_Hoja1" xfId="12109" xr:uid="{00000000-0005-0000-0000-0000CA3C0000}"/>
    <cellStyle name="Título 3" xfId="482" builtinId="18" customBuiltin="1"/>
    <cellStyle name="Título 3 10" xfId="5321" xr:uid="{00000000-0005-0000-0000-0000CC3C0000}"/>
    <cellStyle name="Título 3 10 2" xfId="7809" xr:uid="{00000000-0005-0000-0000-0000CD3C0000}"/>
    <cellStyle name="Título 3 10 2 2" xfId="8554" xr:uid="{00000000-0005-0000-0000-0000CE3C0000}"/>
    <cellStyle name="Título 3 10 2 2 2" xfId="9113" xr:uid="{00000000-0005-0000-0000-0000CF3C0000}"/>
    <cellStyle name="Título 3 10 2 2 3" xfId="10798" xr:uid="{00000000-0005-0000-0000-0000D03C0000}"/>
    <cellStyle name="Título 3 10 2 3" xfId="10426" xr:uid="{00000000-0005-0000-0000-0000D13C0000}"/>
    <cellStyle name="Título 3 10 2 4" xfId="16975" xr:uid="{00000000-0005-0000-0000-0000D23C0000}"/>
    <cellStyle name="Título 3 10 2_Hoja1" xfId="12114" xr:uid="{00000000-0005-0000-0000-0000D33C0000}"/>
    <cellStyle name="Título 3 10 3" xfId="8555" xr:uid="{00000000-0005-0000-0000-0000D43C0000}"/>
    <cellStyle name="Título 3 10 3 2" xfId="9114" xr:uid="{00000000-0005-0000-0000-0000D53C0000}"/>
    <cellStyle name="Título 3 10 3 2 2" xfId="12116" xr:uid="{00000000-0005-0000-0000-0000D63C0000}"/>
    <cellStyle name="Título 3 10 3 2 3" xfId="13657" xr:uid="{00000000-0005-0000-0000-0000D73C0000}"/>
    <cellStyle name="Título 3 10 3 3" xfId="10777" xr:uid="{00000000-0005-0000-0000-0000D83C0000}"/>
    <cellStyle name="Título 3 10 3 4" xfId="13170" xr:uid="{00000000-0005-0000-0000-0000D93C0000}"/>
    <cellStyle name="Título 3 10 3 5" xfId="16976" xr:uid="{00000000-0005-0000-0000-0000DA3C0000}"/>
    <cellStyle name="Título 3 10 3_Hoja1" xfId="12115" xr:uid="{00000000-0005-0000-0000-0000DB3C0000}"/>
    <cellStyle name="Título 3 10 4" xfId="9873" xr:uid="{00000000-0005-0000-0000-0000DC3C0000}"/>
    <cellStyle name="Título 3 10 4 2" xfId="16977" xr:uid="{00000000-0005-0000-0000-0000DD3C0000}"/>
    <cellStyle name="Título 3 10 5" xfId="5414" xr:uid="{00000000-0005-0000-0000-0000DE3C0000}"/>
    <cellStyle name="Título 3 10 6" xfId="10849" xr:uid="{00000000-0005-0000-0000-0000DF3C0000}"/>
    <cellStyle name="Título 3 10 7" xfId="5973" xr:uid="{00000000-0005-0000-0000-0000E03C0000}"/>
    <cellStyle name="Título 3 10_Hoja1" xfId="12113" xr:uid="{00000000-0005-0000-0000-0000E13C0000}"/>
    <cellStyle name="Título 3 11" xfId="5322" xr:uid="{00000000-0005-0000-0000-0000E23C0000}"/>
    <cellStyle name="Título 3 11 2" xfId="7810" xr:uid="{00000000-0005-0000-0000-0000E33C0000}"/>
    <cellStyle name="Título 3 11 2 2" xfId="8556" xr:uid="{00000000-0005-0000-0000-0000E43C0000}"/>
    <cellStyle name="Título 3 11 2 2 2" xfId="9115" xr:uid="{00000000-0005-0000-0000-0000E53C0000}"/>
    <cellStyle name="Título 3 11 2 2 3" xfId="10800" xr:uid="{00000000-0005-0000-0000-0000E63C0000}"/>
    <cellStyle name="Título 3 11 2 3" xfId="10429" xr:uid="{00000000-0005-0000-0000-0000E73C0000}"/>
    <cellStyle name="Título 3 11 2 4" xfId="16978" xr:uid="{00000000-0005-0000-0000-0000E83C0000}"/>
    <cellStyle name="Título 3 11 2_Hoja1" xfId="12118" xr:uid="{00000000-0005-0000-0000-0000E93C0000}"/>
    <cellStyle name="Título 3 11 3" xfId="8557" xr:uid="{00000000-0005-0000-0000-0000EA3C0000}"/>
    <cellStyle name="Título 3 11 3 2" xfId="9116" xr:uid="{00000000-0005-0000-0000-0000EB3C0000}"/>
    <cellStyle name="Título 3 11 3 2 2" xfId="12120" xr:uid="{00000000-0005-0000-0000-0000EC3C0000}"/>
    <cellStyle name="Título 3 11 3 2 3" xfId="13658" xr:uid="{00000000-0005-0000-0000-0000ED3C0000}"/>
    <cellStyle name="Título 3 11 3 3" xfId="10699" xr:uid="{00000000-0005-0000-0000-0000EE3C0000}"/>
    <cellStyle name="Título 3 11 3 4" xfId="13171" xr:uid="{00000000-0005-0000-0000-0000EF3C0000}"/>
    <cellStyle name="Título 3 11 3 5" xfId="16979" xr:uid="{00000000-0005-0000-0000-0000F03C0000}"/>
    <cellStyle name="Título 3 11 3_Hoja1" xfId="12119" xr:uid="{00000000-0005-0000-0000-0000F13C0000}"/>
    <cellStyle name="Título 3 11 4" xfId="9874" xr:uid="{00000000-0005-0000-0000-0000F23C0000}"/>
    <cellStyle name="Título 3 11 4 2" xfId="16980" xr:uid="{00000000-0005-0000-0000-0000F33C0000}"/>
    <cellStyle name="Título 3 11 5" xfId="6687" xr:uid="{00000000-0005-0000-0000-0000F43C0000}"/>
    <cellStyle name="Título 3 11 6" xfId="10500" xr:uid="{00000000-0005-0000-0000-0000F53C0000}"/>
    <cellStyle name="Título 3 11 7" xfId="5974" xr:uid="{00000000-0005-0000-0000-0000F63C0000}"/>
    <cellStyle name="Título 3 11_Hoja1" xfId="12117" xr:uid="{00000000-0005-0000-0000-0000F73C0000}"/>
    <cellStyle name="Título 3 12" xfId="5323" xr:uid="{00000000-0005-0000-0000-0000F83C0000}"/>
    <cellStyle name="Título 3 12 2" xfId="7811" xr:uid="{00000000-0005-0000-0000-0000F93C0000}"/>
    <cellStyle name="Título 3 12 2 2" xfId="8558" xr:uid="{00000000-0005-0000-0000-0000FA3C0000}"/>
    <cellStyle name="Título 3 12 2 2 2" xfId="9117" xr:uid="{00000000-0005-0000-0000-0000FB3C0000}"/>
    <cellStyle name="Título 3 12 2 2 3" xfId="10802" xr:uid="{00000000-0005-0000-0000-0000FC3C0000}"/>
    <cellStyle name="Título 3 12 2 3" xfId="10432" xr:uid="{00000000-0005-0000-0000-0000FD3C0000}"/>
    <cellStyle name="Título 3 12 2 4" xfId="16981" xr:uid="{00000000-0005-0000-0000-0000FE3C0000}"/>
    <cellStyle name="Título 3 12 2_Hoja1" xfId="12122" xr:uid="{00000000-0005-0000-0000-0000FF3C0000}"/>
    <cellStyle name="Título 3 12 3" xfId="8559" xr:uid="{00000000-0005-0000-0000-0000003D0000}"/>
    <cellStyle name="Título 3 12 3 2" xfId="9118" xr:uid="{00000000-0005-0000-0000-0000013D0000}"/>
    <cellStyle name="Título 3 12 3 2 2" xfId="12124" xr:uid="{00000000-0005-0000-0000-0000023D0000}"/>
    <cellStyle name="Título 3 12 3 2 3" xfId="13659" xr:uid="{00000000-0005-0000-0000-0000033D0000}"/>
    <cellStyle name="Título 3 12 3 3" xfId="10918" xr:uid="{00000000-0005-0000-0000-0000043D0000}"/>
    <cellStyle name="Título 3 12 3 4" xfId="13172" xr:uid="{00000000-0005-0000-0000-0000053D0000}"/>
    <cellStyle name="Título 3 12 3 5" xfId="16982" xr:uid="{00000000-0005-0000-0000-0000063D0000}"/>
    <cellStyle name="Título 3 12 3_Hoja1" xfId="12123" xr:uid="{00000000-0005-0000-0000-0000073D0000}"/>
    <cellStyle name="Título 3 12 4" xfId="9875" xr:uid="{00000000-0005-0000-0000-0000083D0000}"/>
    <cellStyle name="Título 3 12 4 2" xfId="16983" xr:uid="{00000000-0005-0000-0000-0000093D0000}"/>
    <cellStyle name="Título 3 12 5" xfId="6724" xr:uid="{00000000-0005-0000-0000-00000A3D0000}"/>
    <cellStyle name="Título 3 12 6" xfId="10505" xr:uid="{00000000-0005-0000-0000-00000B3D0000}"/>
    <cellStyle name="Título 3 12 7" xfId="5975" xr:uid="{00000000-0005-0000-0000-00000C3D0000}"/>
    <cellStyle name="Título 3 12_Hoja1" xfId="12121" xr:uid="{00000000-0005-0000-0000-00000D3D0000}"/>
    <cellStyle name="Título 3 13" xfId="5324" xr:uid="{00000000-0005-0000-0000-00000E3D0000}"/>
    <cellStyle name="Título 3 13 2" xfId="7812" xr:uid="{00000000-0005-0000-0000-00000F3D0000}"/>
    <cellStyle name="Título 3 13 2 2" xfId="8560" xr:uid="{00000000-0005-0000-0000-0000103D0000}"/>
    <cellStyle name="Título 3 13 2 2 2" xfId="9119" xr:uid="{00000000-0005-0000-0000-0000113D0000}"/>
    <cellStyle name="Título 3 13 2 2 3" xfId="10804" xr:uid="{00000000-0005-0000-0000-0000123D0000}"/>
    <cellStyle name="Título 3 13 2 3" xfId="10435" xr:uid="{00000000-0005-0000-0000-0000133D0000}"/>
    <cellStyle name="Título 3 13 2 4" xfId="16984" xr:uid="{00000000-0005-0000-0000-0000143D0000}"/>
    <cellStyle name="Título 3 13 2_Hoja1" xfId="12126" xr:uid="{00000000-0005-0000-0000-0000153D0000}"/>
    <cellStyle name="Título 3 13 3" xfId="8561" xr:uid="{00000000-0005-0000-0000-0000163D0000}"/>
    <cellStyle name="Título 3 13 3 2" xfId="9120" xr:uid="{00000000-0005-0000-0000-0000173D0000}"/>
    <cellStyle name="Título 3 13 3 2 2" xfId="12128" xr:uid="{00000000-0005-0000-0000-0000183D0000}"/>
    <cellStyle name="Título 3 13 3 2 3" xfId="13660" xr:uid="{00000000-0005-0000-0000-0000193D0000}"/>
    <cellStyle name="Título 3 13 3 3" xfId="4773" xr:uid="{00000000-0005-0000-0000-00001A3D0000}"/>
    <cellStyle name="Título 3 13 3 4" xfId="13173" xr:uid="{00000000-0005-0000-0000-00001B3D0000}"/>
    <cellStyle name="Título 3 13 3 5" xfId="16985" xr:uid="{00000000-0005-0000-0000-00001C3D0000}"/>
    <cellStyle name="Título 3 13 3_Hoja1" xfId="12127" xr:uid="{00000000-0005-0000-0000-00001D3D0000}"/>
    <cellStyle name="Título 3 13 4" xfId="9876" xr:uid="{00000000-0005-0000-0000-00001E3D0000}"/>
    <cellStyle name="Título 3 13 4 2" xfId="16986" xr:uid="{00000000-0005-0000-0000-00001F3D0000}"/>
    <cellStyle name="Título 3 13 5" xfId="6725" xr:uid="{00000000-0005-0000-0000-0000203D0000}"/>
    <cellStyle name="Título 3 13 6" xfId="10851" xr:uid="{00000000-0005-0000-0000-0000213D0000}"/>
    <cellStyle name="Título 3 13 7" xfId="5976" xr:uid="{00000000-0005-0000-0000-0000223D0000}"/>
    <cellStyle name="Título 3 13_Hoja1" xfId="12125" xr:uid="{00000000-0005-0000-0000-0000233D0000}"/>
    <cellStyle name="Título 3 14" xfId="5325" xr:uid="{00000000-0005-0000-0000-0000243D0000}"/>
    <cellStyle name="Título 3 14 2" xfId="7813" xr:uid="{00000000-0005-0000-0000-0000253D0000}"/>
    <cellStyle name="Título 3 14 2 2" xfId="8562" xr:uid="{00000000-0005-0000-0000-0000263D0000}"/>
    <cellStyle name="Título 3 14 2 2 2" xfId="9121" xr:uid="{00000000-0005-0000-0000-0000273D0000}"/>
    <cellStyle name="Título 3 14 2 2 3" xfId="10806" xr:uid="{00000000-0005-0000-0000-0000283D0000}"/>
    <cellStyle name="Título 3 14 2 3" xfId="10438" xr:uid="{00000000-0005-0000-0000-0000293D0000}"/>
    <cellStyle name="Título 3 14 2 4" xfId="16987" xr:uid="{00000000-0005-0000-0000-00002A3D0000}"/>
    <cellStyle name="Título 3 14 2_Hoja1" xfId="12130" xr:uid="{00000000-0005-0000-0000-00002B3D0000}"/>
    <cellStyle name="Título 3 14 3" xfId="8563" xr:uid="{00000000-0005-0000-0000-00002C3D0000}"/>
    <cellStyle name="Título 3 14 3 2" xfId="9122" xr:uid="{00000000-0005-0000-0000-00002D3D0000}"/>
    <cellStyle name="Título 3 14 3 2 2" xfId="12132" xr:uid="{00000000-0005-0000-0000-00002E3D0000}"/>
    <cellStyle name="Título 3 14 3 2 3" xfId="13661" xr:uid="{00000000-0005-0000-0000-00002F3D0000}"/>
    <cellStyle name="Título 3 14 3 3" xfId="4774" xr:uid="{00000000-0005-0000-0000-0000303D0000}"/>
    <cellStyle name="Título 3 14 3 4" xfId="13174" xr:uid="{00000000-0005-0000-0000-0000313D0000}"/>
    <cellStyle name="Título 3 14 3 5" xfId="16988" xr:uid="{00000000-0005-0000-0000-0000323D0000}"/>
    <cellStyle name="Título 3 14 3_Hoja1" xfId="12131" xr:uid="{00000000-0005-0000-0000-0000333D0000}"/>
    <cellStyle name="Título 3 14 4" xfId="9877" xr:uid="{00000000-0005-0000-0000-0000343D0000}"/>
    <cellStyle name="Título 3 14 4 2" xfId="16989" xr:uid="{00000000-0005-0000-0000-0000353D0000}"/>
    <cellStyle name="Título 3 14 5" xfId="6726" xr:uid="{00000000-0005-0000-0000-0000363D0000}"/>
    <cellStyle name="Título 3 14 6" xfId="10503" xr:uid="{00000000-0005-0000-0000-0000373D0000}"/>
    <cellStyle name="Título 3 14 7" xfId="5977" xr:uid="{00000000-0005-0000-0000-0000383D0000}"/>
    <cellStyle name="Título 3 14_Hoja1" xfId="12129" xr:uid="{00000000-0005-0000-0000-0000393D0000}"/>
    <cellStyle name="Título 3 15" xfId="5326" xr:uid="{00000000-0005-0000-0000-00003A3D0000}"/>
    <cellStyle name="Título 3 15 2" xfId="7814" xr:uid="{00000000-0005-0000-0000-00003B3D0000}"/>
    <cellStyle name="Título 3 15 2 2" xfId="8564" xr:uid="{00000000-0005-0000-0000-00003C3D0000}"/>
    <cellStyle name="Título 3 15 2 2 2" xfId="9123" xr:uid="{00000000-0005-0000-0000-00003D3D0000}"/>
    <cellStyle name="Título 3 15 2 2 3" xfId="10808" xr:uid="{00000000-0005-0000-0000-00003E3D0000}"/>
    <cellStyle name="Título 3 15 2 3" xfId="10441" xr:uid="{00000000-0005-0000-0000-00003F3D0000}"/>
    <cellStyle name="Título 3 15 2 4" xfId="16990" xr:uid="{00000000-0005-0000-0000-0000403D0000}"/>
    <cellStyle name="Título 3 15 2_Hoja1" xfId="12134" xr:uid="{00000000-0005-0000-0000-0000413D0000}"/>
    <cellStyle name="Título 3 15 3" xfId="8565" xr:uid="{00000000-0005-0000-0000-0000423D0000}"/>
    <cellStyle name="Título 3 15 3 2" xfId="9124" xr:uid="{00000000-0005-0000-0000-0000433D0000}"/>
    <cellStyle name="Título 3 15 3 2 2" xfId="12136" xr:uid="{00000000-0005-0000-0000-0000443D0000}"/>
    <cellStyle name="Título 3 15 3 2 3" xfId="13662" xr:uid="{00000000-0005-0000-0000-0000453D0000}"/>
    <cellStyle name="Título 3 15 3 3" xfId="4775" xr:uid="{00000000-0005-0000-0000-0000463D0000}"/>
    <cellStyle name="Título 3 15 3 4" xfId="13175" xr:uid="{00000000-0005-0000-0000-0000473D0000}"/>
    <cellStyle name="Título 3 15 3 5" xfId="16991" xr:uid="{00000000-0005-0000-0000-0000483D0000}"/>
    <cellStyle name="Título 3 15 3_Hoja1" xfId="12135" xr:uid="{00000000-0005-0000-0000-0000493D0000}"/>
    <cellStyle name="Título 3 15 4" xfId="9878" xr:uid="{00000000-0005-0000-0000-00004A3D0000}"/>
    <cellStyle name="Título 3 15 4 2" xfId="16992" xr:uid="{00000000-0005-0000-0000-00004B3D0000}"/>
    <cellStyle name="Título 3 15 5" xfId="6727" xr:uid="{00000000-0005-0000-0000-00004C3D0000}"/>
    <cellStyle name="Título 3 15 6" xfId="10507" xr:uid="{00000000-0005-0000-0000-00004D3D0000}"/>
    <cellStyle name="Título 3 15 7" xfId="5978" xr:uid="{00000000-0005-0000-0000-00004E3D0000}"/>
    <cellStyle name="Título 3 15_Hoja1" xfId="12133" xr:uid="{00000000-0005-0000-0000-00004F3D0000}"/>
    <cellStyle name="Título 3 16" xfId="5327" xr:uid="{00000000-0005-0000-0000-0000503D0000}"/>
    <cellStyle name="Título 3 16 2" xfId="7815" xr:uid="{00000000-0005-0000-0000-0000513D0000}"/>
    <cellStyle name="Título 3 16 2 2" xfId="8566" xr:uid="{00000000-0005-0000-0000-0000523D0000}"/>
    <cellStyle name="Título 3 16 2 2 2" xfId="9125" xr:uid="{00000000-0005-0000-0000-0000533D0000}"/>
    <cellStyle name="Título 3 16 2 2 3" xfId="10810" xr:uid="{00000000-0005-0000-0000-0000543D0000}"/>
    <cellStyle name="Título 3 16 2 3" xfId="10444" xr:uid="{00000000-0005-0000-0000-0000553D0000}"/>
    <cellStyle name="Título 3 16 2 4" xfId="16993" xr:uid="{00000000-0005-0000-0000-0000563D0000}"/>
    <cellStyle name="Título 3 16 2_Hoja1" xfId="12138" xr:uid="{00000000-0005-0000-0000-0000573D0000}"/>
    <cellStyle name="Título 3 16 3" xfId="8567" xr:uid="{00000000-0005-0000-0000-0000583D0000}"/>
    <cellStyle name="Título 3 16 3 2" xfId="9126" xr:uid="{00000000-0005-0000-0000-0000593D0000}"/>
    <cellStyle name="Título 3 16 3 2 2" xfId="12140" xr:uid="{00000000-0005-0000-0000-00005A3D0000}"/>
    <cellStyle name="Título 3 16 3 2 3" xfId="13663" xr:uid="{00000000-0005-0000-0000-00005B3D0000}"/>
    <cellStyle name="Título 3 16 3 3" xfId="4776" xr:uid="{00000000-0005-0000-0000-00005C3D0000}"/>
    <cellStyle name="Título 3 16 3 4" xfId="13176" xr:uid="{00000000-0005-0000-0000-00005D3D0000}"/>
    <cellStyle name="Título 3 16 3 5" xfId="16994" xr:uid="{00000000-0005-0000-0000-00005E3D0000}"/>
    <cellStyle name="Título 3 16 3_Hoja1" xfId="12139" xr:uid="{00000000-0005-0000-0000-00005F3D0000}"/>
    <cellStyle name="Título 3 16 4" xfId="9879" xr:uid="{00000000-0005-0000-0000-0000603D0000}"/>
    <cellStyle name="Título 3 16 4 2" xfId="16995" xr:uid="{00000000-0005-0000-0000-0000613D0000}"/>
    <cellStyle name="Título 3 16 5" xfId="6728" xr:uid="{00000000-0005-0000-0000-0000623D0000}"/>
    <cellStyle name="Título 3 16 6" xfId="10853" xr:uid="{00000000-0005-0000-0000-0000633D0000}"/>
    <cellStyle name="Título 3 16 7" xfId="7148" xr:uid="{00000000-0005-0000-0000-0000643D0000}"/>
    <cellStyle name="Título 3 16_Hoja1" xfId="12137" xr:uid="{00000000-0005-0000-0000-0000653D0000}"/>
    <cellStyle name="Título 3 17" xfId="5328" xr:uid="{00000000-0005-0000-0000-0000663D0000}"/>
    <cellStyle name="Título 3 17 2" xfId="7816" xr:uid="{00000000-0005-0000-0000-0000673D0000}"/>
    <cellStyle name="Título 3 17 2 2" xfId="8568" xr:uid="{00000000-0005-0000-0000-0000683D0000}"/>
    <cellStyle name="Título 3 17 2 2 2" xfId="9127" xr:uid="{00000000-0005-0000-0000-0000693D0000}"/>
    <cellStyle name="Título 3 17 2 2 3" xfId="10812" xr:uid="{00000000-0005-0000-0000-00006A3D0000}"/>
    <cellStyle name="Título 3 17 2 3" xfId="10447" xr:uid="{00000000-0005-0000-0000-00006B3D0000}"/>
    <cellStyle name="Título 3 17 2 4" xfId="16996" xr:uid="{00000000-0005-0000-0000-00006C3D0000}"/>
    <cellStyle name="Título 3 17 2_Hoja1" xfId="12142" xr:uid="{00000000-0005-0000-0000-00006D3D0000}"/>
    <cellStyle name="Título 3 17 3" xfId="8569" xr:uid="{00000000-0005-0000-0000-00006E3D0000}"/>
    <cellStyle name="Título 3 17 3 2" xfId="9128" xr:uid="{00000000-0005-0000-0000-00006F3D0000}"/>
    <cellStyle name="Título 3 17 3 2 2" xfId="12144" xr:uid="{00000000-0005-0000-0000-0000703D0000}"/>
    <cellStyle name="Título 3 17 3 2 3" xfId="13664" xr:uid="{00000000-0005-0000-0000-0000713D0000}"/>
    <cellStyle name="Título 3 17 3 3" xfId="10690" xr:uid="{00000000-0005-0000-0000-0000723D0000}"/>
    <cellStyle name="Título 3 17 3 4" xfId="13177" xr:uid="{00000000-0005-0000-0000-0000733D0000}"/>
    <cellStyle name="Título 3 17 3 5" xfId="16997" xr:uid="{00000000-0005-0000-0000-0000743D0000}"/>
    <cellStyle name="Título 3 17 3_Hoja1" xfId="12143" xr:uid="{00000000-0005-0000-0000-0000753D0000}"/>
    <cellStyle name="Título 3 17 4" xfId="9880" xr:uid="{00000000-0005-0000-0000-0000763D0000}"/>
    <cellStyle name="Título 3 17 4 2" xfId="16998" xr:uid="{00000000-0005-0000-0000-0000773D0000}"/>
    <cellStyle name="Título 3 17 5" xfId="6729" xr:uid="{00000000-0005-0000-0000-0000783D0000}"/>
    <cellStyle name="Título 3 17 6" xfId="7324" xr:uid="{00000000-0005-0000-0000-0000793D0000}"/>
    <cellStyle name="Título 3 17 7" xfId="5980" xr:uid="{00000000-0005-0000-0000-00007A3D0000}"/>
    <cellStyle name="Título 3 17_Hoja1" xfId="12141" xr:uid="{00000000-0005-0000-0000-00007B3D0000}"/>
    <cellStyle name="Título 3 18" xfId="5329" xr:uid="{00000000-0005-0000-0000-00007C3D0000}"/>
    <cellStyle name="Título 3 18 2" xfId="7817" xr:uid="{00000000-0005-0000-0000-00007D3D0000}"/>
    <cellStyle name="Título 3 18 2 2" xfId="8570" xr:uid="{00000000-0005-0000-0000-00007E3D0000}"/>
    <cellStyle name="Título 3 18 2 2 2" xfId="9129" xr:uid="{00000000-0005-0000-0000-00007F3D0000}"/>
    <cellStyle name="Título 3 18 2 2 3" xfId="10814" xr:uid="{00000000-0005-0000-0000-0000803D0000}"/>
    <cellStyle name="Título 3 18 2 3" xfId="10450" xr:uid="{00000000-0005-0000-0000-0000813D0000}"/>
    <cellStyle name="Título 3 18 2 4" xfId="16999" xr:uid="{00000000-0005-0000-0000-0000823D0000}"/>
    <cellStyle name="Título 3 18 2_Hoja1" xfId="12146" xr:uid="{00000000-0005-0000-0000-0000833D0000}"/>
    <cellStyle name="Título 3 18 3" xfId="8571" xr:uid="{00000000-0005-0000-0000-0000843D0000}"/>
    <cellStyle name="Título 3 18 3 2" xfId="9130" xr:uid="{00000000-0005-0000-0000-0000853D0000}"/>
    <cellStyle name="Título 3 18 3 2 2" xfId="12148" xr:uid="{00000000-0005-0000-0000-0000863D0000}"/>
    <cellStyle name="Título 3 18 3 2 3" xfId="13665" xr:uid="{00000000-0005-0000-0000-0000873D0000}"/>
    <cellStyle name="Título 3 18 3 3" xfId="10689" xr:uid="{00000000-0005-0000-0000-0000883D0000}"/>
    <cellStyle name="Título 3 18 3 4" xfId="13178" xr:uid="{00000000-0005-0000-0000-0000893D0000}"/>
    <cellStyle name="Título 3 18 3 5" xfId="17000" xr:uid="{00000000-0005-0000-0000-00008A3D0000}"/>
    <cellStyle name="Título 3 18 3_Hoja1" xfId="12147" xr:uid="{00000000-0005-0000-0000-00008B3D0000}"/>
    <cellStyle name="Título 3 18 4" xfId="9881" xr:uid="{00000000-0005-0000-0000-00008C3D0000}"/>
    <cellStyle name="Título 3 18 4 2" xfId="17001" xr:uid="{00000000-0005-0000-0000-00008D3D0000}"/>
    <cellStyle name="Título 3 18 5" xfId="6730" xr:uid="{00000000-0005-0000-0000-00008E3D0000}"/>
    <cellStyle name="Título 3 18 6" xfId="12695" xr:uid="{00000000-0005-0000-0000-00008F3D0000}"/>
    <cellStyle name="Título 3 18 7" xfId="5981" xr:uid="{00000000-0005-0000-0000-0000903D0000}"/>
    <cellStyle name="Título 3 18_Hoja1" xfId="12145" xr:uid="{00000000-0005-0000-0000-0000913D0000}"/>
    <cellStyle name="Título 3 19" xfId="5330" xr:uid="{00000000-0005-0000-0000-0000923D0000}"/>
    <cellStyle name="Título 3 19 2" xfId="7818" xr:uid="{00000000-0005-0000-0000-0000933D0000}"/>
    <cellStyle name="Título 3 19 2 2" xfId="8572" xr:uid="{00000000-0005-0000-0000-0000943D0000}"/>
    <cellStyle name="Título 3 19 2 2 2" xfId="9131" xr:uid="{00000000-0005-0000-0000-0000953D0000}"/>
    <cellStyle name="Título 3 19 2 2 3" xfId="10816" xr:uid="{00000000-0005-0000-0000-0000963D0000}"/>
    <cellStyle name="Título 3 19 2 3" xfId="10453" xr:uid="{00000000-0005-0000-0000-0000973D0000}"/>
    <cellStyle name="Título 3 19 2 4" xfId="17002" xr:uid="{00000000-0005-0000-0000-0000983D0000}"/>
    <cellStyle name="Título 3 19 2_Hoja1" xfId="12150" xr:uid="{00000000-0005-0000-0000-0000993D0000}"/>
    <cellStyle name="Título 3 19 3" xfId="8573" xr:uid="{00000000-0005-0000-0000-00009A3D0000}"/>
    <cellStyle name="Título 3 19 3 2" xfId="9132" xr:uid="{00000000-0005-0000-0000-00009B3D0000}"/>
    <cellStyle name="Título 3 19 3 2 2" xfId="12152" xr:uid="{00000000-0005-0000-0000-00009C3D0000}"/>
    <cellStyle name="Título 3 19 3 2 3" xfId="13666" xr:uid="{00000000-0005-0000-0000-00009D3D0000}"/>
    <cellStyle name="Título 3 19 3 3" xfId="10688" xr:uid="{00000000-0005-0000-0000-00009E3D0000}"/>
    <cellStyle name="Título 3 19 3 4" xfId="13179" xr:uid="{00000000-0005-0000-0000-00009F3D0000}"/>
    <cellStyle name="Título 3 19 3 5" xfId="17003" xr:uid="{00000000-0005-0000-0000-0000A03D0000}"/>
    <cellStyle name="Título 3 19 3_Hoja1" xfId="12151" xr:uid="{00000000-0005-0000-0000-0000A13D0000}"/>
    <cellStyle name="Título 3 19 4" xfId="9882" xr:uid="{00000000-0005-0000-0000-0000A23D0000}"/>
    <cellStyle name="Título 3 19 4 2" xfId="17004" xr:uid="{00000000-0005-0000-0000-0000A33D0000}"/>
    <cellStyle name="Título 3 19 5" xfId="6731" xr:uid="{00000000-0005-0000-0000-0000A43D0000}"/>
    <cellStyle name="Título 3 19 6" xfId="12696" xr:uid="{00000000-0005-0000-0000-0000A53D0000}"/>
    <cellStyle name="Título 3 19 7" xfId="5982" xr:uid="{00000000-0005-0000-0000-0000A63D0000}"/>
    <cellStyle name="Título 3 19_Hoja1" xfId="12149" xr:uid="{00000000-0005-0000-0000-0000A73D0000}"/>
    <cellStyle name="Título 3 2" xfId="406" xr:uid="{00000000-0005-0000-0000-0000A83D0000}"/>
    <cellStyle name="Título 3 2 10" xfId="17613" xr:uid="{00000000-0005-0000-0000-0000A93D0000}"/>
    <cellStyle name="Título 3 2 11" xfId="5320" xr:uid="{00000000-0005-0000-0000-0000AA3D0000}"/>
    <cellStyle name="Título 3 2 2" xfId="5331" xr:uid="{00000000-0005-0000-0000-0000AB3D0000}"/>
    <cellStyle name="Título 3 2 2 2" xfId="7819" xr:uid="{00000000-0005-0000-0000-0000AC3D0000}"/>
    <cellStyle name="Título 3 2 2 2 2" xfId="8574" xr:uid="{00000000-0005-0000-0000-0000AD3D0000}"/>
    <cellStyle name="Título 3 2 2 2 2 2" xfId="9133" xr:uid="{00000000-0005-0000-0000-0000AE3D0000}"/>
    <cellStyle name="Título 3 2 2 2 2 3" xfId="17269" xr:uid="{00000000-0005-0000-0000-0000AF3D0000}"/>
    <cellStyle name="Título 3 2 2 2 3" xfId="10818" xr:uid="{00000000-0005-0000-0000-0000B03D0000}"/>
    <cellStyle name="Título 3 2 2 2 4" xfId="17267" xr:uid="{00000000-0005-0000-0000-0000B13D0000}"/>
    <cellStyle name="Título 3 2 2 3" xfId="10456" xr:uid="{00000000-0005-0000-0000-0000B23D0000}"/>
    <cellStyle name="Título 3 2 2 4" xfId="17265" xr:uid="{00000000-0005-0000-0000-0000B33D0000}"/>
    <cellStyle name="Título 3 2 2_Hoja1" xfId="12153" xr:uid="{00000000-0005-0000-0000-0000B43D0000}"/>
    <cellStyle name="Título 3 2 3" xfId="8575" xr:uid="{00000000-0005-0000-0000-0000B53D0000}"/>
    <cellStyle name="Título 3 2 3 2" xfId="9134" xr:uid="{00000000-0005-0000-0000-0000B63D0000}"/>
    <cellStyle name="Título 3 2 3 2 2" xfId="12155" xr:uid="{00000000-0005-0000-0000-0000B73D0000}"/>
    <cellStyle name="Título 3 2 3 2 3" xfId="13667" xr:uid="{00000000-0005-0000-0000-0000B83D0000}"/>
    <cellStyle name="Título 3 2 3 3" xfId="10687" xr:uid="{00000000-0005-0000-0000-0000B93D0000}"/>
    <cellStyle name="Título 3 2 3 4" xfId="13180" xr:uid="{00000000-0005-0000-0000-0000BA3D0000}"/>
    <cellStyle name="Título 3 2 3 5" xfId="17005" xr:uid="{00000000-0005-0000-0000-0000BB3D0000}"/>
    <cellStyle name="Título 3 2 3_Hoja1" xfId="12154" xr:uid="{00000000-0005-0000-0000-0000BC3D0000}"/>
    <cellStyle name="Título 3 2 4" xfId="9883" xr:uid="{00000000-0005-0000-0000-0000BD3D0000}"/>
    <cellStyle name="Título 3 2 4 2" xfId="17006" xr:uid="{00000000-0005-0000-0000-0000BE3D0000}"/>
    <cellStyle name="Título 3 2 5" xfId="6732" xr:uid="{00000000-0005-0000-0000-0000BF3D0000}"/>
    <cellStyle name="Título 3 2 6" xfId="12697" xr:uid="{00000000-0005-0000-0000-0000C03D0000}"/>
    <cellStyle name="Título 3 2 7" xfId="5983" xr:uid="{00000000-0005-0000-0000-0000C13D0000}"/>
    <cellStyle name="Título 3 2 8" xfId="16974" xr:uid="{00000000-0005-0000-0000-0000C23D0000}"/>
    <cellStyle name="Título 3 2 9" xfId="14101" xr:uid="{00000000-0005-0000-0000-0000C33D0000}"/>
    <cellStyle name="Título 3 20" xfId="5332" xr:uid="{00000000-0005-0000-0000-0000C43D0000}"/>
    <cellStyle name="Título 3 20 2" xfId="7820" xr:uid="{00000000-0005-0000-0000-0000C53D0000}"/>
    <cellStyle name="Título 3 20 2 2" xfId="8576" xr:uid="{00000000-0005-0000-0000-0000C63D0000}"/>
    <cellStyle name="Título 3 20 2 2 2" xfId="9135" xr:uid="{00000000-0005-0000-0000-0000C73D0000}"/>
    <cellStyle name="Título 3 20 2 2 3" xfId="10820" xr:uid="{00000000-0005-0000-0000-0000C83D0000}"/>
    <cellStyle name="Título 3 20 2 3" xfId="10459" xr:uid="{00000000-0005-0000-0000-0000C93D0000}"/>
    <cellStyle name="Título 3 20 2 4" xfId="17007" xr:uid="{00000000-0005-0000-0000-0000CA3D0000}"/>
    <cellStyle name="Título 3 20 2_Hoja1" xfId="12157" xr:uid="{00000000-0005-0000-0000-0000CB3D0000}"/>
    <cellStyle name="Título 3 20 3" xfId="8577" xr:uid="{00000000-0005-0000-0000-0000CC3D0000}"/>
    <cellStyle name="Título 3 20 3 2" xfId="9136" xr:uid="{00000000-0005-0000-0000-0000CD3D0000}"/>
    <cellStyle name="Título 3 20 3 2 2" xfId="12159" xr:uid="{00000000-0005-0000-0000-0000CE3D0000}"/>
    <cellStyle name="Título 3 20 3 2 3" xfId="13668" xr:uid="{00000000-0005-0000-0000-0000CF3D0000}"/>
    <cellStyle name="Título 3 20 3 3" xfId="10686" xr:uid="{00000000-0005-0000-0000-0000D03D0000}"/>
    <cellStyle name="Título 3 20 3 4" xfId="13181" xr:uid="{00000000-0005-0000-0000-0000D13D0000}"/>
    <cellStyle name="Título 3 20 3 5" xfId="17008" xr:uid="{00000000-0005-0000-0000-0000D23D0000}"/>
    <cellStyle name="Título 3 20 3_Hoja1" xfId="12158" xr:uid="{00000000-0005-0000-0000-0000D33D0000}"/>
    <cellStyle name="Título 3 20 4" xfId="9884" xr:uid="{00000000-0005-0000-0000-0000D43D0000}"/>
    <cellStyle name="Título 3 20 4 2" xfId="17009" xr:uid="{00000000-0005-0000-0000-0000D53D0000}"/>
    <cellStyle name="Título 3 20 5" xfId="6733" xr:uid="{00000000-0005-0000-0000-0000D63D0000}"/>
    <cellStyle name="Título 3 20 6" xfId="12698" xr:uid="{00000000-0005-0000-0000-0000D73D0000}"/>
    <cellStyle name="Título 3 20 7" xfId="5984" xr:uid="{00000000-0005-0000-0000-0000D83D0000}"/>
    <cellStyle name="Título 3 20_Hoja1" xfId="12156" xr:uid="{00000000-0005-0000-0000-0000D93D0000}"/>
    <cellStyle name="Título 3 21" xfId="5333" xr:uid="{00000000-0005-0000-0000-0000DA3D0000}"/>
    <cellStyle name="Título 3 21 2" xfId="7821" xr:uid="{00000000-0005-0000-0000-0000DB3D0000}"/>
    <cellStyle name="Título 3 21 2 2" xfId="8578" xr:uid="{00000000-0005-0000-0000-0000DC3D0000}"/>
    <cellStyle name="Título 3 21 2 2 2" xfId="9137" xr:uid="{00000000-0005-0000-0000-0000DD3D0000}"/>
    <cellStyle name="Título 3 21 2 2 3" xfId="10822" xr:uid="{00000000-0005-0000-0000-0000DE3D0000}"/>
    <cellStyle name="Título 3 21 2 3" xfId="10462" xr:uid="{00000000-0005-0000-0000-0000DF3D0000}"/>
    <cellStyle name="Título 3 21 2 4" xfId="17010" xr:uid="{00000000-0005-0000-0000-0000E03D0000}"/>
    <cellStyle name="Título 3 21 2_Hoja1" xfId="12161" xr:uid="{00000000-0005-0000-0000-0000E13D0000}"/>
    <cellStyle name="Título 3 21 3" xfId="8579" xr:uid="{00000000-0005-0000-0000-0000E23D0000}"/>
    <cellStyle name="Título 3 21 3 2" xfId="9138" xr:uid="{00000000-0005-0000-0000-0000E33D0000}"/>
    <cellStyle name="Título 3 21 3 2 2" xfId="12163" xr:uid="{00000000-0005-0000-0000-0000E43D0000}"/>
    <cellStyle name="Título 3 21 3 2 3" xfId="13669" xr:uid="{00000000-0005-0000-0000-0000E53D0000}"/>
    <cellStyle name="Título 3 21 3 3" xfId="10685" xr:uid="{00000000-0005-0000-0000-0000E63D0000}"/>
    <cellStyle name="Título 3 21 3 4" xfId="13182" xr:uid="{00000000-0005-0000-0000-0000E73D0000}"/>
    <cellStyle name="Título 3 21 3 5" xfId="17011" xr:uid="{00000000-0005-0000-0000-0000E83D0000}"/>
    <cellStyle name="Título 3 21 3_Hoja1" xfId="12162" xr:uid="{00000000-0005-0000-0000-0000E93D0000}"/>
    <cellStyle name="Título 3 21 4" xfId="9885" xr:uid="{00000000-0005-0000-0000-0000EA3D0000}"/>
    <cellStyle name="Título 3 21 4 2" xfId="17012" xr:uid="{00000000-0005-0000-0000-0000EB3D0000}"/>
    <cellStyle name="Título 3 21 5" xfId="6734" xr:uid="{00000000-0005-0000-0000-0000EC3D0000}"/>
    <cellStyle name="Título 3 21 6" xfId="12699" xr:uid="{00000000-0005-0000-0000-0000ED3D0000}"/>
    <cellStyle name="Título 3 21 7" xfId="5985" xr:uid="{00000000-0005-0000-0000-0000EE3D0000}"/>
    <cellStyle name="Título 3 21_Hoja1" xfId="12160" xr:uid="{00000000-0005-0000-0000-0000EF3D0000}"/>
    <cellStyle name="Título 3 22" xfId="5334" xr:uid="{00000000-0005-0000-0000-0000F03D0000}"/>
    <cellStyle name="Título 3 22 2" xfId="7822" xr:uid="{00000000-0005-0000-0000-0000F13D0000}"/>
    <cellStyle name="Título 3 22 2 2" xfId="8580" xr:uid="{00000000-0005-0000-0000-0000F23D0000}"/>
    <cellStyle name="Título 3 22 2 2 2" xfId="9139" xr:uid="{00000000-0005-0000-0000-0000F33D0000}"/>
    <cellStyle name="Título 3 22 2 2 3" xfId="10824" xr:uid="{00000000-0005-0000-0000-0000F43D0000}"/>
    <cellStyle name="Título 3 22 2 3" xfId="10465" xr:uid="{00000000-0005-0000-0000-0000F53D0000}"/>
    <cellStyle name="Título 3 22 2 4" xfId="17013" xr:uid="{00000000-0005-0000-0000-0000F63D0000}"/>
    <cellStyle name="Título 3 22 2_Hoja1" xfId="12165" xr:uid="{00000000-0005-0000-0000-0000F73D0000}"/>
    <cellStyle name="Título 3 22 3" xfId="8581" xr:uid="{00000000-0005-0000-0000-0000F83D0000}"/>
    <cellStyle name="Título 3 22 3 2" xfId="9140" xr:uid="{00000000-0005-0000-0000-0000F93D0000}"/>
    <cellStyle name="Título 3 22 3 2 2" xfId="12167" xr:uid="{00000000-0005-0000-0000-0000FA3D0000}"/>
    <cellStyle name="Título 3 22 3 2 3" xfId="13670" xr:uid="{00000000-0005-0000-0000-0000FB3D0000}"/>
    <cellStyle name="Título 3 22 3 3" xfId="10684" xr:uid="{00000000-0005-0000-0000-0000FC3D0000}"/>
    <cellStyle name="Título 3 22 3 4" xfId="13183" xr:uid="{00000000-0005-0000-0000-0000FD3D0000}"/>
    <cellStyle name="Título 3 22 3 5" xfId="17014" xr:uid="{00000000-0005-0000-0000-0000FE3D0000}"/>
    <cellStyle name="Título 3 22 3_Hoja1" xfId="12166" xr:uid="{00000000-0005-0000-0000-0000FF3D0000}"/>
    <cellStyle name="Título 3 22 4" xfId="9886" xr:uid="{00000000-0005-0000-0000-0000003E0000}"/>
    <cellStyle name="Título 3 22 4 2" xfId="17015" xr:uid="{00000000-0005-0000-0000-0000013E0000}"/>
    <cellStyle name="Título 3 22 5" xfId="6744" xr:uid="{00000000-0005-0000-0000-0000023E0000}"/>
    <cellStyle name="Título 3 22 6" xfId="12700" xr:uid="{00000000-0005-0000-0000-0000033E0000}"/>
    <cellStyle name="Título 3 22 7" xfId="5986" xr:uid="{00000000-0005-0000-0000-0000043E0000}"/>
    <cellStyle name="Título 3 22_Hoja1" xfId="12164" xr:uid="{00000000-0005-0000-0000-0000053E0000}"/>
    <cellStyle name="Título 3 23" xfId="5335" xr:uid="{00000000-0005-0000-0000-0000063E0000}"/>
    <cellStyle name="Título 3 23 2" xfId="7823" xr:uid="{00000000-0005-0000-0000-0000073E0000}"/>
    <cellStyle name="Título 3 23 2 2" xfId="8582" xr:uid="{00000000-0005-0000-0000-0000083E0000}"/>
    <cellStyle name="Título 3 23 2 2 2" xfId="9141" xr:uid="{00000000-0005-0000-0000-0000093E0000}"/>
    <cellStyle name="Título 3 23 2 2 3" xfId="10826" xr:uid="{00000000-0005-0000-0000-00000A3E0000}"/>
    <cellStyle name="Título 3 23 2 3" xfId="10468" xr:uid="{00000000-0005-0000-0000-00000B3E0000}"/>
    <cellStyle name="Título 3 23 2 4" xfId="17016" xr:uid="{00000000-0005-0000-0000-00000C3E0000}"/>
    <cellStyle name="Título 3 23 2_Hoja1" xfId="12169" xr:uid="{00000000-0005-0000-0000-00000D3E0000}"/>
    <cellStyle name="Título 3 23 3" xfId="8583" xr:uid="{00000000-0005-0000-0000-00000E3E0000}"/>
    <cellStyle name="Título 3 23 3 2" xfId="9142" xr:uid="{00000000-0005-0000-0000-00000F3E0000}"/>
    <cellStyle name="Título 3 23 3 2 2" xfId="12171" xr:uid="{00000000-0005-0000-0000-0000103E0000}"/>
    <cellStyle name="Título 3 23 3 2 3" xfId="13671" xr:uid="{00000000-0005-0000-0000-0000113E0000}"/>
    <cellStyle name="Título 3 23 3 3" xfId="10683" xr:uid="{00000000-0005-0000-0000-0000123E0000}"/>
    <cellStyle name="Título 3 23 3 4" xfId="13184" xr:uid="{00000000-0005-0000-0000-0000133E0000}"/>
    <cellStyle name="Título 3 23 3 5" xfId="17017" xr:uid="{00000000-0005-0000-0000-0000143E0000}"/>
    <cellStyle name="Título 3 23 3_Hoja1" xfId="12170" xr:uid="{00000000-0005-0000-0000-0000153E0000}"/>
    <cellStyle name="Título 3 23 4" xfId="9887" xr:uid="{00000000-0005-0000-0000-0000163E0000}"/>
    <cellStyle name="Título 3 23 4 2" xfId="17018" xr:uid="{00000000-0005-0000-0000-0000173E0000}"/>
    <cellStyle name="Título 3 23 5" xfId="6745" xr:uid="{00000000-0005-0000-0000-0000183E0000}"/>
    <cellStyle name="Título 3 23 6" xfId="12701" xr:uid="{00000000-0005-0000-0000-0000193E0000}"/>
    <cellStyle name="Título 3 23 7" xfId="5987" xr:uid="{00000000-0005-0000-0000-00001A3E0000}"/>
    <cellStyle name="Título 3 23_Hoja1" xfId="12168" xr:uid="{00000000-0005-0000-0000-00001B3E0000}"/>
    <cellStyle name="Título 3 24" xfId="5336" xr:uid="{00000000-0005-0000-0000-00001C3E0000}"/>
    <cellStyle name="Título 3 24 2" xfId="7824" xr:uid="{00000000-0005-0000-0000-00001D3E0000}"/>
    <cellStyle name="Título 3 24 2 2" xfId="8584" xr:uid="{00000000-0005-0000-0000-00001E3E0000}"/>
    <cellStyle name="Título 3 24 2 2 2" xfId="9143" xr:uid="{00000000-0005-0000-0000-00001F3E0000}"/>
    <cellStyle name="Título 3 24 2 2 3" xfId="10828" xr:uid="{00000000-0005-0000-0000-0000203E0000}"/>
    <cellStyle name="Título 3 24 2 3" xfId="10471" xr:uid="{00000000-0005-0000-0000-0000213E0000}"/>
    <cellStyle name="Título 3 24 2 4" xfId="17019" xr:uid="{00000000-0005-0000-0000-0000223E0000}"/>
    <cellStyle name="Título 3 24 2_Hoja1" xfId="12173" xr:uid="{00000000-0005-0000-0000-0000233E0000}"/>
    <cellStyle name="Título 3 24 3" xfId="8585" xr:uid="{00000000-0005-0000-0000-0000243E0000}"/>
    <cellStyle name="Título 3 24 3 2" xfId="9144" xr:uid="{00000000-0005-0000-0000-0000253E0000}"/>
    <cellStyle name="Título 3 24 3 2 2" xfId="12176" xr:uid="{00000000-0005-0000-0000-0000263E0000}"/>
    <cellStyle name="Título 3 24 3 2 3" xfId="13672" xr:uid="{00000000-0005-0000-0000-0000273E0000}"/>
    <cellStyle name="Título 3 24 3 3" xfId="10139" xr:uid="{00000000-0005-0000-0000-0000283E0000}"/>
    <cellStyle name="Título 3 24 3 4" xfId="13185" xr:uid="{00000000-0005-0000-0000-0000293E0000}"/>
    <cellStyle name="Título 3 24 3 5" xfId="17020" xr:uid="{00000000-0005-0000-0000-00002A3E0000}"/>
    <cellStyle name="Título 3 24 3_Hoja1" xfId="12175" xr:uid="{00000000-0005-0000-0000-00002B3E0000}"/>
    <cellStyle name="Título 3 24 4" xfId="9888" xr:uid="{00000000-0005-0000-0000-00002C3E0000}"/>
    <cellStyle name="Título 3 24 4 2" xfId="17021" xr:uid="{00000000-0005-0000-0000-00002D3E0000}"/>
    <cellStyle name="Título 3 24 5" xfId="10121" xr:uid="{00000000-0005-0000-0000-00002E3E0000}"/>
    <cellStyle name="Título 3 24 6" xfId="12702" xr:uid="{00000000-0005-0000-0000-00002F3E0000}"/>
    <cellStyle name="Título 3 24 7" xfId="5988" xr:uid="{00000000-0005-0000-0000-0000303E0000}"/>
    <cellStyle name="Título 3 24_Hoja1" xfId="12172" xr:uid="{00000000-0005-0000-0000-0000313E0000}"/>
    <cellStyle name="Título 3 25" xfId="5337" xr:uid="{00000000-0005-0000-0000-0000323E0000}"/>
    <cellStyle name="Título 3 25 2" xfId="7825" xr:uid="{00000000-0005-0000-0000-0000333E0000}"/>
    <cellStyle name="Título 3 25 2 2" xfId="8586" xr:uid="{00000000-0005-0000-0000-0000343E0000}"/>
    <cellStyle name="Título 3 25 2 2 2" xfId="9145" xr:uid="{00000000-0005-0000-0000-0000353E0000}"/>
    <cellStyle name="Título 3 25 2 2 3" xfId="10830" xr:uid="{00000000-0005-0000-0000-0000363E0000}"/>
    <cellStyle name="Título 3 25 2 3" xfId="10474" xr:uid="{00000000-0005-0000-0000-0000373E0000}"/>
    <cellStyle name="Título 3 25 2 4" xfId="17022" xr:uid="{00000000-0005-0000-0000-0000383E0000}"/>
    <cellStyle name="Título 3 25 2_Hoja1" xfId="12178" xr:uid="{00000000-0005-0000-0000-0000393E0000}"/>
    <cellStyle name="Título 3 25 3" xfId="8587" xr:uid="{00000000-0005-0000-0000-00003A3E0000}"/>
    <cellStyle name="Título 3 25 3 2" xfId="9146" xr:uid="{00000000-0005-0000-0000-00003B3E0000}"/>
    <cellStyle name="Título 3 25 3 2 2" xfId="12180" xr:uid="{00000000-0005-0000-0000-00003C3E0000}"/>
    <cellStyle name="Título 3 25 3 2 3" xfId="13673" xr:uid="{00000000-0005-0000-0000-00003D3E0000}"/>
    <cellStyle name="Título 3 25 3 3" xfId="4777" xr:uid="{00000000-0005-0000-0000-00003E3E0000}"/>
    <cellStyle name="Título 3 25 3 4" xfId="13186" xr:uid="{00000000-0005-0000-0000-00003F3E0000}"/>
    <cellStyle name="Título 3 25 3 5" xfId="17023" xr:uid="{00000000-0005-0000-0000-0000403E0000}"/>
    <cellStyle name="Título 3 25 3_Hoja1" xfId="12179" xr:uid="{00000000-0005-0000-0000-0000413E0000}"/>
    <cellStyle name="Título 3 25 4" xfId="9889" xr:uid="{00000000-0005-0000-0000-0000423E0000}"/>
    <cellStyle name="Título 3 25 4 2" xfId="17024" xr:uid="{00000000-0005-0000-0000-0000433E0000}"/>
    <cellStyle name="Título 3 25 5" xfId="10007" xr:uid="{00000000-0005-0000-0000-0000443E0000}"/>
    <cellStyle name="Título 3 25 6" xfId="12703" xr:uid="{00000000-0005-0000-0000-0000453E0000}"/>
    <cellStyle name="Título 3 25 7" xfId="5989" xr:uid="{00000000-0005-0000-0000-0000463E0000}"/>
    <cellStyle name="Título 3 25_Hoja1" xfId="12177" xr:uid="{00000000-0005-0000-0000-0000473E0000}"/>
    <cellStyle name="Título 3 26" xfId="5338" xr:uid="{00000000-0005-0000-0000-0000483E0000}"/>
    <cellStyle name="Título 3 26 2" xfId="7826" xr:uid="{00000000-0005-0000-0000-0000493E0000}"/>
    <cellStyle name="Título 3 26 2 2" xfId="8588" xr:uid="{00000000-0005-0000-0000-00004A3E0000}"/>
    <cellStyle name="Título 3 26 2 2 2" xfId="9147" xr:uid="{00000000-0005-0000-0000-00004B3E0000}"/>
    <cellStyle name="Título 3 26 2 2 3" xfId="10832" xr:uid="{00000000-0005-0000-0000-00004C3E0000}"/>
    <cellStyle name="Título 3 26 2 3" xfId="10477" xr:uid="{00000000-0005-0000-0000-00004D3E0000}"/>
    <cellStyle name="Título 3 26 2 4" xfId="17025" xr:uid="{00000000-0005-0000-0000-00004E3E0000}"/>
    <cellStyle name="Título 3 26 2_Hoja1" xfId="12182" xr:uid="{00000000-0005-0000-0000-00004F3E0000}"/>
    <cellStyle name="Título 3 26 3" xfId="8589" xr:uid="{00000000-0005-0000-0000-0000503E0000}"/>
    <cellStyle name="Título 3 26 3 2" xfId="9148" xr:uid="{00000000-0005-0000-0000-0000513E0000}"/>
    <cellStyle name="Título 3 26 3 2 2" xfId="12184" xr:uid="{00000000-0005-0000-0000-0000523E0000}"/>
    <cellStyle name="Título 3 26 3 2 3" xfId="13674" xr:uid="{00000000-0005-0000-0000-0000533E0000}"/>
    <cellStyle name="Título 3 26 3 3" xfId="4778" xr:uid="{00000000-0005-0000-0000-0000543E0000}"/>
    <cellStyle name="Título 3 26 3 4" xfId="13187" xr:uid="{00000000-0005-0000-0000-0000553E0000}"/>
    <cellStyle name="Título 3 26 3 5" xfId="17026" xr:uid="{00000000-0005-0000-0000-0000563E0000}"/>
    <cellStyle name="Título 3 26 3_Hoja1" xfId="12183" xr:uid="{00000000-0005-0000-0000-0000573E0000}"/>
    <cellStyle name="Título 3 26 4" xfId="9890" xr:uid="{00000000-0005-0000-0000-0000583E0000}"/>
    <cellStyle name="Título 3 26 4 2" xfId="17027" xr:uid="{00000000-0005-0000-0000-0000593E0000}"/>
    <cellStyle name="Título 3 26 5" xfId="6746" xr:uid="{00000000-0005-0000-0000-00005A3E0000}"/>
    <cellStyle name="Título 3 26 6" xfId="12704" xr:uid="{00000000-0005-0000-0000-00005B3E0000}"/>
    <cellStyle name="Título 3 26 7" xfId="5990" xr:uid="{00000000-0005-0000-0000-00005C3E0000}"/>
    <cellStyle name="Título 3 26_Hoja1" xfId="12181" xr:uid="{00000000-0005-0000-0000-00005D3E0000}"/>
    <cellStyle name="Título 3 27" xfId="5339" xr:uid="{00000000-0005-0000-0000-00005E3E0000}"/>
    <cellStyle name="Título 3 27 2" xfId="7827" xr:uid="{00000000-0005-0000-0000-00005F3E0000}"/>
    <cellStyle name="Título 3 27 2 2" xfId="8590" xr:uid="{00000000-0005-0000-0000-0000603E0000}"/>
    <cellStyle name="Título 3 27 2 2 2" xfId="9149" xr:uid="{00000000-0005-0000-0000-0000613E0000}"/>
    <cellStyle name="Título 3 27 2 2 3" xfId="10834" xr:uid="{00000000-0005-0000-0000-0000623E0000}"/>
    <cellStyle name="Título 3 27 2 3" xfId="10480" xr:uid="{00000000-0005-0000-0000-0000633E0000}"/>
    <cellStyle name="Título 3 27 2 4" xfId="17028" xr:uid="{00000000-0005-0000-0000-0000643E0000}"/>
    <cellStyle name="Título 3 27 2_Hoja1" xfId="12186" xr:uid="{00000000-0005-0000-0000-0000653E0000}"/>
    <cellStyle name="Título 3 27 3" xfId="8591" xr:uid="{00000000-0005-0000-0000-0000663E0000}"/>
    <cellStyle name="Título 3 27 3 2" xfId="9150" xr:uid="{00000000-0005-0000-0000-0000673E0000}"/>
    <cellStyle name="Título 3 27 3 2 2" xfId="12188" xr:uid="{00000000-0005-0000-0000-0000683E0000}"/>
    <cellStyle name="Título 3 27 3 2 3" xfId="13675" xr:uid="{00000000-0005-0000-0000-0000693E0000}"/>
    <cellStyle name="Título 3 27 3 3" xfId="4779" xr:uid="{00000000-0005-0000-0000-00006A3E0000}"/>
    <cellStyle name="Título 3 27 3 4" xfId="13188" xr:uid="{00000000-0005-0000-0000-00006B3E0000}"/>
    <cellStyle name="Título 3 27 3 5" xfId="17029" xr:uid="{00000000-0005-0000-0000-00006C3E0000}"/>
    <cellStyle name="Título 3 27 3_Hoja1" xfId="12187" xr:uid="{00000000-0005-0000-0000-00006D3E0000}"/>
    <cellStyle name="Título 3 27 4" xfId="9891" xr:uid="{00000000-0005-0000-0000-00006E3E0000}"/>
    <cellStyle name="Título 3 27 4 2" xfId="17030" xr:uid="{00000000-0005-0000-0000-00006F3E0000}"/>
    <cellStyle name="Título 3 27 5" xfId="10120" xr:uid="{00000000-0005-0000-0000-0000703E0000}"/>
    <cellStyle name="Título 3 27 6" xfId="12705" xr:uid="{00000000-0005-0000-0000-0000713E0000}"/>
    <cellStyle name="Título 3 27 7" xfId="5991" xr:uid="{00000000-0005-0000-0000-0000723E0000}"/>
    <cellStyle name="Título 3 27_Hoja1" xfId="12185" xr:uid="{00000000-0005-0000-0000-0000733E0000}"/>
    <cellStyle name="Título 3 28" xfId="5340" xr:uid="{00000000-0005-0000-0000-0000743E0000}"/>
    <cellStyle name="Título 3 28 2" xfId="7828" xr:uid="{00000000-0005-0000-0000-0000753E0000}"/>
    <cellStyle name="Título 3 28 2 2" xfId="8592" xr:uid="{00000000-0005-0000-0000-0000763E0000}"/>
    <cellStyle name="Título 3 28 2 2 2" xfId="9151" xr:uid="{00000000-0005-0000-0000-0000773E0000}"/>
    <cellStyle name="Título 3 28 2 2 3" xfId="10836" xr:uid="{00000000-0005-0000-0000-0000783E0000}"/>
    <cellStyle name="Título 3 28 2 3" xfId="10483" xr:uid="{00000000-0005-0000-0000-0000793E0000}"/>
    <cellStyle name="Título 3 28 2 4" xfId="17031" xr:uid="{00000000-0005-0000-0000-00007A3E0000}"/>
    <cellStyle name="Título 3 28 2_Hoja1" xfId="12190" xr:uid="{00000000-0005-0000-0000-00007B3E0000}"/>
    <cellStyle name="Título 3 28 3" xfId="8593" xr:uid="{00000000-0005-0000-0000-00007C3E0000}"/>
    <cellStyle name="Título 3 28 3 2" xfId="9152" xr:uid="{00000000-0005-0000-0000-00007D3E0000}"/>
    <cellStyle name="Título 3 28 3 2 2" xfId="12192" xr:uid="{00000000-0005-0000-0000-00007E3E0000}"/>
    <cellStyle name="Título 3 28 3 2 3" xfId="13676" xr:uid="{00000000-0005-0000-0000-00007F3E0000}"/>
    <cellStyle name="Título 3 28 3 3" xfId="4780" xr:uid="{00000000-0005-0000-0000-0000803E0000}"/>
    <cellStyle name="Título 3 28 3 4" xfId="13189" xr:uid="{00000000-0005-0000-0000-0000813E0000}"/>
    <cellStyle name="Título 3 28 3 5" xfId="17032" xr:uid="{00000000-0005-0000-0000-0000823E0000}"/>
    <cellStyle name="Título 3 28 3_Hoja1" xfId="12191" xr:uid="{00000000-0005-0000-0000-0000833E0000}"/>
    <cellStyle name="Título 3 28 4" xfId="9892" xr:uid="{00000000-0005-0000-0000-0000843E0000}"/>
    <cellStyle name="Título 3 28 4 2" xfId="17033" xr:uid="{00000000-0005-0000-0000-0000853E0000}"/>
    <cellStyle name="Título 3 28 5" xfId="10006" xr:uid="{00000000-0005-0000-0000-0000863E0000}"/>
    <cellStyle name="Título 3 28 6" xfId="12706" xr:uid="{00000000-0005-0000-0000-0000873E0000}"/>
    <cellStyle name="Título 3 28 7" xfId="5992" xr:uid="{00000000-0005-0000-0000-0000883E0000}"/>
    <cellStyle name="Título 3 28_Hoja1" xfId="12189" xr:uid="{00000000-0005-0000-0000-0000893E0000}"/>
    <cellStyle name="Título 3 29" xfId="5341" xr:uid="{00000000-0005-0000-0000-00008A3E0000}"/>
    <cellStyle name="Título 3 29 2" xfId="7829" xr:uid="{00000000-0005-0000-0000-00008B3E0000}"/>
    <cellStyle name="Título 3 29 2 2" xfId="8594" xr:uid="{00000000-0005-0000-0000-00008C3E0000}"/>
    <cellStyle name="Título 3 29 2 2 2" xfId="9153" xr:uid="{00000000-0005-0000-0000-00008D3E0000}"/>
    <cellStyle name="Título 3 29 2 2 3" xfId="10838" xr:uid="{00000000-0005-0000-0000-00008E3E0000}"/>
    <cellStyle name="Título 3 29 2 3" xfId="10486" xr:uid="{00000000-0005-0000-0000-00008F3E0000}"/>
    <cellStyle name="Título 3 29 2 4" xfId="17034" xr:uid="{00000000-0005-0000-0000-0000903E0000}"/>
    <cellStyle name="Título 3 29 2_Hoja1" xfId="12194" xr:uid="{00000000-0005-0000-0000-0000913E0000}"/>
    <cellStyle name="Título 3 29 3" xfId="8595" xr:uid="{00000000-0005-0000-0000-0000923E0000}"/>
    <cellStyle name="Título 3 29 3 2" xfId="9154" xr:uid="{00000000-0005-0000-0000-0000933E0000}"/>
    <cellStyle name="Título 3 29 3 2 2" xfId="12196" xr:uid="{00000000-0005-0000-0000-0000943E0000}"/>
    <cellStyle name="Título 3 29 3 2 3" xfId="13677" xr:uid="{00000000-0005-0000-0000-0000953E0000}"/>
    <cellStyle name="Título 3 29 3 3" xfId="10142" xr:uid="{00000000-0005-0000-0000-0000963E0000}"/>
    <cellStyle name="Título 3 29 3 4" xfId="13190" xr:uid="{00000000-0005-0000-0000-0000973E0000}"/>
    <cellStyle name="Título 3 29 3 5" xfId="17035" xr:uid="{00000000-0005-0000-0000-0000983E0000}"/>
    <cellStyle name="Título 3 29 3_Hoja1" xfId="12195" xr:uid="{00000000-0005-0000-0000-0000993E0000}"/>
    <cellStyle name="Título 3 29 4" xfId="9893" xr:uid="{00000000-0005-0000-0000-00009A3E0000}"/>
    <cellStyle name="Título 3 29 4 2" xfId="17036" xr:uid="{00000000-0005-0000-0000-00009B3E0000}"/>
    <cellStyle name="Título 3 29 5" xfId="6748" xr:uid="{00000000-0005-0000-0000-00009C3E0000}"/>
    <cellStyle name="Título 3 29 6" xfId="12707" xr:uid="{00000000-0005-0000-0000-00009D3E0000}"/>
    <cellStyle name="Título 3 29 7" xfId="5993" xr:uid="{00000000-0005-0000-0000-00009E3E0000}"/>
    <cellStyle name="Título 3 29_Hoja1" xfId="12193" xr:uid="{00000000-0005-0000-0000-00009F3E0000}"/>
    <cellStyle name="Título 3 3" xfId="407" xr:uid="{00000000-0005-0000-0000-0000A03E0000}"/>
    <cellStyle name="Título 3 3 2" xfId="7830" xr:uid="{00000000-0005-0000-0000-0000A13E0000}"/>
    <cellStyle name="Título 3 3 2 2" xfId="8596" xr:uid="{00000000-0005-0000-0000-0000A23E0000}"/>
    <cellStyle name="Título 3 3 2 2 2" xfId="9155" xr:uid="{00000000-0005-0000-0000-0000A33E0000}"/>
    <cellStyle name="Título 3 3 2 2 3" xfId="10840" xr:uid="{00000000-0005-0000-0000-0000A43E0000}"/>
    <cellStyle name="Título 3 3 2 3" xfId="10489" xr:uid="{00000000-0005-0000-0000-0000A53E0000}"/>
    <cellStyle name="Título 3 3 2 4" xfId="17037" xr:uid="{00000000-0005-0000-0000-0000A63E0000}"/>
    <cellStyle name="Título 3 3 2_Hoja1" xfId="12198" xr:uid="{00000000-0005-0000-0000-0000A73E0000}"/>
    <cellStyle name="Título 3 3 3" xfId="8597" xr:uid="{00000000-0005-0000-0000-0000A83E0000}"/>
    <cellStyle name="Título 3 3 3 2" xfId="9156" xr:uid="{00000000-0005-0000-0000-0000A93E0000}"/>
    <cellStyle name="Título 3 3 3 2 2" xfId="12200" xr:uid="{00000000-0005-0000-0000-0000AA3E0000}"/>
    <cellStyle name="Título 3 3 3 2 3" xfId="13678" xr:uid="{00000000-0005-0000-0000-0000AB3E0000}"/>
    <cellStyle name="Título 3 3 3 3" xfId="10118" xr:uid="{00000000-0005-0000-0000-0000AC3E0000}"/>
    <cellStyle name="Título 3 3 3 4" xfId="13191" xr:uid="{00000000-0005-0000-0000-0000AD3E0000}"/>
    <cellStyle name="Título 3 3 3 5" xfId="17038" xr:uid="{00000000-0005-0000-0000-0000AE3E0000}"/>
    <cellStyle name="Título 3 3 3_Hoja1" xfId="12199" xr:uid="{00000000-0005-0000-0000-0000AF3E0000}"/>
    <cellStyle name="Título 3 3 4" xfId="9894" xr:uid="{00000000-0005-0000-0000-0000B03E0000}"/>
    <cellStyle name="Título 3 3 4 2" xfId="17039" xr:uid="{00000000-0005-0000-0000-0000B13E0000}"/>
    <cellStyle name="Título 3 3 5" xfId="10624" xr:uid="{00000000-0005-0000-0000-0000B23E0000}"/>
    <cellStyle name="Título 3 3 6" xfId="12708" xr:uid="{00000000-0005-0000-0000-0000B33E0000}"/>
    <cellStyle name="Título 3 3 7" xfId="5994" xr:uid="{00000000-0005-0000-0000-0000B43E0000}"/>
    <cellStyle name="Título 3 3 8" xfId="17614" xr:uid="{00000000-0005-0000-0000-0000B53E0000}"/>
    <cellStyle name="Título 3 3 9" xfId="5342" xr:uid="{00000000-0005-0000-0000-0000B63E0000}"/>
    <cellStyle name="Título 3 3_Hoja1" xfId="12197" xr:uid="{00000000-0005-0000-0000-0000B73E0000}"/>
    <cellStyle name="Título 3 30" xfId="5343" xr:uid="{00000000-0005-0000-0000-0000B83E0000}"/>
    <cellStyle name="Título 3 30 2" xfId="7831" xr:uid="{00000000-0005-0000-0000-0000B93E0000}"/>
    <cellStyle name="Título 3 30 2 2" xfId="8598" xr:uid="{00000000-0005-0000-0000-0000BA3E0000}"/>
    <cellStyle name="Título 3 30 2 2 2" xfId="9157" xr:uid="{00000000-0005-0000-0000-0000BB3E0000}"/>
    <cellStyle name="Título 3 30 2 2 3" xfId="10842" xr:uid="{00000000-0005-0000-0000-0000BC3E0000}"/>
    <cellStyle name="Título 3 30 2 3" xfId="10492" xr:uid="{00000000-0005-0000-0000-0000BD3E0000}"/>
    <cellStyle name="Título 3 30 2 4" xfId="17040" xr:uid="{00000000-0005-0000-0000-0000BE3E0000}"/>
    <cellStyle name="Título 3 30 2_Hoja1" xfId="12202" xr:uid="{00000000-0005-0000-0000-0000BF3E0000}"/>
    <cellStyle name="Título 3 30 3" xfId="8599" xr:uid="{00000000-0005-0000-0000-0000C03E0000}"/>
    <cellStyle name="Título 3 30 3 2" xfId="9158" xr:uid="{00000000-0005-0000-0000-0000C13E0000}"/>
    <cellStyle name="Título 3 30 3 2 2" xfId="12204" xr:uid="{00000000-0005-0000-0000-0000C23E0000}"/>
    <cellStyle name="Título 3 30 3 2 3" xfId="13679" xr:uid="{00000000-0005-0000-0000-0000C33E0000}"/>
    <cellStyle name="Título 3 30 3 3" xfId="9981" xr:uid="{00000000-0005-0000-0000-0000C43E0000}"/>
    <cellStyle name="Título 3 30 3 4" xfId="13192" xr:uid="{00000000-0005-0000-0000-0000C53E0000}"/>
    <cellStyle name="Título 3 30 3 5" xfId="17041" xr:uid="{00000000-0005-0000-0000-0000C63E0000}"/>
    <cellStyle name="Título 3 30 3_Hoja1" xfId="12203" xr:uid="{00000000-0005-0000-0000-0000C73E0000}"/>
    <cellStyle name="Título 3 30 4" xfId="9895" xr:uid="{00000000-0005-0000-0000-0000C83E0000}"/>
    <cellStyle name="Título 3 30 4 2" xfId="17042" xr:uid="{00000000-0005-0000-0000-0000C93E0000}"/>
    <cellStyle name="Título 3 30 5" xfId="10005" xr:uid="{00000000-0005-0000-0000-0000CA3E0000}"/>
    <cellStyle name="Título 3 30 6" xfId="12709" xr:uid="{00000000-0005-0000-0000-0000CB3E0000}"/>
    <cellStyle name="Título 3 30 7" xfId="5995" xr:uid="{00000000-0005-0000-0000-0000CC3E0000}"/>
    <cellStyle name="Título 3 30_Hoja1" xfId="12201" xr:uid="{00000000-0005-0000-0000-0000CD3E0000}"/>
    <cellStyle name="Título 3 31" xfId="5344" xr:uid="{00000000-0005-0000-0000-0000CE3E0000}"/>
    <cellStyle name="Título 3 31 2" xfId="7832" xr:uid="{00000000-0005-0000-0000-0000CF3E0000}"/>
    <cellStyle name="Título 3 31 2 2" xfId="8600" xr:uid="{00000000-0005-0000-0000-0000D03E0000}"/>
    <cellStyle name="Título 3 31 2 2 2" xfId="9159" xr:uid="{00000000-0005-0000-0000-0000D13E0000}"/>
    <cellStyle name="Título 3 31 2 2 3" xfId="10844" xr:uid="{00000000-0005-0000-0000-0000D23E0000}"/>
    <cellStyle name="Título 3 31 2 3" xfId="10495" xr:uid="{00000000-0005-0000-0000-0000D33E0000}"/>
    <cellStyle name="Título 3 31 2 4" xfId="17043" xr:uid="{00000000-0005-0000-0000-0000D43E0000}"/>
    <cellStyle name="Título 3 31 2_Hoja1" xfId="12206" xr:uid="{00000000-0005-0000-0000-0000D53E0000}"/>
    <cellStyle name="Título 3 31 3" xfId="8601" xr:uid="{00000000-0005-0000-0000-0000D63E0000}"/>
    <cellStyle name="Título 3 31 3 2" xfId="9160" xr:uid="{00000000-0005-0000-0000-0000D73E0000}"/>
    <cellStyle name="Título 3 31 3 2 2" xfId="12208" xr:uid="{00000000-0005-0000-0000-0000D83E0000}"/>
    <cellStyle name="Título 3 31 3 2 3" xfId="13680" xr:uid="{00000000-0005-0000-0000-0000D93E0000}"/>
    <cellStyle name="Título 3 31 3 3" xfId="9980" xr:uid="{00000000-0005-0000-0000-0000DA3E0000}"/>
    <cellStyle name="Título 3 31 3 4" xfId="13193" xr:uid="{00000000-0005-0000-0000-0000DB3E0000}"/>
    <cellStyle name="Título 3 31 3 5" xfId="17044" xr:uid="{00000000-0005-0000-0000-0000DC3E0000}"/>
    <cellStyle name="Título 3 31 3_Hoja1" xfId="12207" xr:uid="{00000000-0005-0000-0000-0000DD3E0000}"/>
    <cellStyle name="Título 3 31 4" xfId="9896" xr:uid="{00000000-0005-0000-0000-0000DE3E0000}"/>
    <cellStyle name="Título 3 31 4 2" xfId="17045" xr:uid="{00000000-0005-0000-0000-0000DF3E0000}"/>
    <cellStyle name="Título 3 31 5" xfId="6750" xr:uid="{00000000-0005-0000-0000-0000E03E0000}"/>
    <cellStyle name="Título 3 31 6" xfId="12710" xr:uid="{00000000-0005-0000-0000-0000E13E0000}"/>
    <cellStyle name="Título 3 31 7" xfId="5996" xr:uid="{00000000-0005-0000-0000-0000E23E0000}"/>
    <cellStyle name="Título 3 31_Hoja1" xfId="12205" xr:uid="{00000000-0005-0000-0000-0000E33E0000}"/>
    <cellStyle name="Título 3 32" xfId="5345" xr:uid="{00000000-0005-0000-0000-0000E43E0000}"/>
    <cellStyle name="Título 3 32 2" xfId="7833" xr:uid="{00000000-0005-0000-0000-0000E53E0000}"/>
    <cellStyle name="Título 3 32 2 2" xfId="8602" xr:uid="{00000000-0005-0000-0000-0000E63E0000}"/>
    <cellStyle name="Título 3 32 2 2 2" xfId="9161" xr:uid="{00000000-0005-0000-0000-0000E73E0000}"/>
    <cellStyle name="Título 3 32 2 2 3" xfId="10846" xr:uid="{00000000-0005-0000-0000-0000E83E0000}"/>
    <cellStyle name="Título 3 32 2 3" xfId="10498" xr:uid="{00000000-0005-0000-0000-0000E93E0000}"/>
    <cellStyle name="Título 3 32 2 4" xfId="17046" xr:uid="{00000000-0005-0000-0000-0000EA3E0000}"/>
    <cellStyle name="Título 3 32 2_Hoja1" xfId="12210" xr:uid="{00000000-0005-0000-0000-0000EB3E0000}"/>
    <cellStyle name="Título 3 32 3" xfId="8603" xr:uid="{00000000-0005-0000-0000-0000EC3E0000}"/>
    <cellStyle name="Título 3 32 3 2" xfId="9162" xr:uid="{00000000-0005-0000-0000-0000ED3E0000}"/>
    <cellStyle name="Título 3 32 3 2 2" xfId="12212" xr:uid="{00000000-0005-0000-0000-0000EE3E0000}"/>
    <cellStyle name="Título 3 32 3 2 3" xfId="13681" xr:uid="{00000000-0005-0000-0000-0000EF3E0000}"/>
    <cellStyle name="Título 3 32 3 3" xfId="9979" xr:uid="{00000000-0005-0000-0000-0000F03E0000}"/>
    <cellStyle name="Título 3 32 3 4" xfId="13194" xr:uid="{00000000-0005-0000-0000-0000F13E0000}"/>
    <cellStyle name="Título 3 32 3 5" xfId="17047" xr:uid="{00000000-0005-0000-0000-0000F23E0000}"/>
    <cellStyle name="Título 3 32 3_Hoja1" xfId="12211" xr:uid="{00000000-0005-0000-0000-0000F33E0000}"/>
    <cellStyle name="Título 3 32 4" xfId="9897" xr:uid="{00000000-0005-0000-0000-0000F43E0000}"/>
    <cellStyle name="Título 3 32 4 2" xfId="17048" xr:uid="{00000000-0005-0000-0000-0000F53E0000}"/>
    <cellStyle name="Título 3 32 5" xfId="10165" xr:uid="{00000000-0005-0000-0000-0000F63E0000}"/>
    <cellStyle name="Título 3 32 6" xfId="12711" xr:uid="{00000000-0005-0000-0000-0000F73E0000}"/>
    <cellStyle name="Título 3 32 7" xfId="5997" xr:uid="{00000000-0005-0000-0000-0000F83E0000}"/>
    <cellStyle name="Título 3 32_Hoja1" xfId="12209" xr:uid="{00000000-0005-0000-0000-0000F93E0000}"/>
    <cellStyle name="Título 3 33" xfId="5346" xr:uid="{00000000-0005-0000-0000-0000FA3E0000}"/>
    <cellStyle name="Título 3 33 2" xfId="7834" xr:uid="{00000000-0005-0000-0000-0000FB3E0000}"/>
    <cellStyle name="Título 3 33 2 2" xfId="8604" xr:uid="{00000000-0005-0000-0000-0000FC3E0000}"/>
    <cellStyle name="Título 3 33 2 2 2" xfId="9163" xr:uid="{00000000-0005-0000-0000-0000FD3E0000}"/>
    <cellStyle name="Título 3 33 2 2 3" xfId="10848" xr:uid="{00000000-0005-0000-0000-0000FE3E0000}"/>
    <cellStyle name="Título 3 33 2 3" xfId="10501" xr:uid="{00000000-0005-0000-0000-0000FF3E0000}"/>
    <cellStyle name="Título 3 33 2 4" xfId="17049" xr:uid="{00000000-0005-0000-0000-0000003F0000}"/>
    <cellStyle name="Título 3 33 2_Hoja1" xfId="12214" xr:uid="{00000000-0005-0000-0000-0000013F0000}"/>
    <cellStyle name="Título 3 33 3" xfId="8605" xr:uid="{00000000-0005-0000-0000-0000023F0000}"/>
    <cellStyle name="Título 3 33 3 2" xfId="9164" xr:uid="{00000000-0005-0000-0000-0000033F0000}"/>
    <cellStyle name="Título 3 33 3 2 2" xfId="12216" xr:uid="{00000000-0005-0000-0000-0000043F0000}"/>
    <cellStyle name="Título 3 33 3 2 3" xfId="13682" xr:uid="{00000000-0005-0000-0000-0000053F0000}"/>
    <cellStyle name="Título 3 33 3 3" xfId="4781" xr:uid="{00000000-0005-0000-0000-0000063F0000}"/>
    <cellStyle name="Título 3 33 3 4" xfId="13195" xr:uid="{00000000-0005-0000-0000-0000073F0000}"/>
    <cellStyle name="Título 3 33 3 5" xfId="17050" xr:uid="{00000000-0005-0000-0000-0000083F0000}"/>
    <cellStyle name="Título 3 33 3_Hoja1" xfId="12215" xr:uid="{00000000-0005-0000-0000-0000093F0000}"/>
    <cellStyle name="Título 3 33 4" xfId="9898" xr:uid="{00000000-0005-0000-0000-00000A3F0000}"/>
    <cellStyle name="Título 3 33 4 2" xfId="17051" xr:uid="{00000000-0005-0000-0000-00000B3F0000}"/>
    <cellStyle name="Título 3 33 5" xfId="10722" xr:uid="{00000000-0005-0000-0000-00000C3F0000}"/>
    <cellStyle name="Título 3 33 6" xfId="12712" xr:uid="{00000000-0005-0000-0000-00000D3F0000}"/>
    <cellStyle name="Título 3 33 7" xfId="5998" xr:uid="{00000000-0005-0000-0000-00000E3F0000}"/>
    <cellStyle name="Título 3 33_Hoja1" xfId="12213" xr:uid="{00000000-0005-0000-0000-00000F3F0000}"/>
    <cellStyle name="Título 3 34" xfId="5347" xr:uid="{00000000-0005-0000-0000-0000103F0000}"/>
    <cellStyle name="Título 3 34 2" xfId="7835" xr:uid="{00000000-0005-0000-0000-0000113F0000}"/>
    <cellStyle name="Título 3 34 2 2" xfId="8606" xr:uid="{00000000-0005-0000-0000-0000123F0000}"/>
    <cellStyle name="Título 3 34 2 2 2" xfId="9165" xr:uid="{00000000-0005-0000-0000-0000133F0000}"/>
    <cellStyle name="Título 3 34 2 2 3" xfId="10850" xr:uid="{00000000-0005-0000-0000-0000143F0000}"/>
    <cellStyle name="Título 3 34 2 3" xfId="10504" xr:uid="{00000000-0005-0000-0000-0000153F0000}"/>
    <cellStyle name="Título 3 34 2 4" xfId="17052" xr:uid="{00000000-0005-0000-0000-0000163F0000}"/>
    <cellStyle name="Título 3 34 2_Hoja1" xfId="12218" xr:uid="{00000000-0005-0000-0000-0000173F0000}"/>
    <cellStyle name="Título 3 34 3" xfId="8607" xr:uid="{00000000-0005-0000-0000-0000183F0000}"/>
    <cellStyle name="Título 3 34 3 2" xfId="9166" xr:uid="{00000000-0005-0000-0000-0000193F0000}"/>
    <cellStyle name="Título 3 34 3 2 2" xfId="12220" xr:uid="{00000000-0005-0000-0000-00001A3F0000}"/>
    <cellStyle name="Título 3 34 3 2 3" xfId="13683" xr:uid="{00000000-0005-0000-0000-00001B3F0000}"/>
    <cellStyle name="Título 3 34 3 3" xfId="4782" xr:uid="{00000000-0005-0000-0000-00001C3F0000}"/>
    <cellStyle name="Título 3 34 3 4" xfId="13196" xr:uid="{00000000-0005-0000-0000-00001D3F0000}"/>
    <cellStyle name="Título 3 34 3 5" xfId="17053" xr:uid="{00000000-0005-0000-0000-00001E3F0000}"/>
    <cellStyle name="Título 3 34 3_Hoja1" xfId="12219" xr:uid="{00000000-0005-0000-0000-00001F3F0000}"/>
    <cellStyle name="Título 3 34 4" xfId="9899" xr:uid="{00000000-0005-0000-0000-0000203F0000}"/>
    <cellStyle name="Título 3 34 4 2" xfId="17054" xr:uid="{00000000-0005-0000-0000-0000213F0000}"/>
    <cellStyle name="Título 3 34 5" xfId="10646" xr:uid="{00000000-0005-0000-0000-0000223F0000}"/>
    <cellStyle name="Título 3 34 6" xfId="12713" xr:uid="{00000000-0005-0000-0000-0000233F0000}"/>
    <cellStyle name="Título 3 34 7" xfId="5999" xr:uid="{00000000-0005-0000-0000-0000243F0000}"/>
    <cellStyle name="Título 3 34_Hoja1" xfId="12217" xr:uid="{00000000-0005-0000-0000-0000253F0000}"/>
    <cellStyle name="Título 3 35" xfId="5348" xr:uid="{00000000-0005-0000-0000-0000263F0000}"/>
    <cellStyle name="Título 3 35 2" xfId="7836" xr:uid="{00000000-0005-0000-0000-0000273F0000}"/>
    <cellStyle name="Título 3 35 2 2" xfId="8608" xr:uid="{00000000-0005-0000-0000-0000283F0000}"/>
    <cellStyle name="Título 3 35 2 2 2" xfId="9167" xr:uid="{00000000-0005-0000-0000-0000293F0000}"/>
    <cellStyle name="Título 3 35 2 2 3" xfId="10852" xr:uid="{00000000-0005-0000-0000-00002A3F0000}"/>
    <cellStyle name="Título 3 35 2 3" xfId="10506" xr:uid="{00000000-0005-0000-0000-00002B3F0000}"/>
    <cellStyle name="Título 3 35 2 4" xfId="17055" xr:uid="{00000000-0005-0000-0000-00002C3F0000}"/>
    <cellStyle name="Título 3 35 2_Hoja1" xfId="12222" xr:uid="{00000000-0005-0000-0000-00002D3F0000}"/>
    <cellStyle name="Título 3 35 3" xfId="8609" xr:uid="{00000000-0005-0000-0000-00002E3F0000}"/>
    <cellStyle name="Título 3 35 3 2" xfId="9168" xr:uid="{00000000-0005-0000-0000-00002F3F0000}"/>
    <cellStyle name="Título 3 35 3 2 2" xfId="12224" xr:uid="{00000000-0005-0000-0000-0000303F0000}"/>
    <cellStyle name="Título 3 35 3 2 3" xfId="13684" xr:uid="{00000000-0005-0000-0000-0000313F0000}"/>
    <cellStyle name="Título 3 35 3 3" xfId="4783" xr:uid="{00000000-0005-0000-0000-0000323F0000}"/>
    <cellStyle name="Título 3 35 3 4" xfId="13197" xr:uid="{00000000-0005-0000-0000-0000333F0000}"/>
    <cellStyle name="Título 3 35 3 5" xfId="17056" xr:uid="{00000000-0005-0000-0000-0000343F0000}"/>
    <cellStyle name="Título 3 35 3_Hoja1" xfId="12223" xr:uid="{00000000-0005-0000-0000-0000353F0000}"/>
    <cellStyle name="Título 3 35 4" xfId="9900" xr:uid="{00000000-0005-0000-0000-0000363F0000}"/>
    <cellStyle name="Título 3 35 4 2" xfId="17057" xr:uid="{00000000-0005-0000-0000-0000373F0000}"/>
    <cellStyle name="Título 3 35 5" xfId="6752" xr:uid="{00000000-0005-0000-0000-0000383F0000}"/>
    <cellStyle name="Título 3 35 6" xfId="12714" xr:uid="{00000000-0005-0000-0000-0000393F0000}"/>
    <cellStyle name="Título 3 35 7" xfId="6000" xr:uid="{00000000-0005-0000-0000-00003A3F0000}"/>
    <cellStyle name="Título 3 35_Hoja1" xfId="12221" xr:uid="{00000000-0005-0000-0000-00003B3F0000}"/>
    <cellStyle name="Título 3 36" xfId="5349" xr:uid="{00000000-0005-0000-0000-00003C3F0000}"/>
    <cellStyle name="Título 3 36 2" xfId="7837" xr:uid="{00000000-0005-0000-0000-00003D3F0000}"/>
    <cellStyle name="Título 3 36 2 2" xfId="8610" xr:uid="{00000000-0005-0000-0000-00003E3F0000}"/>
    <cellStyle name="Título 3 36 2 2 2" xfId="9169" xr:uid="{00000000-0005-0000-0000-00003F3F0000}"/>
    <cellStyle name="Título 3 36 2 2 3" xfId="10854" xr:uid="{00000000-0005-0000-0000-0000403F0000}"/>
    <cellStyle name="Título 3 36 2 3" xfId="10509" xr:uid="{00000000-0005-0000-0000-0000413F0000}"/>
    <cellStyle name="Título 3 36 2 4" xfId="17058" xr:uid="{00000000-0005-0000-0000-0000423F0000}"/>
    <cellStyle name="Título 3 36 2_Hoja1" xfId="12226" xr:uid="{00000000-0005-0000-0000-0000433F0000}"/>
    <cellStyle name="Título 3 36 3" xfId="8611" xr:uid="{00000000-0005-0000-0000-0000443F0000}"/>
    <cellStyle name="Título 3 36 3 2" xfId="9170" xr:uid="{00000000-0005-0000-0000-0000453F0000}"/>
    <cellStyle name="Título 3 36 3 2 2" xfId="12228" xr:uid="{00000000-0005-0000-0000-0000463F0000}"/>
    <cellStyle name="Título 3 36 3 2 3" xfId="13685" xr:uid="{00000000-0005-0000-0000-0000473F0000}"/>
    <cellStyle name="Título 3 36 3 3" xfId="4784" xr:uid="{00000000-0005-0000-0000-0000483F0000}"/>
    <cellStyle name="Título 3 36 3 4" xfId="13198" xr:uid="{00000000-0005-0000-0000-0000493F0000}"/>
    <cellStyle name="Título 3 36 3 5" xfId="17059" xr:uid="{00000000-0005-0000-0000-00004A3F0000}"/>
    <cellStyle name="Título 3 36 3_Hoja1" xfId="12227" xr:uid="{00000000-0005-0000-0000-00004B3F0000}"/>
    <cellStyle name="Título 3 36 4" xfId="9901" xr:uid="{00000000-0005-0000-0000-00004C3F0000}"/>
    <cellStyle name="Título 3 36 4 2" xfId="17060" xr:uid="{00000000-0005-0000-0000-00004D3F0000}"/>
    <cellStyle name="Título 3 36 5" xfId="6753" xr:uid="{00000000-0005-0000-0000-00004E3F0000}"/>
    <cellStyle name="Título 3 36 6" xfId="12715" xr:uid="{00000000-0005-0000-0000-00004F3F0000}"/>
    <cellStyle name="Título 3 36 7" xfId="6001" xr:uid="{00000000-0005-0000-0000-0000503F0000}"/>
    <cellStyle name="Título 3 36_Hoja1" xfId="12225" xr:uid="{00000000-0005-0000-0000-0000513F0000}"/>
    <cellStyle name="Título 3 37" xfId="5418" xr:uid="{00000000-0005-0000-0000-0000523F0000}"/>
    <cellStyle name="Título 3 37 2" xfId="17061" xr:uid="{00000000-0005-0000-0000-0000533F0000}"/>
    <cellStyle name="Título 3 38" xfId="4900" xr:uid="{00000000-0005-0000-0000-0000543F0000}"/>
    <cellStyle name="Título 3 38 2" xfId="17062" xr:uid="{00000000-0005-0000-0000-0000553F0000}"/>
    <cellStyle name="Título 3 39" xfId="10589" xr:uid="{00000000-0005-0000-0000-0000563F0000}"/>
    <cellStyle name="Título 3 39 2" xfId="17063" xr:uid="{00000000-0005-0000-0000-0000573F0000}"/>
    <cellStyle name="Título 3 4" xfId="5350" xr:uid="{00000000-0005-0000-0000-0000583F0000}"/>
    <cellStyle name="Título 3 4 2" xfId="7838" xr:uid="{00000000-0005-0000-0000-0000593F0000}"/>
    <cellStyle name="Título 3 4 2 2" xfId="8612" xr:uid="{00000000-0005-0000-0000-00005A3F0000}"/>
    <cellStyle name="Título 3 4 2 2 2" xfId="9171" xr:uid="{00000000-0005-0000-0000-00005B3F0000}"/>
    <cellStyle name="Título 3 4 2 2 3" xfId="10856" xr:uid="{00000000-0005-0000-0000-00005C3F0000}"/>
    <cellStyle name="Título 3 4 2 3" xfId="10511" xr:uid="{00000000-0005-0000-0000-00005D3F0000}"/>
    <cellStyle name="Título 3 4 2 4" xfId="17064" xr:uid="{00000000-0005-0000-0000-00005E3F0000}"/>
    <cellStyle name="Título 3 4 2_Hoja1" xfId="12230" xr:uid="{00000000-0005-0000-0000-00005F3F0000}"/>
    <cellStyle name="Título 3 4 3" xfId="8613" xr:uid="{00000000-0005-0000-0000-0000603F0000}"/>
    <cellStyle name="Título 3 4 3 2" xfId="9172" xr:uid="{00000000-0005-0000-0000-0000613F0000}"/>
    <cellStyle name="Título 3 4 3 2 2" xfId="12232" xr:uid="{00000000-0005-0000-0000-0000623F0000}"/>
    <cellStyle name="Título 3 4 3 2 3" xfId="13686" xr:uid="{00000000-0005-0000-0000-0000633F0000}"/>
    <cellStyle name="Título 3 4 3 3" xfId="9978" xr:uid="{00000000-0005-0000-0000-0000643F0000}"/>
    <cellStyle name="Título 3 4 3 4" xfId="13199" xr:uid="{00000000-0005-0000-0000-0000653F0000}"/>
    <cellStyle name="Título 3 4 3 5" xfId="17065" xr:uid="{00000000-0005-0000-0000-0000663F0000}"/>
    <cellStyle name="Título 3 4 3_Hoja1" xfId="12231" xr:uid="{00000000-0005-0000-0000-0000673F0000}"/>
    <cellStyle name="Título 3 4 4" xfId="9902" xr:uid="{00000000-0005-0000-0000-0000683F0000}"/>
    <cellStyle name="Título 3 4 4 2" xfId="17066" xr:uid="{00000000-0005-0000-0000-0000693F0000}"/>
    <cellStyle name="Título 3 4 5" xfId="6754" xr:uid="{00000000-0005-0000-0000-00006A3F0000}"/>
    <cellStyle name="Título 3 4 6" xfId="12716" xr:uid="{00000000-0005-0000-0000-00006B3F0000}"/>
    <cellStyle name="Título 3 4 7" xfId="6002" xr:uid="{00000000-0005-0000-0000-00006C3F0000}"/>
    <cellStyle name="Título 3 4_Hoja1" xfId="12229" xr:uid="{00000000-0005-0000-0000-00006D3F0000}"/>
    <cellStyle name="Título 3 40" xfId="12407" xr:uid="{00000000-0005-0000-0000-00006E3F0000}"/>
    <cellStyle name="Título 3 40 2" xfId="17067" xr:uid="{00000000-0005-0000-0000-00006F3F0000}"/>
    <cellStyle name="Título 3 41" xfId="13278" xr:uid="{00000000-0005-0000-0000-0000703F0000}"/>
    <cellStyle name="Título 3 42" xfId="14102" xr:uid="{00000000-0005-0000-0000-0000713F0000}"/>
    <cellStyle name="Título 3 5" xfId="5351" xr:uid="{00000000-0005-0000-0000-0000723F0000}"/>
    <cellStyle name="Título 3 5 2" xfId="7839" xr:uid="{00000000-0005-0000-0000-0000733F0000}"/>
    <cellStyle name="Título 3 5 2 2" xfId="8614" xr:uid="{00000000-0005-0000-0000-0000743F0000}"/>
    <cellStyle name="Título 3 5 2 2 2" xfId="9173" xr:uid="{00000000-0005-0000-0000-0000753F0000}"/>
    <cellStyle name="Título 3 5 2 2 3" xfId="10857" xr:uid="{00000000-0005-0000-0000-0000763F0000}"/>
    <cellStyle name="Título 3 5 2 3" xfId="10512" xr:uid="{00000000-0005-0000-0000-0000773F0000}"/>
    <cellStyle name="Título 3 5 2 4" xfId="17068" xr:uid="{00000000-0005-0000-0000-0000783F0000}"/>
    <cellStyle name="Título 3 5 2_Hoja1" xfId="12234" xr:uid="{00000000-0005-0000-0000-0000793F0000}"/>
    <cellStyle name="Título 3 5 3" xfId="8615" xr:uid="{00000000-0005-0000-0000-00007A3F0000}"/>
    <cellStyle name="Título 3 5 3 2" xfId="9174" xr:uid="{00000000-0005-0000-0000-00007B3F0000}"/>
    <cellStyle name="Título 3 5 3 2 2" xfId="12236" xr:uid="{00000000-0005-0000-0000-00007C3F0000}"/>
    <cellStyle name="Título 3 5 3 2 3" xfId="13687" xr:uid="{00000000-0005-0000-0000-00007D3F0000}"/>
    <cellStyle name="Título 3 5 3 3" xfId="9976" xr:uid="{00000000-0005-0000-0000-00007E3F0000}"/>
    <cellStyle name="Título 3 5 3 4" xfId="13200" xr:uid="{00000000-0005-0000-0000-00007F3F0000}"/>
    <cellStyle name="Título 3 5 3 5" xfId="17069" xr:uid="{00000000-0005-0000-0000-0000803F0000}"/>
    <cellStyle name="Título 3 5 3_Hoja1" xfId="12235" xr:uid="{00000000-0005-0000-0000-0000813F0000}"/>
    <cellStyle name="Título 3 5 4" xfId="9903" xr:uid="{00000000-0005-0000-0000-0000823F0000}"/>
    <cellStyle name="Título 3 5 4 2" xfId="17070" xr:uid="{00000000-0005-0000-0000-0000833F0000}"/>
    <cellStyle name="Título 3 5 5" xfId="4847" xr:uid="{00000000-0005-0000-0000-0000843F0000}"/>
    <cellStyle name="Título 3 5 6" xfId="12717" xr:uid="{00000000-0005-0000-0000-0000853F0000}"/>
    <cellStyle name="Título 3 5 7" xfId="6003" xr:uid="{00000000-0005-0000-0000-0000863F0000}"/>
    <cellStyle name="Título 3 5_Hoja1" xfId="12233" xr:uid="{00000000-0005-0000-0000-0000873F0000}"/>
    <cellStyle name="Título 3 6" xfId="5352" xr:uid="{00000000-0005-0000-0000-0000883F0000}"/>
    <cellStyle name="Título 3 6 2" xfId="7840" xr:uid="{00000000-0005-0000-0000-0000893F0000}"/>
    <cellStyle name="Título 3 6 2 2" xfId="8616" xr:uid="{00000000-0005-0000-0000-00008A3F0000}"/>
    <cellStyle name="Título 3 6 2 2 2" xfId="9175" xr:uid="{00000000-0005-0000-0000-00008B3F0000}"/>
    <cellStyle name="Título 3 6 2 2 3" xfId="10858" xr:uid="{00000000-0005-0000-0000-00008C3F0000}"/>
    <cellStyle name="Título 3 6 2 3" xfId="10513" xr:uid="{00000000-0005-0000-0000-00008D3F0000}"/>
    <cellStyle name="Título 3 6 2 4" xfId="17071" xr:uid="{00000000-0005-0000-0000-00008E3F0000}"/>
    <cellStyle name="Título 3 6 2_Hoja1" xfId="12238" xr:uid="{00000000-0005-0000-0000-00008F3F0000}"/>
    <cellStyle name="Título 3 6 3" xfId="8617" xr:uid="{00000000-0005-0000-0000-0000903F0000}"/>
    <cellStyle name="Título 3 6 3 2" xfId="9176" xr:uid="{00000000-0005-0000-0000-0000913F0000}"/>
    <cellStyle name="Título 3 6 3 2 2" xfId="12241" xr:uid="{00000000-0005-0000-0000-0000923F0000}"/>
    <cellStyle name="Título 3 6 3 2 3" xfId="13688" xr:uid="{00000000-0005-0000-0000-0000933F0000}"/>
    <cellStyle name="Título 3 6 3 3" xfId="9974" xr:uid="{00000000-0005-0000-0000-0000943F0000}"/>
    <cellStyle name="Título 3 6 3 4" xfId="13201" xr:uid="{00000000-0005-0000-0000-0000953F0000}"/>
    <cellStyle name="Título 3 6 3 5" xfId="17072" xr:uid="{00000000-0005-0000-0000-0000963F0000}"/>
    <cellStyle name="Título 3 6 3_Hoja1" xfId="12240" xr:uid="{00000000-0005-0000-0000-0000973F0000}"/>
    <cellStyle name="Título 3 6 4" xfId="9904" xr:uid="{00000000-0005-0000-0000-0000983F0000}"/>
    <cellStyle name="Título 3 6 4 2" xfId="17073" xr:uid="{00000000-0005-0000-0000-0000993F0000}"/>
    <cellStyle name="Título 3 6 5" xfId="6761" xr:uid="{00000000-0005-0000-0000-00009A3F0000}"/>
    <cellStyle name="Título 3 6 6" xfId="12718" xr:uid="{00000000-0005-0000-0000-00009B3F0000}"/>
    <cellStyle name="Título 3 6 7" xfId="6004" xr:uid="{00000000-0005-0000-0000-00009C3F0000}"/>
    <cellStyle name="Título 3 6_Hoja1" xfId="12237" xr:uid="{00000000-0005-0000-0000-00009D3F0000}"/>
    <cellStyle name="Título 3 7" xfId="5353" xr:uid="{00000000-0005-0000-0000-00009E3F0000}"/>
    <cellStyle name="Título 3 7 2" xfId="7841" xr:uid="{00000000-0005-0000-0000-00009F3F0000}"/>
    <cellStyle name="Título 3 7 2 2" xfId="8618" xr:uid="{00000000-0005-0000-0000-0000A03F0000}"/>
    <cellStyle name="Título 3 7 2 2 2" xfId="9177" xr:uid="{00000000-0005-0000-0000-0000A13F0000}"/>
    <cellStyle name="Título 3 7 2 2 3" xfId="10859" xr:uid="{00000000-0005-0000-0000-0000A23F0000}"/>
    <cellStyle name="Título 3 7 2 3" xfId="10514" xr:uid="{00000000-0005-0000-0000-0000A33F0000}"/>
    <cellStyle name="Título 3 7 2 4" xfId="17074" xr:uid="{00000000-0005-0000-0000-0000A43F0000}"/>
    <cellStyle name="Título 3 7 2_Hoja1" xfId="12243" xr:uid="{00000000-0005-0000-0000-0000A53F0000}"/>
    <cellStyle name="Título 3 7 3" xfId="8619" xr:uid="{00000000-0005-0000-0000-0000A63F0000}"/>
    <cellStyle name="Título 3 7 3 2" xfId="9178" xr:uid="{00000000-0005-0000-0000-0000A73F0000}"/>
    <cellStyle name="Título 3 7 3 2 2" xfId="12245" xr:uid="{00000000-0005-0000-0000-0000A83F0000}"/>
    <cellStyle name="Título 3 7 3 2 3" xfId="13689" xr:uid="{00000000-0005-0000-0000-0000A93F0000}"/>
    <cellStyle name="Título 3 7 3 3" xfId="9973" xr:uid="{00000000-0005-0000-0000-0000AA3F0000}"/>
    <cellStyle name="Título 3 7 3 4" xfId="13202" xr:uid="{00000000-0005-0000-0000-0000AB3F0000}"/>
    <cellStyle name="Título 3 7 3 5" xfId="17075" xr:uid="{00000000-0005-0000-0000-0000AC3F0000}"/>
    <cellStyle name="Título 3 7 3_Hoja1" xfId="12244" xr:uid="{00000000-0005-0000-0000-0000AD3F0000}"/>
    <cellStyle name="Título 3 7 4" xfId="9905" xr:uid="{00000000-0005-0000-0000-0000AE3F0000}"/>
    <cellStyle name="Título 3 7 4 2" xfId="17076" xr:uid="{00000000-0005-0000-0000-0000AF3F0000}"/>
    <cellStyle name="Título 3 7 5" xfId="10193" xr:uid="{00000000-0005-0000-0000-0000B03F0000}"/>
    <cellStyle name="Título 3 7 6" xfId="12719" xr:uid="{00000000-0005-0000-0000-0000B13F0000}"/>
    <cellStyle name="Título 3 7 7" xfId="12936" xr:uid="{00000000-0005-0000-0000-0000B23F0000}"/>
    <cellStyle name="Título 3 7_Hoja1" xfId="12242" xr:uid="{00000000-0005-0000-0000-0000B33F0000}"/>
    <cellStyle name="Título 3 8" xfId="5354" xr:uid="{00000000-0005-0000-0000-0000B43F0000}"/>
    <cellStyle name="Título 3 8 2" xfId="7842" xr:uid="{00000000-0005-0000-0000-0000B53F0000}"/>
    <cellStyle name="Título 3 8 2 2" xfId="8625" xr:uid="{00000000-0005-0000-0000-0000B63F0000}"/>
    <cellStyle name="Título 3 8 2 2 2" xfId="9179" xr:uid="{00000000-0005-0000-0000-0000B73F0000}"/>
    <cellStyle name="Título 3 8 2 2 3" xfId="10860" xr:uid="{00000000-0005-0000-0000-0000B83F0000}"/>
    <cellStyle name="Título 3 8 2 3" xfId="10519" xr:uid="{00000000-0005-0000-0000-0000B93F0000}"/>
    <cellStyle name="Título 3 8 2 4" xfId="17077" xr:uid="{00000000-0005-0000-0000-0000BA3F0000}"/>
    <cellStyle name="Título 3 8 2_Hoja1" xfId="12247" xr:uid="{00000000-0005-0000-0000-0000BB3F0000}"/>
    <cellStyle name="Título 3 8 3" xfId="8620" xr:uid="{00000000-0005-0000-0000-0000BC3F0000}"/>
    <cellStyle name="Título 3 8 3 2" xfId="9180" xr:uid="{00000000-0005-0000-0000-0000BD3F0000}"/>
    <cellStyle name="Título 3 8 3 2 2" xfId="12249" xr:uid="{00000000-0005-0000-0000-0000BE3F0000}"/>
    <cellStyle name="Título 3 8 3 2 3" xfId="13690" xr:uid="{00000000-0005-0000-0000-0000BF3F0000}"/>
    <cellStyle name="Título 3 8 3 3" xfId="9972" xr:uid="{00000000-0005-0000-0000-0000C03F0000}"/>
    <cellStyle name="Título 3 8 3 4" xfId="13203" xr:uid="{00000000-0005-0000-0000-0000C13F0000}"/>
    <cellStyle name="Título 3 8 3 5" xfId="17078" xr:uid="{00000000-0005-0000-0000-0000C23F0000}"/>
    <cellStyle name="Título 3 8 3_Hoja1" xfId="12248" xr:uid="{00000000-0005-0000-0000-0000C33F0000}"/>
    <cellStyle name="Título 3 8 4" xfId="9906" xr:uid="{00000000-0005-0000-0000-0000C43F0000}"/>
    <cellStyle name="Título 3 8 4 2" xfId="17079" xr:uid="{00000000-0005-0000-0000-0000C53F0000}"/>
    <cellStyle name="Título 3 8 5" xfId="10721" xr:uid="{00000000-0005-0000-0000-0000C63F0000}"/>
    <cellStyle name="Título 3 8 6" xfId="12720" xr:uid="{00000000-0005-0000-0000-0000C73F0000}"/>
    <cellStyle name="Título 3 8 7" xfId="13422" xr:uid="{00000000-0005-0000-0000-0000C83F0000}"/>
    <cellStyle name="Título 3 8_Hoja1" xfId="12246" xr:uid="{00000000-0005-0000-0000-0000C93F0000}"/>
    <cellStyle name="Título 3 9" xfId="5355" xr:uid="{00000000-0005-0000-0000-0000CA3F0000}"/>
    <cellStyle name="Título 3 9 2" xfId="7843" xr:uid="{00000000-0005-0000-0000-0000CB3F0000}"/>
    <cellStyle name="Título 3 9 2 2" xfId="8621" xr:uid="{00000000-0005-0000-0000-0000CC3F0000}"/>
    <cellStyle name="Título 3 9 2 2 2" xfId="9181" xr:uid="{00000000-0005-0000-0000-0000CD3F0000}"/>
    <cellStyle name="Título 3 9 2 2 3" xfId="10862" xr:uid="{00000000-0005-0000-0000-0000CE3F0000}"/>
    <cellStyle name="Título 3 9 2 3" xfId="10516" xr:uid="{00000000-0005-0000-0000-0000CF3F0000}"/>
    <cellStyle name="Título 3 9 2 4" xfId="17080" xr:uid="{00000000-0005-0000-0000-0000D03F0000}"/>
    <cellStyle name="Título 3 9 2_Hoja1" xfId="12251" xr:uid="{00000000-0005-0000-0000-0000D13F0000}"/>
    <cellStyle name="Título 3 9 3" xfId="8622" xr:uid="{00000000-0005-0000-0000-0000D23F0000}"/>
    <cellStyle name="Título 3 9 3 2" xfId="9182" xr:uid="{00000000-0005-0000-0000-0000D33F0000}"/>
    <cellStyle name="Título 3 9 3 2 2" xfId="12253" xr:uid="{00000000-0005-0000-0000-0000D43F0000}"/>
    <cellStyle name="Título 3 9 3 2 3" xfId="13691" xr:uid="{00000000-0005-0000-0000-0000D53F0000}"/>
    <cellStyle name="Título 3 9 3 3" xfId="4786" xr:uid="{00000000-0005-0000-0000-0000D63F0000}"/>
    <cellStyle name="Título 3 9 3 4" xfId="13204" xr:uid="{00000000-0005-0000-0000-0000D73F0000}"/>
    <cellStyle name="Título 3 9 3 5" xfId="17081" xr:uid="{00000000-0005-0000-0000-0000D83F0000}"/>
    <cellStyle name="Título 3 9 3_Hoja1" xfId="12252" xr:uid="{00000000-0005-0000-0000-0000D93F0000}"/>
    <cellStyle name="Título 3 9 4" xfId="9907" xr:uid="{00000000-0005-0000-0000-0000DA3F0000}"/>
    <cellStyle name="Título 3 9 4 2" xfId="17082" xr:uid="{00000000-0005-0000-0000-0000DB3F0000}"/>
    <cellStyle name="Título 3 9 5" xfId="10636" xr:uid="{00000000-0005-0000-0000-0000DC3F0000}"/>
    <cellStyle name="Título 3 9 6" xfId="12721" xr:uid="{00000000-0005-0000-0000-0000DD3F0000}"/>
    <cellStyle name="Título 3 9 7" xfId="13423" xr:uid="{00000000-0005-0000-0000-0000DE3F0000}"/>
    <cellStyle name="Título 3 9_Hoja1" xfId="12250" xr:uid="{00000000-0005-0000-0000-0000DF3F0000}"/>
    <cellStyle name="Título 30" xfId="5356" xr:uid="{00000000-0005-0000-0000-0000E03F0000}"/>
    <cellStyle name="Título 30 2" xfId="7844" xr:uid="{00000000-0005-0000-0000-0000E13F0000}"/>
    <cellStyle name="Título 30 2 2" xfId="8623" xr:uid="{00000000-0005-0000-0000-0000E23F0000}"/>
    <cellStyle name="Título 30 2 2 2" xfId="9183" xr:uid="{00000000-0005-0000-0000-0000E33F0000}"/>
    <cellStyle name="Título 30 2 2 3" xfId="10863" xr:uid="{00000000-0005-0000-0000-0000E43F0000}"/>
    <cellStyle name="Título 30 2 3" xfId="10518" xr:uid="{00000000-0005-0000-0000-0000E53F0000}"/>
    <cellStyle name="Título 30 2 4" xfId="17083" xr:uid="{00000000-0005-0000-0000-0000E63F0000}"/>
    <cellStyle name="Título 30 2_Hoja1" xfId="12255" xr:uid="{00000000-0005-0000-0000-0000E73F0000}"/>
    <cellStyle name="Título 30 3" xfId="8624" xr:uid="{00000000-0005-0000-0000-0000E83F0000}"/>
    <cellStyle name="Título 30 3 2" xfId="9184" xr:uid="{00000000-0005-0000-0000-0000E93F0000}"/>
    <cellStyle name="Título 30 3 2 2" xfId="12257" xr:uid="{00000000-0005-0000-0000-0000EA3F0000}"/>
    <cellStyle name="Título 30 3 2 3" xfId="13692" xr:uid="{00000000-0005-0000-0000-0000EB3F0000}"/>
    <cellStyle name="Título 30 3 3" xfId="4787" xr:uid="{00000000-0005-0000-0000-0000EC3F0000}"/>
    <cellStyle name="Título 30 3 4" xfId="13205" xr:uid="{00000000-0005-0000-0000-0000ED3F0000}"/>
    <cellStyle name="Título 30 3 5" xfId="17084" xr:uid="{00000000-0005-0000-0000-0000EE3F0000}"/>
    <cellStyle name="Título 30 3_Hoja1" xfId="12256" xr:uid="{00000000-0005-0000-0000-0000EF3F0000}"/>
    <cellStyle name="Título 30 4" xfId="9908" xr:uid="{00000000-0005-0000-0000-0000F03F0000}"/>
    <cellStyle name="Título 30 4 2" xfId="17085" xr:uid="{00000000-0005-0000-0000-0000F13F0000}"/>
    <cellStyle name="Título 30 5" xfId="6763" xr:uid="{00000000-0005-0000-0000-0000F23F0000}"/>
    <cellStyle name="Título 30 6" xfId="12722" xr:uid="{00000000-0005-0000-0000-0000F33F0000}"/>
    <cellStyle name="Título 30 7" xfId="13419" xr:uid="{00000000-0005-0000-0000-0000F43F0000}"/>
    <cellStyle name="Título 30_Hoja1" xfId="12254" xr:uid="{00000000-0005-0000-0000-0000F53F0000}"/>
    <cellStyle name="Título 31" xfId="5357" xr:uid="{00000000-0005-0000-0000-0000F63F0000}"/>
    <cellStyle name="Título 31 2" xfId="7845" xr:uid="{00000000-0005-0000-0000-0000F73F0000}"/>
    <cellStyle name="Título 31 2 2" xfId="8626" xr:uid="{00000000-0005-0000-0000-0000F83F0000}"/>
    <cellStyle name="Título 31 2 2 2" xfId="9185" xr:uid="{00000000-0005-0000-0000-0000F93F0000}"/>
    <cellStyle name="Título 31 2 2 3" xfId="10865" xr:uid="{00000000-0005-0000-0000-0000FA3F0000}"/>
    <cellStyle name="Título 31 2 3" xfId="10520" xr:uid="{00000000-0005-0000-0000-0000FB3F0000}"/>
    <cellStyle name="Título 31 2 4" xfId="17086" xr:uid="{00000000-0005-0000-0000-0000FC3F0000}"/>
    <cellStyle name="Título 31 2_Hoja1" xfId="12259" xr:uid="{00000000-0005-0000-0000-0000FD3F0000}"/>
    <cellStyle name="Título 31 3" xfId="8627" xr:uid="{00000000-0005-0000-0000-0000FE3F0000}"/>
    <cellStyle name="Título 31 3 2" xfId="9186" xr:uid="{00000000-0005-0000-0000-0000FF3F0000}"/>
    <cellStyle name="Título 31 3 2 2" xfId="12261" xr:uid="{00000000-0005-0000-0000-000000400000}"/>
    <cellStyle name="Título 31 3 2 3" xfId="13695" xr:uid="{00000000-0005-0000-0000-000001400000}"/>
    <cellStyle name="Título 31 3 3" xfId="4789" xr:uid="{00000000-0005-0000-0000-000002400000}"/>
    <cellStyle name="Título 31 3 4" xfId="13206" xr:uid="{00000000-0005-0000-0000-000003400000}"/>
    <cellStyle name="Título 31 3 5" xfId="17087" xr:uid="{00000000-0005-0000-0000-000004400000}"/>
    <cellStyle name="Título 31 3_Hoja1" xfId="12260" xr:uid="{00000000-0005-0000-0000-000005400000}"/>
    <cellStyle name="Título 31 4" xfId="9909" xr:uid="{00000000-0005-0000-0000-000006400000}"/>
    <cellStyle name="Título 31 4 2" xfId="17088" xr:uid="{00000000-0005-0000-0000-000007400000}"/>
    <cellStyle name="Título 31 5" xfId="10956" xr:uid="{00000000-0005-0000-0000-000008400000}"/>
    <cellStyle name="Título 31 6" xfId="12723" xr:uid="{00000000-0005-0000-0000-000009400000}"/>
    <cellStyle name="Título 31 7" xfId="13420" xr:uid="{00000000-0005-0000-0000-00000A400000}"/>
    <cellStyle name="Título 31_Hoja1" xfId="12258" xr:uid="{00000000-0005-0000-0000-00000B400000}"/>
    <cellStyle name="Título 32" xfId="5358" xr:uid="{00000000-0005-0000-0000-00000C400000}"/>
    <cellStyle name="Título 32 2" xfId="7846" xr:uid="{00000000-0005-0000-0000-00000D400000}"/>
    <cellStyle name="Título 32 2 2" xfId="8628" xr:uid="{00000000-0005-0000-0000-00000E400000}"/>
    <cellStyle name="Título 32 2 2 2" xfId="9187" xr:uid="{00000000-0005-0000-0000-00000F400000}"/>
    <cellStyle name="Título 32 2 2 3" xfId="10866" xr:uid="{00000000-0005-0000-0000-000010400000}"/>
    <cellStyle name="Título 32 2 3" xfId="10522" xr:uid="{00000000-0005-0000-0000-000011400000}"/>
    <cellStyle name="Título 32 2 4" xfId="17089" xr:uid="{00000000-0005-0000-0000-000012400000}"/>
    <cellStyle name="Título 32 2_Hoja1" xfId="12263" xr:uid="{00000000-0005-0000-0000-000013400000}"/>
    <cellStyle name="Título 32 3" xfId="8629" xr:uid="{00000000-0005-0000-0000-000014400000}"/>
    <cellStyle name="Título 32 3 2" xfId="9188" xr:uid="{00000000-0005-0000-0000-000015400000}"/>
    <cellStyle name="Título 32 3 2 2" xfId="12265" xr:uid="{00000000-0005-0000-0000-000016400000}"/>
    <cellStyle name="Título 32 3 2 3" xfId="13696" xr:uid="{00000000-0005-0000-0000-000017400000}"/>
    <cellStyle name="Título 32 3 3" xfId="4790" xr:uid="{00000000-0005-0000-0000-000018400000}"/>
    <cellStyle name="Título 32 3 4" xfId="13207" xr:uid="{00000000-0005-0000-0000-000019400000}"/>
    <cellStyle name="Título 32 3 5" xfId="17090" xr:uid="{00000000-0005-0000-0000-00001A400000}"/>
    <cellStyle name="Título 32 3_Hoja1" xfId="12264" xr:uid="{00000000-0005-0000-0000-00001B400000}"/>
    <cellStyle name="Título 32 4" xfId="9910" xr:uid="{00000000-0005-0000-0000-00001C400000}"/>
    <cellStyle name="Título 32 4 2" xfId="17091" xr:uid="{00000000-0005-0000-0000-00001D400000}"/>
    <cellStyle name="Título 32 5" xfId="10955" xr:uid="{00000000-0005-0000-0000-00001E400000}"/>
    <cellStyle name="Título 32 6" xfId="12724" xr:uid="{00000000-0005-0000-0000-00001F400000}"/>
    <cellStyle name="Título 32 7" xfId="4637" xr:uid="{00000000-0005-0000-0000-000020400000}"/>
    <cellStyle name="Título 32_Hoja1" xfId="12262" xr:uid="{00000000-0005-0000-0000-000021400000}"/>
    <cellStyle name="Título 33" xfId="5359" xr:uid="{00000000-0005-0000-0000-000022400000}"/>
    <cellStyle name="Título 33 2" xfId="7847" xr:uid="{00000000-0005-0000-0000-000023400000}"/>
    <cellStyle name="Título 33 2 2" xfId="8630" xr:uid="{00000000-0005-0000-0000-000024400000}"/>
    <cellStyle name="Título 33 2 2 2" xfId="9189" xr:uid="{00000000-0005-0000-0000-000025400000}"/>
    <cellStyle name="Título 33 2 2 3" xfId="10868" xr:uid="{00000000-0005-0000-0000-000026400000}"/>
    <cellStyle name="Título 33 2 3" xfId="10525" xr:uid="{00000000-0005-0000-0000-000027400000}"/>
    <cellStyle name="Título 33 2 4" xfId="17092" xr:uid="{00000000-0005-0000-0000-000028400000}"/>
    <cellStyle name="Título 33 2_Hoja1" xfId="12267" xr:uid="{00000000-0005-0000-0000-000029400000}"/>
    <cellStyle name="Título 33 3" xfId="8631" xr:uid="{00000000-0005-0000-0000-00002A400000}"/>
    <cellStyle name="Título 33 3 2" xfId="9190" xr:uid="{00000000-0005-0000-0000-00002B400000}"/>
    <cellStyle name="Título 33 3 2 2" xfId="12270" xr:uid="{00000000-0005-0000-0000-00002C400000}"/>
    <cellStyle name="Título 33 3 2 3" xfId="13697" xr:uid="{00000000-0005-0000-0000-00002D400000}"/>
    <cellStyle name="Título 33 3 3" xfId="9971" xr:uid="{00000000-0005-0000-0000-00002E400000}"/>
    <cellStyle name="Título 33 3 4" xfId="13208" xr:uid="{00000000-0005-0000-0000-00002F400000}"/>
    <cellStyle name="Título 33 3 5" xfId="17093" xr:uid="{00000000-0005-0000-0000-000030400000}"/>
    <cellStyle name="Título 33 3_Hoja1" xfId="12269" xr:uid="{00000000-0005-0000-0000-000031400000}"/>
    <cellStyle name="Título 33 4" xfId="9911" xr:uid="{00000000-0005-0000-0000-000032400000}"/>
    <cellStyle name="Título 33 4 2" xfId="17094" xr:uid="{00000000-0005-0000-0000-000033400000}"/>
    <cellStyle name="Título 33 5" xfId="6764" xr:uid="{00000000-0005-0000-0000-000034400000}"/>
    <cellStyle name="Título 33 6" xfId="12725" xr:uid="{00000000-0005-0000-0000-000035400000}"/>
    <cellStyle name="Título 33 7" xfId="12935" xr:uid="{00000000-0005-0000-0000-000036400000}"/>
    <cellStyle name="Título 33_Hoja1" xfId="12266" xr:uid="{00000000-0005-0000-0000-000037400000}"/>
    <cellStyle name="Título 34" xfId="5360" xr:uid="{00000000-0005-0000-0000-000038400000}"/>
    <cellStyle name="Título 34 2" xfId="7848" xr:uid="{00000000-0005-0000-0000-000039400000}"/>
    <cellStyle name="Título 34 2 2" xfId="8632" xr:uid="{00000000-0005-0000-0000-00003A400000}"/>
    <cellStyle name="Título 34 2 2 2" xfId="9191" xr:uid="{00000000-0005-0000-0000-00003B400000}"/>
    <cellStyle name="Título 34 2 2 3" xfId="10869" xr:uid="{00000000-0005-0000-0000-00003C400000}"/>
    <cellStyle name="Título 34 2 3" xfId="10527" xr:uid="{00000000-0005-0000-0000-00003D400000}"/>
    <cellStyle name="Título 34 2 4" xfId="17095" xr:uid="{00000000-0005-0000-0000-00003E400000}"/>
    <cellStyle name="Título 34 2_Hoja1" xfId="12272" xr:uid="{00000000-0005-0000-0000-00003F400000}"/>
    <cellStyle name="Título 34 3" xfId="8633" xr:uid="{00000000-0005-0000-0000-000040400000}"/>
    <cellStyle name="Título 34 3 2" xfId="9192" xr:uid="{00000000-0005-0000-0000-000041400000}"/>
    <cellStyle name="Título 34 3 2 2" xfId="12275" xr:uid="{00000000-0005-0000-0000-000042400000}"/>
    <cellStyle name="Título 34 3 2 3" xfId="13699" xr:uid="{00000000-0005-0000-0000-000043400000}"/>
    <cellStyle name="Título 34 3 3" xfId="9970" xr:uid="{00000000-0005-0000-0000-000044400000}"/>
    <cellStyle name="Título 34 3 4" xfId="13209" xr:uid="{00000000-0005-0000-0000-000045400000}"/>
    <cellStyle name="Título 34 3 5" xfId="17096" xr:uid="{00000000-0005-0000-0000-000046400000}"/>
    <cellStyle name="Título 34 3_Hoja1" xfId="12274" xr:uid="{00000000-0005-0000-0000-000047400000}"/>
    <cellStyle name="Título 34 4" xfId="9912" xr:uid="{00000000-0005-0000-0000-000048400000}"/>
    <cellStyle name="Título 34 4 2" xfId="17097" xr:uid="{00000000-0005-0000-0000-000049400000}"/>
    <cellStyle name="Título 34 5" xfId="6765" xr:uid="{00000000-0005-0000-0000-00004A400000}"/>
    <cellStyle name="Título 34 6" xfId="12726" xr:uid="{00000000-0005-0000-0000-00004B400000}"/>
    <cellStyle name="Título 34 7" xfId="13417" xr:uid="{00000000-0005-0000-0000-00004C400000}"/>
    <cellStyle name="Título 34_Hoja1" xfId="12271" xr:uid="{00000000-0005-0000-0000-00004D400000}"/>
    <cellStyle name="Título 35" xfId="5361" xr:uid="{00000000-0005-0000-0000-00004E400000}"/>
    <cellStyle name="Título 35 2" xfId="7849" xr:uid="{00000000-0005-0000-0000-00004F400000}"/>
    <cellStyle name="Título 35 2 2" xfId="8634" xr:uid="{00000000-0005-0000-0000-000050400000}"/>
    <cellStyle name="Título 35 2 2 2" xfId="9193" xr:uid="{00000000-0005-0000-0000-000051400000}"/>
    <cellStyle name="Título 35 2 2 3" xfId="10870" xr:uid="{00000000-0005-0000-0000-000052400000}"/>
    <cellStyle name="Título 35 2 3" xfId="10529" xr:uid="{00000000-0005-0000-0000-000053400000}"/>
    <cellStyle name="Título 35 2 4" xfId="17098" xr:uid="{00000000-0005-0000-0000-000054400000}"/>
    <cellStyle name="Título 35 2_Hoja1" xfId="12277" xr:uid="{00000000-0005-0000-0000-000055400000}"/>
    <cellStyle name="Título 35 3" xfId="8635" xr:uid="{00000000-0005-0000-0000-000056400000}"/>
    <cellStyle name="Título 35 3 2" xfId="9194" xr:uid="{00000000-0005-0000-0000-000057400000}"/>
    <cellStyle name="Título 35 3 2 2" xfId="12280" xr:uid="{00000000-0005-0000-0000-000058400000}"/>
    <cellStyle name="Título 35 3 2 3" xfId="13700" xr:uid="{00000000-0005-0000-0000-000059400000}"/>
    <cellStyle name="Título 35 3 3" xfId="9968" xr:uid="{00000000-0005-0000-0000-00005A400000}"/>
    <cellStyle name="Título 35 3 4" xfId="13210" xr:uid="{00000000-0005-0000-0000-00005B400000}"/>
    <cellStyle name="Título 35 3 5" xfId="17099" xr:uid="{00000000-0005-0000-0000-00005C400000}"/>
    <cellStyle name="Título 35 3_Hoja1" xfId="12279" xr:uid="{00000000-0005-0000-0000-00005D400000}"/>
    <cellStyle name="Título 35 4" xfId="9913" xr:uid="{00000000-0005-0000-0000-00005E400000}"/>
    <cellStyle name="Título 35 4 2" xfId="17100" xr:uid="{00000000-0005-0000-0000-00005F400000}"/>
    <cellStyle name="Título 35 5" xfId="6766" xr:uid="{00000000-0005-0000-0000-000060400000}"/>
    <cellStyle name="Título 35 6" xfId="12727" xr:uid="{00000000-0005-0000-0000-000061400000}"/>
    <cellStyle name="Título 35 7" xfId="13418" xr:uid="{00000000-0005-0000-0000-000062400000}"/>
    <cellStyle name="Título 35_Hoja1" xfId="12276" xr:uid="{00000000-0005-0000-0000-000063400000}"/>
    <cellStyle name="Título 36" xfId="5362" xr:uid="{00000000-0005-0000-0000-000064400000}"/>
    <cellStyle name="Título 36 2" xfId="7850" xr:uid="{00000000-0005-0000-0000-000065400000}"/>
    <cellStyle name="Título 36 2 2" xfId="8636" xr:uid="{00000000-0005-0000-0000-000066400000}"/>
    <cellStyle name="Título 36 2 2 2" xfId="9195" xr:uid="{00000000-0005-0000-0000-000067400000}"/>
    <cellStyle name="Título 36 2 2 3" xfId="10872" xr:uid="{00000000-0005-0000-0000-000068400000}"/>
    <cellStyle name="Título 36 2 3" xfId="10532" xr:uid="{00000000-0005-0000-0000-000069400000}"/>
    <cellStyle name="Título 36 2 4" xfId="17101" xr:uid="{00000000-0005-0000-0000-00006A400000}"/>
    <cellStyle name="Título 36 2_Hoja1" xfId="12282" xr:uid="{00000000-0005-0000-0000-00006B400000}"/>
    <cellStyle name="Título 36 3" xfId="8761" xr:uid="{00000000-0005-0000-0000-00006C400000}"/>
    <cellStyle name="Título 36 3 2" xfId="9196" xr:uid="{00000000-0005-0000-0000-00006D400000}"/>
    <cellStyle name="Título 36 3 2 2" xfId="12285" xr:uid="{00000000-0005-0000-0000-00006E400000}"/>
    <cellStyle name="Título 36 3 2 3" xfId="13701" xr:uid="{00000000-0005-0000-0000-00006F400000}"/>
    <cellStyle name="Título 36 3 3" xfId="9966" xr:uid="{00000000-0005-0000-0000-000070400000}"/>
    <cellStyle name="Título 36 3 4" xfId="13211" xr:uid="{00000000-0005-0000-0000-000071400000}"/>
    <cellStyle name="Título 36 3 5" xfId="17102" xr:uid="{00000000-0005-0000-0000-000072400000}"/>
    <cellStyle name="Título 36 3_Hoja1" xfId="12284" xr:uid="{00000000-0005-0000-0000-000073400000}"/>
    <cellStyle name="Título 36 4" xfId="9914" xr:uid="{00000000-0005-0000-0000-000074400000}"/>
    <cellStyle name="Título 36 4 2" xfId="17103" xr:uid="{00000000-0005-0000-0000-000075400000}"/>
    <cellStyle name="Título 36 5" xfId="6767" xr:uid="{00000000-0005-0000-0000-000076400000}"/>
    <cellStyle name="Título 36 6" xfId="12728" xr:uid="{00000000-0005-0000-0000-000077400000}"/>
    <cellStyle name="Título 36 7" xfId="13414" xr:uid="{00000000-0005-0000-0000-000078400000}"/>
    <cellStyle name="Título 36_Hoja1" xfId="12281" xr:uid="{00000000-0005-0000-0000-000079400000}"/>
    <cellStyle name="Título 37" xfId="5363" xr:uid="{00000000-0005-0000-0000-00007A400000}"/>
    <cellStyle name="Título 37 2" xfId="7851" xr:uid="{00000000-0005-0000-0000-00007B400000}"/>
    <cellStyle name="Título 37 2 2" xfId="8637" xr:uid="{00000000-0005-0000-0000-00007C400000}"/>
    <cellStyle name="Título 37 2 2 2" xfId="9197" xr:uid="{00000000-0005-0000-0000-00007D400000}"/>
    <cellStyle name="Título 37 2 2 3" xfId="10873" xr:uid="{00000000-0005-0000-0000-00007E400000}"/>
    <cellStyle name="Título 37 2 3" xfId="10534" xr:uid="{00000000-0005-0000-0000-00007F400000}"/>
    <cellStyle name="Título 37 2 4" xfId="17104" xr:uid="{00000000-0005-0000-0000-000080400000}"/>
    <cellStyle name="Título 37 2_Hoja1" xfId="12287" xr:uid="{00000000-0005-0000-0000-000081400000}"/>
    <cellStyle name="Título 37 3" xfId="8638" xr:uid="{00000000-0005-0000-0000-000082400000}"/>
    <cellStyle name="Título 37 3 2" xfId="9198" xr:uid="{00000000-0005-0000-0000-000083400000}"/>
    <cellStyle name="Título 37 3 2 2" xfId="12290" xr:uid="{00000000-0005-0000-0000-000084400000}"/>
    <cellStyle name="Título 37 3 2 3" xfId="13704" xr:uid="{00000000-0005-0000-0000-000085400000}"/>
    <cellStyle name="Título 37 3 3" xfId="4791" xr:uid="{00000000-0005-0000-0000-000086400000}"/>
    <cellStyle name="Título 37 3 4" xfId="13212" xr:uid="{00000000-0005-0000-0000-000087400000}"/>
    <cellStyle name="Título 37 3 5" xfId="17105" xr:uid="{00000000-0005-0000-0000-000088400000}"/>
    <cellStyle name="Título 37 3_Hoja1" xfId="12289" xr:uid="{00000000-0005-0000-0000-000089400000}"/>
    <cellStyle name="Título 37 4" xfId="9915" xr:uid="{00000000-0005-0000-0000-00008A400000}"/>
    <cellStyle name="Título 37 4 2" xfId="17106" xr:uid="{00000000-0005-0000-0000-00008B400000}"/>
    <cellStyle name="Título 37 5" xfId="6768" xr:uid="{00000000-0005-0000-0000-00008C400000}"/>
    <cellStyle name="Título 37 6" xfId="12729" xr:uid="{00000000-0005-0000-0000-00008D400000}"/>
    <cellStyle name="Título 37 7" xfId="13415" xr:uid="{00000000-0005-0000-0000-00008E400000}"/>
    <cellStyle name="Título 37_Hoja1" xfId="12286" xr:uid="{00000000-0005-0000-0000-00008F400000}"/>
    <cellStyle name="Título 38" xfId="5364" xr:uid="{00000000-0005-0000-0000-000090400000}"/>
    <cellStyle name="Título 38 2" xfId="7852" xr:uid="{00000000-0005-0000-0000-000091400000}"/>
    <cellStyle name="Título 38 2 2" xfId="8639" xr:uid="{00000000-0005-0000-0000-000092400000}"/>
    <cellStyle name="Título 38 2 2 2" xfId="9199" xr:uid="{00000000-0005-0000-0000-000093400000}"/>
    <cellStyle name="Título 38 2 2 3" xfId="10875" xr:uid="{00000000-0005-0000-0000-000094400000}"/>
    <cellStyle name="Título 38 2 3" xfId="10536" xr:uid="{00000000-0005-0000-0000-000095400000}"/>
    <cellStyle name="Título 38 2 4" xfId="17107" xr:uid="{00000000-0005-0000-0000-000096400000}"/>
    <cellStyle name="Título 38 2_Hoja1" xfId="12292" xr:uid="{00000000-0005-0000-0000-000097400000}"/>
    <cellStyle name="Título 38 3" xfId="8640" xr:uid="{00000000-0005-0000-0000-000098400000}"/>
    <cellStyle name="Título 38 3 2" xfId="9200" xr:uid="{00000000-0005-0000-0000-000099400000}"/>
    <cellStyle name="Título 38 3 2 2" xfId="12295" xr:uid="{00000000-0005-0000-0000-00009A400000}"/>
    <cellStyle name="Título 38 3 2 3" xfId="13706" xr:uid="{00000000-0005-0000-0000-00009B400000}"/>
    <cellStyle name="Título 38 3 3" xfId="4793" xr:uid="{00000000-0005-0000-0000-00009C400000}"/>
    <cellStyle name="Título 38 3 4" xfId="13214" xr:uid="{00000000-0005-0000-0000-00009D400000}"/>
    <cellStyle name="Título 38 3 5" xfId="17108" xr:uid="{00000000-0005-0000-0000-00009E400000}"/>
    <cellStyle name="Título 38 3_Hoja1" xfId="12294" xr:uid="{00000000-0005-0000-0000-00009F400000}"/>
    <cellStyle name="Título 38 4" xfId="9916" xr:uid="{00000000-0005-0000-0000-0000A0400000}"/>
    <cellStyle name="Título 38 4 2" xfId="17109" xr:uid="{00000000-0005-0000-0000-0000A1400000}"/>
    <cellStyle name="Título 38 5" xfId="6769" xr:uid="{00000000-0005-0000-0000-0000A2400000}"/>
    <cellStyle name="Título 38 6" xfId="12730" xr:uid="{00000000-0005-0000-0000-0000A3400000}"/>
    <cellStyle name="Título 38 7" xfId="6008" xr:uid="{00000000-0005-0000-0000-0000A4400000}"/>
    <cellStyle name="Título 38_Hoja1" xfId="12291" xr:uid="{00000000-0005-0000-0000-0000A5400000}"/>
    <cellStyle name="Título 39" xfId="5415" xr:uid="{00000000-0005-0000-0000-0000A6400000}"/>
    <cellStyle name="Título 39 2" xfId="17110" xr:uid="{00000000-0005-0000-0000-0000A7400000}"/>
    <cellStyle name="Título 4" xfId="408" xr:uid="{00000000-0005-0000-0000-0000A8400000}"/>
    <cellStyle name="Título 4 10" xfId="17615" xr:uid="{00000000-0005-0000-0000-0000A9400000}"/>
    <cellStyle name="Título 4 11" xfId="5227" xr:uid="{00000000-0005-0000-0000-0000AA400000}"/>
    <cellStyle name="Título 4 2" xfId="5365" xr:uid="{00000000-0005-0000-0000-0000AB400000}"/>
    <cellStyle name="Título 4 2 2" xfId="7853" xr:uid="{00000000-0005-0000-0000-0000AC400000}"/>
    <cellStyle name="Título 4 2 2 2" xfId="8641" xr:uid="{00000000-0005-0000-0000-0000AD400000}"/>
    <cellStyle name="Título 4 2 2 2 2" xfId="9201" xr:uid="{00000000-0005-0000-0000-0000AE400000}"/>
    <cellStyle name="Título 4 2 2 2 3" xfId="17270" xr:uid="{00000000-0005-0000-0000-0000AF400000}"/>
    <cellStyle name="Título 4 2 2 3" xfId="10877" xr:uid="{00000000-0005-0000-0000-0000B0400000}"/>
    <cellStyle name="Título 4 2 2 4" xfId="17268" xr:uid="{00000000-0005-0000-0000-0000B1400000}"/>
    <cellStyle name="Título 4 2 3" xfId="10539" xr:uid="{00000000-0005-0000-0000-0000B2400000}"/>
    <cellStyle name="Título 4 2 4" xfId="17266" xr:uid="{00000000-0005-0000-0000-0000B3400000}"/>
    <cellStyle name="Título 4 2_Hoja1" xfId="12296" xr:uid="{00000000-0005-0000-0000-0000B4400000}"/>
    <cellStyle name="Título 4 3" xfId="8642" xr:uid="{00000000-0005-0000-0000-0000B5400000}"/>
    <cellStyle name="Título 4 3 2" xfId="9202" xr:uid="{00000000-0005-0000-0000-0000B6400000}"/>
    <cellStyle name="Título 4 3 2 2" xfId="12299" xr:uid="{00000000-0005-0000-0000-0000B7400000}"/>
    <cellStyle name="Título 4 3 2 3" xfId="13707" xr:uid="{00000000-0005-0000-0000-0000B8400000}"/>
    <cellStyle name="Título 4 3 3" xfId="4795" xr:uid="{00000000-0005-0000-0000-0000B9400000}"/>
    <cellStyle name="Título 4 3 4" xfId="13215" xr:uid="{00000000-0005-0000-0000-0000BA400000}"/>
    <cellStyle name="Título 4 3 5" xfId="17111" xr:uid="{00000000-0005-0000-0000-0000BB400000}"/>
    <cellStyle name="Título 4 3_Hoja1" xfId="12298" xr:uid="{00000000-0005-0000-0000-0000BC400000}"/>
    <cellStyle name="Título 4 4" xfId="9917" xr:uid="{00000000-0005-0000-0000-0000BD400000}"/>
    <cellStyle name="Título 4 4 2" xfId="17112" xr:uid="{00000000-0005-0000-0000-0000BE400000}"/>
    <cellStyle name="Título 4 5" xfId="6770" xr:uid="{00000000-0005-0000-0000-0000BF400000}"/>
    <cellStyle name="Título 4 6" xfId="12731" xr:uid="{00000000-0005-0000-0000-0000C0400000}"/>
    <cellStyle name="Título 4 7" xfId="13869" xr:uid="{00000000-0005-0000-0000-0000C1400000}"/>
    <cellStyle name="Título 4 8" xfId="16695" xr:uid="{00000000-0005-0000-0000-0000C2400000}"/>
    <cellStyle name="Título 4 9" xfId="14089" xr:uid="{00000000-0005-0000-0000-0000C3400000}"/>
    <cellStyle name="Título 40" xfId="4903" xr:uid="{00000000-0005-0000-0000-0000C4400000}"/>
    <cellStyle name="Título 40 2" xfId="17113" xr:uid="{00000000-0005-0000-0000-0000C5400000}"/>
    <cellStyle name="Título 41" xfId="10590" xr:uid="{00000000-0005-0000-0000-0000C6400000}"/>
    <cellStyle name="Título 41 2" xfId="17114" xr:uid="{00000000-0005-0000-0000-0000C7400000}"/>
    <cellStyle name="Título 42" xfId="4834" xr:uid="{00000000-0005-0000-0000-0000C8400000}"/>
    <cellStyle name="Título 42 2" xfId="17115" xr:uid="{00000000-0005-0000-0000-0000C9400000}"/>
    <cellStyle name="Título 43" xfId="13839" xr:uid="{00000000-0005-0000-0000-0000CA400000}"/>
    <cellStyle name="Título 44" xfId="14110" xr:uid="{00000000-0005-0000-0000-0000CB400000}"/>
    <cellStyle name="Título 5" xfId="409" xr:uid="{00000000-0005-0000-0000-0000CC400000}"/>
    <cellStyle name="Título 5 2" xfId="7854" xr:uid="{00000000-0005-0000-0000-0000CD400000}"/>
    <cellStyle name="Título 5 2 2" xfId="8643" xr:uid="{00000000-0005-0000-0000-0000CE400000}"/>
    <cellStyle name="Título 5 2 2 2" xfId="9203" xr:uid="{00000000-0005-0000-0000-0000CF400000}"/>
    <cellStyle name="Título 5 2 2 3" xfId="10879" xr:uid="{00000000-0005-0000-0000-0000D0400000}"/>
    <cellStyle name="Título 5 2 3" xfId="10541" xr:uid="{00000000-0005-0000-0000-0000D1400000}"/>
    <cellStyle name="Título 5 2 4" xfId="17116" xr:uid="{00000000-0005-0000-0000-0000D2400000}"/>
    <cellStyle name="Título 5 2_Hoja1" xfId="12301" xr:uid="{00000000-0005-0000-0000-0000D3400000}"/>
    <cellStyle name="Título 5 3" xfId="8644" xr:uid="{00000000-0005-0000-0000-0000D4400000}"/>
    <cellStyle name="Título 5 3 2" xfId="9204" xr:uid="{00000000-0005-0000-0000-0000D5400000}"/>
    <cellStyle name="Título 5 3 2 2" xfId="12304" xr:uid="{00000000-0005-0000-0000-0000D6400000}"/>
    <cellStyle name="Título 5 3 2 3" xfId="13708" xr:uid="{00000000-0005-0000-0000-0000D7400000}"/>
    <cellStyle name="Título 5 3 3" xfId="4797" xr:uid="{00000000-0005-0000-0000-0000D8400000}"/>
    <cellStyle name="Título 5 3 4" xfId="13216" xr:uid="{00000000-0005-0000-0000-0000D9400000}"/>
    <cellStyle name="Título 5 3 5" xfId="17117" xr:uid="{00000000-0005-0000-0000-0000DA400000}"/>
    <cellStyle name="Título 5 3_Hoja1" xfId="12303" xr:uid="{00000000-0005-0000-0000-0000DB400000}"/>
    <cellStyle name="Título 5 4" xfId="9918" xr:uid="{00000000-0005-0000-0000-0000DC400000}"/>
    <cellStyle name="Título 5 4 2" xfId="17118" xr:uid="{00000000-0005-0000-0000-0000DD400000}"/>
    <cellStyle name="Título 5 5" xfId="6771" xr:uid="{00000000-0005-0000-0000-0000DE400000}"/>
    <cellStyle name="Título 5 6" xfId="12732" xr:uid="{00000000-0005-0000-0000-0000DF400000}"/>
    <cellStyle name="Título 5 7" xfId="13865" xr:uid="{00000000-0005-0000-0000-0000E0400000}"/>
    <cellStyle name="Título 5 8" xfId="17616" xr:uid="{00000000-0005-0000-0000-0000E1400000}"/>
    <cellStyle name="Título 5 9" xfId="5366" xr:uid="{00000000-0005-0000-0000-0000E2400000}"/>
    <cellStyle name="Título 5_Hoja1" xfId="12300" xr:uid="{00000000-0005-0000-0000-0000E3400000}"/>
    <cellStyle name="Título 6" xfId="514" xr:uid="{00000000-0005-0000-0000-0000E4400000}"/>
    <cellStyle name="Título 6 2" xfId="7855" xr:uid="{00000000-0005-0000-0000-0000E5400000}"/>
    <cellStyle name="Título 6 2 2" xfId="8645" xr:uid="{00000000-0005-0000-0000-0000E6400000}"/>
    <cellStyle name="Título 6 2 2 2" xfId="9205" xr:uid="{00000000-0005-0000-0000-0000E7400000}"/>
    <cellStyle name="Título 6 2 2 3" xfId="10881" xr:uid="{00000000-0005-0000-0000-0000E8400000}"/>
    <cellStyle name="Título 6 2 3" xfId="10544" xr:uid="{00000000-0005-0000-0000-0000E9400000}"/>
    <cellStyle name="Título 6 2 4" xfId="17119" xr:uid="{00000000-0005-0000-0000-0000EA400000}"/>
    <cellStyle name="Título 6 2_Hoja1" xfId="12306" xr:uid="{00000000-0005-0000-0000-0000EB400000}"/>
    <cellStyle name="Título 6 3" xfId="8646" xr:uid="{00000000-0005-0000-0000-0000EC400000}"/>
    <cellStyle name="Título 6 3 2" xfId="9206" xr:uid="{00000000-0005-0000-0000-0000ED400000}"/>
    <cellStyle name="Título 6 3 2 2" xfId="12309" xr:uid="{00000000-0005-0000-0000-0000EE400000}"/>
    <cellStyle name="Título 6 3 2 3" xfId="13710" xr:uid="{00000000-0005-0000-0000-0000EF400000}"/>
    <cellStyle name="Título 6 3 3" xfId="4798" xr:uid="{00000000-0005-0000-0000-0000F0400000}"/>
    <cellStyle name="Título 6 3 4" xfId="13217" xr:uid="{00000000-0005-0000-0000-0000F1400000}"/>
    <cellStyle name="Título 6 3 5" xfId="17120" xr:uid="{00000000-0005-0000-0000-0000F2400000}"/>
    <cellStyle name="Título 6 3_Hoja1" xfId="12308" xr:uid="{00000000-0005-0000-0000-0000F3400000}"/>
    <cellStyle name="Título 6 4" xfId="9919" xr:uid="{00000000-0005-0000-0000-0000F4400000}"/>
    <cellStyle name="Título 6 4 2" xfId="17121" xr:uid="{00000000-0005-0000-0000-0000F5400000}"/>
    <cellStyle name="Título 6 5" xfId="10957" xr:uid="{00000000-0005-0000-0000-0000F6400000}"/>
    <cellStyle name="Título 6 6" xfId="12733" xr:uid="{00000000-0005-0000-0000-0000F7400000}"/>
    <cellStyle name="Título 6 7" xfId="13870" xr:uid="{00000000-0005-0000-0000-0000F8400000}"/>
    <cellStyle name="Título 6 8" xfId="5367" xr:uid="{00000000-0005-0000-0000-0000F9400000}"/>
    <cellStyle name="Título 6_Hoja1" xfId="12305" xr:uid="{00000000-0005-0000-0000-0000FA400000}"/>
    <cellStyle name="Título 7" xfId="5368" xr:uid="{00000000-0005-0000-0000-0000FB400000}"/>
    <cellStyle name="Título 7 2" xfId="7856" xr:uid="{00000000-0005-0000-0000-0000FC400000}"/>
    <cellStyle name="Título 7 2 2" xfId="8647" xr:uid="{00000000-0005-0000-0000-0000FD400000}"/>
    <cellStyle name="Título 7 2 2 2" xfId="9207" xr:uid="{00000000-0005-0000-0000-0000FE400000}"/>
    <cellStyle name="Título 7 2 2 3" xfId="10883" xr:uid="{00000000-0005-0000-0000-0000FF400000}"/>
    <cellStyle name="Título 7 2 3" xfId="10547" xr:uid="{00000000-0005-0000-0000-000000410000}"/>
    <cellStyle name="Título 7 2 4" xfId="17122" xr:uid="{00000000-0005-0000-0000-000001410000}"/>
    <cellStyle name="Título 7 2_Hoja1" xfId="12311" xr:uid="{00000000-0005-0000-0000-000002410000}"/>
    <cellStyle name="Título 7 3" xfId="8648" xr:uid="{00000000-0005-0000-0000-000003410000}"/>
    <cellStyle name="Título 7 3 2" xfId="9208" xr:uid="{00000000-0005-0000-0000-000004410000}"/>
    <cellStyle name="Título 7 3 2 2" xfId="12314" xr:uid="{00000000-0005-0000-0000-000005410000}"/>
    <cellStyle name="Título 7 3 2 3" xfId="13712" xr:uid="{00000000-0005-0000-0000-000006410000}"/>
    <cellStyle name="Título 7 3 3" xfId="4799" xr:uid="{00000000-0005-0000-0000-000007410000}"/>
    <cellStyle name="Título 7 3 4" xfId="13219" xr:uid="{00000000-0005-0000-0000-000008410000}"/>
    <cellStyle name="Título 7 3 5" xfId="17123" xr:uid="{00000000-0005-0000-0000-000009410000}"/>
    <cellStyle name="Título 7 3_Hoja1" xfId="12313" xr:uid="{00000000-0005-0000-0000-00000A410000}"/>
    <cellStyle name="Título 7 4" xfId="9920" xr:uid="{00000000-0005-0000-0000-00000B410000}"/>
    <cellStyle name="Título 7 4 2" xfId="17124" xr:uid="{00000000-0005-0000-0000-00000C410000}"/>
    <cellStyle name="Título 7 5" xfId="10954" xr:uid="{00000000-0005-0000-0000-00000D410000}"/>
    <cellStyle name="Título 7 6" xfId="12734" xr:uid="{00000000-0005-0000-0000-00000E410000}"/>
    <cellStyle name="Título 7 7" xfId="13864" xr:uid="{00000000-0005-0000-0000-00000F410000}"/>
    <cellStyle name="Título 7_Hoja1" xfId="12310" xr:uid="{00000000-0005-0000-0000-000010410000}"/>
    <cellStyle name="Título 8" xfId="5369" xr:uid="{00000000-0005-0000-0000-000011410000}"/>
    <cellStyle name="Título 8 2" xfId="7857" xr:uid="{00000000-0005-0000-0000-000012410000}"/>
    <cellStyle name="Título 8 2 2" xfId="8649" xr:uid="{00000000-0005-0000-0000-000013410000}"/>
    <cellStyle name="Título 8 2 2 2" xfId="9209" xr:uid="{00000000-0005-0000-0000-000014410000}"/>
    <cellStyle name="Título 8 2 2 3" xfId="10885" xr:uid="{00000000-0005-0000-0000-000015410000}"/>
    <cellStyle name="Título 8 2 3" xfId="10549" xr:uid="{00000000-0005-0000-0000-000016410000}"/>
    <cellStyle name="Título 8 2 4" xfId="17125" xr:uid="{00000000-0005-0000-0000-000017410000}"/>
    <cellStyle name="Título 8 2_Hoja1" xfId="12316" xr:uid="{00000000-0005-0000-0000-000018410000}"/>
    <cellStyle name="Título 8 3" xfId="8650" xr:uid="{00000000-0005-0000-0000-000019410000}"/>
    <cellStyle name="Título 8 3 2" xfId="9210" xr:uid="{00000000-0005-0000-0000-00001A410000}"/>
    <cellStyle name="Título 8 3 2 2" xfId="12319" xr:uid="{00000000-0005-0000-0000-00001B410000}"/>
    <cellStyle name="Título 8 3 2 3" xfId="13713" xr:uid="{00000000-0005-0000-0000-00001C410000}"/>
    <cellStyle name="Título 8 3 3" xfId="4800" xr:uid="{00000000-0005-0000-0000-00001D410000}"/>
    <cellStyle name="Título 8 3 4" xfId="13220" xr:uid="{00000000-0005-0000-0000-00001E410000}"/>
    <cellStyle name="Título 8 3 5" xfId="17126" xr:uid="{00000000-0005-0000-0000-00001F410000}"/>
    <cellStyle name="Título 8 3_Hoja1" xfId="12318" xr:uid="{00000000-0005-0000-0000-000020410000}"/>
    <cellStyle name="Título 8 4" xfId="9921" xr:uid="{00000000-0005-0000-0000-000021410000}"/>
    <cellStyle name="Título 8 4 2" xfId="17127" xr:uid="{00000000-0005-0000-0000-000022410000}"/>
    <cellStyle name="Título 8 5" xfId="10974" xr:uid="{00000000-0005-0000-0000-000023410000}"/>
    <cellStyle name="Título 8 6" xfId="12735" xr:uid="{00000000-0005-0000-0000-000024410000}"/>
    <cellStyle name="Título 8 7" xfId="12802" xr:uid="{00000000-0005-0000-0000-000025410000}"/>
    <cellStyle name="Título 8_Hoja1" xfId="12315" xr:uid="{00000000-0005-0000-0000-000026410000}"/>
    <cellStyle name="Título 9" xfId="5370" xr:uid="{00000000-0005-0000-0000-000027410000}"/>
    <cellStyle name="Título 9 2" xfId="7858" xr:uid="{00000000-0005-0000-0000-000028410000}"/>
    <cellStyle name="Título 9 2 2" xfId="8651" xr:uid="{00000000-0005-0000-0000-000029410000}"/>
    <cellStyle name="Título 9 2 2 2" xfId="9211" xr:uid="{00000000-0005-0000-0000-00002A410000}"/>
    <cellStyle name="Título 9 2 2 3" xfId="10887" xr:uid="{00000000-0005-0000-0000-00002B410000}"/>
    <cellStyle name="Título 9 2 3" xfId="10552" xr:uid="{00000000-0005-0000-0000-00002C410000}"/>
    <cellStyle name="Título 9 2 4" xfId="17128" xr:uid="{00000000-0005-0000-0000-00002D410000}"/>
    <cellStyle name="Título 9 2_Hoja1" xfId="12321" xr:uid="{00000000-0005-0000-0000-00002E410000}"/>
    <cellStyle name="Título 9 3" xfId="8652" xr:uid="{00000000-0005-0000-0000-00002F410000}"/>
    <cellStyle name="Título 9 3 2" xfId="9212" xr:uid="{00000000-0005-0000-0000-000030410000}"/>
    <cellStyle name="Título 9 3 2 2" xfId="12323" xr:uid="{00000000-0005-0000-0000-000031410000}"/>
    <cellStyle name="Título 9 3 2 3" xfId="13714" xr:uid="{00000000-0005-0000-0000-000032410000}"/>
    <cellStyle name="Título 9 3 3" xfId="4801" xr:uid="{00000000-0005-0000-0000-000033410000}"/>
    <cellStyle name="Título 9 3 4" xfId="13221" xr:uid="{00000000-0005-0000-0000-000034410000}"/>
    <cellStyle name="Título 9 3 5" xfId="17129" xr:uid="{00000000-0005-0000-0000-000035410000}"/>
    <cellStyle name="Título 9 3_Hoja1" xfId="12322" xr:uid="{00000000-0005-0000-0000-000036410000}"/>
    <cellStyle name="Título 9 4" xfId="9922" xr:uid="{00000000-0005-0000-0000-000037410000}"/>
    <cellStyle name="Título 9 4 2" xfId="17130" xr:uid="{00000000-0005-0000-0000-000038410000}"/>
    <cellStyle name="Título 9 5" xfId="10953" xr:uid="{00000000-0005-0000-0000-000039410000}"/>
    <cellStyle name="Título 9 6" xfId="12736" xr:uid="{00000000-0005-0000-0000-00003A410000}"/>
    <cellStyle name="Título 9 7" xfId="6010" xr:uid="{00000000-0005-0000-0000-00003B410000}"/>
    <cellStyle name="Título 9_Hoja1" xfId="12320" xr:uid="{00000000-0005-0000-0000-00003C410000}"/>
    <cellStyle name="Total" xfId="493" builtinId="25" customBuiltin="1"/>
    <cellStyle name="Total 10" xfId="5371" xr:uid="{00000000-0005-0000-0000-00003E410000}"/>
    <cellStyle name="Total 10 2" xfId="7859" xr:uid="{00000000-0005-0000-0000-00003F410000}"/>
    <cellStyle name="Total 10 2 2" xfId="8653" xr:uid="{00000000-0005-0000-0000-000040410000}"/>
    <cellStyle name="Total 10 2 2 2" xfId="9213" xr:uid="{00000000-0005-0000-0000-000041410000}"/>
    <cellStyle name="Total 10 2 2 3" xfId="10888" xr:uid="{00000000-0005-0000-0000-000042410000}"/>
    <cellStyle name="Total 10 2 3" xfId="10555" xr:uid="{00000000-0005-0000-0000-000043410000}"/>
    <cellStyle name="Total 10 2 4" xfId="17131" xr:uid="{00000000-0005-0000-0000-000044410000}"/>
    <cellStyle name="Total 10 2_Hoja1" xfId="12325" xr:uid="{00000000-0005-0000-0000-000045410000}"/>
    <cellStyle name="Total 10 3" xfId="8654" xr:uid="{00000000-0005-0000-0000-000046410000}"/>
    <cellStyle name="Total 10 3 2" xfId="9214" xr:uid="{00000000-0005-0000-0000-000047410000}"/>
    <cellStyle name="Total 10 3 2 2" xfId="12328" xr:uid="{00000000-0005-0000-0000-000048410000}"/>
    <cellStyle name="Total 10 3 2 3" xfId="13716" xr:uid="{00000000-0005-0000-0000-000049410000}"/>
    <cellStyle name="Total 10 3 3" xfId="4803" xr:uid="{00000000-0005-0000-0000-00004A410000}"/>
    <cellStyle name="Total 10 3 4" xfId="13222" xr:uid="{00000000-0005-0000-0000-00004B410000}"/>
    <cellStyle name="Total 10 3 5" xfId="17132" xr:uid="{00000000-0005-0000-0000-00004C410000}"/>
    <cellStyle name="Total 10 3_Hoja1" xfId="12327" xr:uid="{00000000-0005-0000-0000-00004D410000}"/>
    <cellStyle name="Total 10 4" xfId="9923" xr:uid="{00000000-0005-0000-0000-00004E410000}"/>
    <cellStyle name="Total 10 4 2" xfId="17133" xr:uid="{00000000-0005-0000-0000-00004F410000}"/>
    <cellStyle name="Total 10 5" xfId="10973" xr:uid="{00000000-0005-0000-0000-000050410000}"/>
    <cellStyle name="Total 10 6" xfId="12737" xr:uid="{00000000-0005-0000-0000-000051410000}"/>
    <cellStyle name="Total 10 7" xfId="13411" xr:uid="{00000000-0005-0000-0000-000052410000}"/>
    <cellStyle name="Total 10_Hoja1" xfId="12324" xr:uid="{00000000-0005-0000-0000-000053410000}"/>
    <cellStyle name="Total 11" xfId="5372" xr:uid="{00000000-0005-0000-0000-000054410000}"/>
    <cellStyle name="Total 11 2" xfId="7860" xr:uid="{00000000-0005-0000-0000-000055410000}"/>
    <cellStyle name="Total 11 2 2" xfId="8655" xr:uid="{00000000-0005-0000-0000-000056410000}"/>
    <cellStyle name="Total 11 2 2 2" xfId="9215" xr:uid="{00000000-0005-0000-0000-000057410000}"/>
    <cellStyle name="Total 11 2 2 3" xfId="10890" xr:uid="{00000000-0005-0000-0000-000058410000}"/>
    <cellStyle name="Total 11 2 3" xfId="10557" xr:uid="{00000000-0005-0000-0000-000059410000}"/>
    <cellStyle name="Total 11 2 4" xfId="17134" xr:uid="{00000000-0005-0000-0000-00005A410000}"/>
    <cellStyle name="Total 11 2_Hoja1" xfId="12330" xr:uid="{00000000-0005-0000-0000-00005B410000}"/>
    <cellStyle name="Total 11 3" xfId="8656" xr:uid="{00000000-0005-0000-0000-00005C410000}"/>
    <cellStyle name="Total 11 3 2" xfId="9216" xr:uid="{00000000-0005-0000-0000-00005D410000}"/>
    <cellStyle name="Total 11 3 2 2" xfId="12332" xr:uid="{00000000-0005-0000-0000-00005E410000}"/>
    <cellStyle name="Total 11 3 2 3" xfId="13717" xr:uid="{00000000-0005-0000-0000-00005F410000}"/>
    <cellStyle name="Total 11 3 3" xfId="4804" xr:uid="{00000000-0005-0000-0000-000060410000}"/>
    <cellStyle name="Total 11 3 4" xfId="13223" xr:uid="{00000000-0005-0000-0000-000061410000}"/>
    <cellStyle name="Total 11 3 5" xfId="17135" xr:uid="{00000000-0005-0000-0000-000062410000}"/>
    <cellStyle name="Total 11 3_Hoja1" xfId="12331" xr:uid="{00000000-0005-0000-0000-000063410000}"/>
    <cellStyle name="Total 11 4" xfId="9924" xr:uid="{00000000-0005-0000-0000-000064410000}"/>
    <cellStyle name="Total 11 4 2" xfId="17136" xr:uid="{00000000-0005-0000-0000-000065410000}"/>
    <cellStyle name="Total 11 5" xfId="10952" xr:uid="{00000000-0005-0000-0000-000066410000}"/>
    <cellStyle name="Total 11 6" xfId="12738" xr:uid="{00000000-0005-0000-0000-000067410000}"/>
    <cellStyle name="Total 11 7" xfId="13412" xr:uid="{00000000-0005-0000-0000-000068410000}"/>
    <cellStyle name="Total 11_Hoja1" xfId="12329" xr:uid="{00000000-0005-0000-0000-000069410000}"/>
    <cellStyle name="Total 12" xfId="5373" xr:uid="{00000000-0005-0000-0000-00006A410000}"/>
    <cellStyle name="Total 12 2" xfId="7861" xr:uid="{00000000-0005-0000-0000-00006B410000}"/>
    <cellStyle name="Total 12 2 2" xfId="8657" xr:uid="{00000000-0005-0000-0000-00006C410000}"/>
    <cellStyle name="Total 12 2 2 2" xfId="9217" xr:uid="{00000000-0005-0000-0000-00006D410000}"/>
    <cellStyle name="Total 12 2 2 3" xfId="10892" xr:uid="{00000000-0005-0000-0000-00006E410000}"/>
    <cellStyle name="Total 12 2 3" xfId="10560" xr:uid="{00000000-0005-0000-0000-00006F410000}"/>
    <cellStyle name="Total 12 2 4" xfId="17137" xr:uid="{00000000-0005-0000-0000-000070410000}"/>
    <cellStyle name="Total 12 2_Hoja1" xfId="12334" xr:uid="{00000000-0005-0000-0000-000071410000}"/>
    <cellStyle name="Total 12 3" xfId="8658" xr:uid="{00000000-0005-0000-0000-000072410000}"/>
    <cellStyle name="Total 12 3 2" xfId="9218" xr:uid="{00000000-0005-0000-0000-000073410000}"/>
    <cellStyle name="Total 12 3 2 2" xfId="12337" xr:uid="{00000000-0005-0000-0000-000074410000}"/>
    <cellStyle name="Total 12 3 2 3" xfId="13718" xr:uid="{00000000-0005-0000-0000-000075410000}"/>
    <cellStyle name="Total 12 3 3" xfId="4806" xr:uid="{00000000-0005-0000-0000-000076410000}"/>
    <cellStyle name="Total 12 3 4" xfId="13224" xr:uid="{00000000-0005-0000-0000-000077410000}"/>
    <cellStyle name="Total 12 3 5" xfId="17138" xr:uid="{00000000-0005-0000-0000-000078410000}"/>
    <cellStyle name="Total 12 3_Hoja1" xfId="12336" xr:uid="{00000000-0005-0000-0000-000079410000}"/>
    <cellStyle name="Total 12 4" xfId="9925" xr:uid="{00000000-0005-0000-0000-00007A410000}"/>
    <cellStyle name="Total 12 4 2" xfId="17139" xr:uid="{00000000-0005-0000-0000-00007B410000}"/>
    <cellStyle name="Total 12 5" xfId="10961" xr:uid="{00000000-0005-0000-0000-00007C410000}"/>
    <cellStyle name="Total 12 6" xfId="12739" xr:uid="{00000000-0005-0000-0000-00007D410000}"/>
    <cellStyle name="Total 12 7" xfId="6011" xr:uid="{00000000-0005-0000-0000-00007E410000}"/>
    <cellStyle name="Total 12_Hoja1" xfId="12333" xr:uid="{00000000-0005-0000-0000-00007F410000}"/>
    <cellStyle name="Total 13" xfId="5374" xr:uid="{00000000-0005-0000-0000-000080410000}"/>
    <cellStyle name="Total 13 2" xfId="7862" xr:uid="{00000000-0005-0000-0000-000081410000}"/>
    <cellStyle name="Total 13 2 2" xfId="8659" xr:uid="{00000000-0005-0000-0000-000082410000}"/>
    <cellStyle name="Total 13 2 2 2" xfId="9219" xr:uid="{00000000-0005-0000-0000-000083410000}"/>
    <cellStyle name="Total 13 2 2 3" xfId="10893" xr:uid="{00000000-0005-0000-0000-000084410000}"/>
    <cellStyle name="Total 13 2 3" xfId="10562" xr:uid="{00000000-0005-0000-0000-000085410000}"/>
    <cellStyle name="Total 13 2 4" xfId="17140" xr:uid="{00000000-0005-0000-0000-000086410000}"/>
    <cellStyle name="Total 13 2_Hoja1" xfId="12339" xr:uid="{00000000-0005-0000-0000-000087410000}"/>
    <cellStyle name="Total 13 3" xfId="8660" xr:uid="{00000000-0005-0000-0000-000088410000}"/>
    <cellStyle name="Total 13 3 2" xfId="9220" xr:uid="{00000000-0005-0000-0000-000089410000}"/>
    <cellStyle name="Total 13 3 2 2" xfId="12341" xr:uid="{00000000-0005-0000-0000-00008A410000}"/>
    <cellStyle name="Total 13 3 2 3" xfId="13721" xr:uid="{00000000-0005-0000-0000-00008B410000}"/>
    <cellStyle name="Total 13 3 3" xfId="4807" xr:uid="{00000000-0005-0000-0000-00008C410000}"/>
    <cellStyle name="Total 13 3 4" xfId="13225" xr:uid="{00000000-0005-0000-0000-00008D410000}"/>
    <cellStyle name="Total 13 3 5" xfId="17141" xr:uid="{00000000-0005-0000-0000-00008E410000}"/>
    <cellStyle name="Total 13 3_Hoja1" xfId="12340" xr:uid="{00000000-0005-0000-0000-00008F410000}"/>
    <cellStyle name="Total 13 4" xfId="9926" xr:uid="{00000000-0005-0000-0000-000090410000}"/>
    <cellStyle name="Total 13 4 2" xfId="17142" xr:uid="{00000000-0005-0000-0000-000091410000}"/>
    <cellStyle name="Total 13 5" xfId="10951" xr:uid="{00000000-0005-0000-0000-000092410000}"/>
    <cellStyle name="Total 13 6" xfId="12740" xr:uid="{00000000-0005-0000-0000-000093410000}"/>
    <cellStyle name="Total 13 7" xfId="4788" xr:uid="{00000000-0005-0000-0000-000094410000}"/>
    <cellStyle name="Total 13_Hoja1" xfId="12338" xr:uid="{00000000-0005-0000-0000-000095410000}"/>
    <cellStyle name="Total 14" xfId="5375" xr:uid="{00000000-0005-0000-0000-000096410000}"/>
    <cellStyle name="Total 14 2" xfId="7863" xr:uid="{00000000-0005-0000-0000-000097410000}"/>
    <cellStyle name="Total 14 2 2" xfId="8661" xr:uid="{00000000-0005-0000-0000-000098410000}"/>
    <cellStyle name="Total 14 2 2 2" xfId="9221" xr:uid="{00000000-0005-0000-0000-000099410000}"/>
    <cellStyle name="Total 14 2 2 3" xfId="10895" xr:uid="{00000000-0005-0000-0000-00009A410000}"/>
    <cellStyle name="Total 14 2 3" xfId="10565" xr:uid="{00000000-0005-0000-0000-00009B410000}"/>
    <cellStyle name="Total 14 2 4" xfId="17143" xr:uid="{00000000-0005-0000-0000-00009C410000}"/>
    <cellStyle name="Total 14 2_Hoja1" xfId="12343" xr:uid="{00000000-0005-0000-0000-00009D410000}"/>
    <cellStyle name="Total 14 3" xfId="8662" xr:uid="{00000000-0005-0000-0000-00009E410000}"/>
    <cellStyle name="Total 14 3 2" xfId="9222" xr:uid="{00000000-0005-0000-0000-00009F410000}"/>
    <cellStyle name="Total 14 3 2 2" xfId="12346" xr:uid="{00000000-0005-0000-0000-0000A0410000}"/>
    <cellStyle name="Total 14 3 2 3" xfId="13723" xr:uid="{00000000-0005-0000-0000-0000A1410000}"/>
    <cellStyle name="Total 14 3 3" xfId="4809" xr:uid="{00000000-0005-0000-0000-0000A2410000}"/>
    <cellStyle name="Total 14 3 4" xfId="13227" xr:uid="{00000000-0005-0000-0000-0000A3410000}"/>
    <cellStyle name="Total 14 3 5" xfId="17144" xr:uid="{00000000-0005-0000-0000-0000A4410000}"/>
    <cellStyle name="Total 14 3_Hoja1" xfId="12345" xr:uid="{00000000-0005-0000-0000-0000A5410000}"/>
    <cellStyle name="Total 14 4" xfId="9927" xr:uid="{00000000-0005-0000-0000-0000A6410000}"/>
    <cellStyle name="Total 14 4 2" xfId="17145" xr:uid="{00000000-0005-0000-0000-0000A7410000}"/>
    <cellStyle name="Total 14 5" xfId="10964" xr:uid="{00000000-0005-0000-0000-0000A8410000}"/>
    <cellStyle name="Total 14 6" xfId="12741" xr:uid="{00000000-0005-0000-0000-0000A9410000}"/>
    <cellStyle name="Total 14 7" xfId="6012" xr:uid="{00000000-0005-0000-0000-0000AA410000}"/>
    <cellStyle name="Total 14_Hoja1" xfId="12342" xr:uid="{00000000-0005-0000-0000-0000AB410000}"/>
    <cellStyle name="Total 15" xfId="5376" xr:uid="{00000000-0005-0000-0000-0000AC410000}"/>
    <cellStyle name="Total 15 2" xfId="7864" xr:uid="{00000000-0005-0000-0000-0000AD410000}"/>
    <cellStyle name="Total 15 2 2" xfId="8663" xr:uid="{00000000-0005-0000-0000-0000AE410000}"/>
    <cellStyle name="Total 15 2 2 2" xfId="9223" xr:uid="{00000000-0005-0000-0000-0000AF410000}"/>
    <cellStyle name="Total 15 2 2 3" xfId="10897" xr:uid="{00000000-0005-0000-0000-0000B0410000}"/>
    <cellStyle name="Total 15 2 3" xfId="10568" xr:uid="{00000000-0005-0000-0000-0000B1410000}"/>
    <cellStyle name="Total 15 2 4" xfId="17146" xr:uid="{00000000-0005-0000-0000-0000B2410000}"/>
    <cellStyle name="Total 15 2_Hoja1" xfId="12348" xr:uid="{00000000-0005-0000-0000-0000B3410000}"/>
    <cellStyle name="Total 15 3" xfId="8664" xr:uid="{00000000-0005-0000-0000-0000B4410000}"/>
    <cellStyle name="Total 15 3 2" xfId="9224" xr:uid="{00000000-0005-0000-0000-0000B5410000}"/>
    <cellStyle name="Total 15 3 2 2" xfId="12351" xr:uid="{00000000-0005-0000-0000-0000B6410000}"/>
    <cellStyle name="Total 15 3 2 3" xfId="13726" xr:uid="{00000000-0005-0000-0000-0000B7410000}"/>
    <cellStyle name="Total 15 3 3" xfId="4810" xr:uid="{00000000-0005-0000-0000-0000B8410000}"/>
    <cellStyle name="Total 15 3 4" xfId="13229" xr:uid="{00000000-0005-0000-0000-0000B9410000}"/>
    <cellStyle name="Total 15 3 5" xfId="17147" xr:uid="{00000000-0005-0000-0000-0000BA410000}"/>
    <cellStyle name="Total 15 3_Hoja1" xfId="12350" xr:uid="{00000000-0005-0000-0000-0000BB410000}"/>
    <cellStyle name="Total 15 4" xfId="9928" xr:uid="{00000000-0005-0000-0000-0000BC410000}"/>
    <cellStyle name="Total 15 4 2" xfId="17148" xr:uid="{00000000-0005-0000-0000-0000BD410000}"/>
    <cellStyle name="Total 15 5" xfId="10950" xr:uid="{00000000-0005-0000-0000-0000BE410000}"/>
    <cellStyle name="Total 15 6" xfId="12742" xr:uid="{00000000-0005-0000-0000-0000BF410000}"/>
    <cellStyle name="Total 15 7" xfId="6013" xr:uid="{00000000-0005-0000-0000-0000C0410000}"/>
    <cellStyle name="Total 15_Hoja1" xfId="12347" xr:uid="{00000000-0005-0000-0000-0000C1410000}"/>
    <cellStyle name="Total 16" xfId="5377" xr:uid="{00000000-0005-0000-0000-0000C2410000}"/>
    <cellStyle name="Total 16 2" xfId="7865" xr:uid="{00000000-0005-0000-0000-0000C3410000}"/>
    <cellStyle name="Total 16 2 2" xfId="8665" xr:uid="{00000000-0005-0000-0000-0000C4410000}"/>
    <cellStyle name="Total 16 2 2 2" xfId="9225" xr:uid="{00000000-0005-0000-0000-0000C5410000}"/>
    <cellStyle name="Total 16 2 2 3" xfId="10899" xr:uid="{00000000-0005-0000-0000-0000C6410000}"/>
    <cellStyle name="Total 16 2 3" xfId="10570" xr:uid="{00000000-0005-0000-0000-0000C7410000}"/>
    <cellStyle name="Total 16 2 4" xfId="17149" xr:uid="{00000000-0005-0000-0000-0000C8410000}"/>
    <cellStyle name="Total 16 2_Hoja1" xfId="12353" xr:uid="{00000000-0005-0000-0000-0000C9410000}"/>
    <cellStyle name="Total 16 3" xfId="8666" xr:uid="{00000000-0005-0000-0000-0000CA410000}"/>
    <cellStyle name="Total 16 3 2" xfId="9226" xr:uid="{00000000-0005-0000-0000-0000CB410000}"/>
    <cellStyle name="Total 16 3 2 2" xfId="12356" xr:uid="{00000000-0005-0000-0000-0000CC410000}"/>
    <cellStyle name="Total 16 3 2 3" xfId="13729" xr:uid="{00000000-0005-0000-0000-0000CD410000}"/>
    <cellStyle name="Total 16 3 3" xfId="4812" xr:uid="{00000000-0005-0000-0000-0000CE410000}"/>
    <cellStyle name="Total 16 3 4" xfId="13231" xr:uid="{00000000-0005-0000-0000-0000CF410000}"/>
    <cellStyle name="Total 16 3 5" xfId="17150" xr:uid="{00000000-0005-0000-0000-0000D0410000}"/>
    <cellStyle name="Total 16 3_Hoja1" xfId="12355" xr:uid="{00000000-0005-0000-0000-0000D1410000}"/>
    <cellStyle name="Total 16 4" xfId="9929" xr:uid="{00000000-0005-0000-0000-0000D2410000}"/>
    <cellStyle name="Total 16 4 2" xfId="17151" xr:uid="{00000000-0005-0000-0000-0000D3410000}"/>
    <cellStyle name="Total 16 5" xfId="6772" xr:uid="{00000000-0005-0000-0000-0000D4410000}"/>
    <cellStyle name="Total 16 6" xfId="12743" xr:uid="{00000000-0005-0000-0000-0000D5410000}"/>
    <cellStyle name="Total 16 7" xfId="6014" xr:uid="{00000000-0005-0000-0000-0000D6410000}"/>
    <cellStyle name="Total 16_Hoja1" xfId="12352" xr:uid="{00000000-0005-0000-0000-0000D7410000}"/>
    <cellStyle name="Total 17" xfId="5378" xr:uid="{00000000-0005-0000-0000-0000D8410000}"/>
    <cellStyle name="Total 17 2" xfId="7866" xr:uid="{00000000-0005-0000-0000-0000D9410000}"/>
    <cellStyle name="Total 17 2 2" xfId="8667" xr:uid="{00000000-0005-0000-0000-0000DA410000}"/>
    <cellStyle name="Total 17 2 2 2" xfId="9227" xr:uid="{00000000-0005-0000-0000-0000DB410000}"/>
    <cellStyle name="Total 17 2 2 3" xfId="10900" xr:uid="{00000000-0005-0000-0000-0000DC410000}"/>
    <cellStyle name="Total 17 2 3" xfId="10573" xr:uid="{00000000-0005-0000-0000-0000DD410000}"/>
    <cellStyle name="Total 17 2 4" xfId="17152" xr:uid="{00000000-0005-0000-0000-0000DE410000}"/>
    <cellStyle name="Total 17 2_Hoja1" xfId="12358" xr:uid="{00000000-0005-0000-0000-0000DF410000}"/>
    <cellStyle name="Total 17 3" xfId="8668" xr:uid="{00000000-0005-0000-0000-0000E0410000}"/>
    <cellStyle name="Total 17 3 2" xfId="9228" xr:uid="{00000000-0005-0000-0000-0000E1410000}"/>
    <cellStyle name="Total 17 3 2 2" xfId="12360" xr:uid="{00000000-0005-0000-0000-0000E2410000}"/>
    <cellStyle name="Total 17 3 2 3" xfId="13732" xr:uid="{00000000-0005-0000-0000-0000E3410000}"/>
    <cellStyle name="Total 17 3 3" xfId="4813" xr:uid="{00000000-0005-0000-0000-0000E4410000}"/>
    <cellStyle name="Total 17 3 4" xfId="13232" xr:uid="{00000000-0005-0000-0000-0000E5410000}"/>
    <cellStyle name="Total 17 3 5" xfId="17153" xr:uid="{00000000-0005-0000-0000-0000E6410000}"/>
    <cellStyle name="Total 17 3_Hoja1" xfId="12359" xr:uid="{00000000-0005-0000-0000-0000E7410000}"/>
    <cellStyle name="Total 17 4" xfId="9930" xr:uid="{00000000-0005-0000-0000-0000E8410000}"/>
    <cellStyle name="Total 17 4 2" xfId="17154" xr:uid="{00000000-0005-0000-0000-0000E9410000}"/>
    <cellStyle name="Total 17 5" xfId="6773" xr:uid="{00000000-0005-0000-0000-0000EA410000}"/>
    <cellStyle name="Total 17 6" xfId="12744" xr:uid="{00000000-0005-0000-0000-0000EB410000}"/>
    <cellStyle name="Total 17 7" xfId="6015" xr:uid="{00000000-0005-0000-0000-0000EC410000}"/>
    <cellStyle name="Total 17_Hoja1" xfId="12357" xr:uid="{00000000-0005-0000-0000-0000ED410000}"/>
    <cellStyle name="Total 18" xfId="5379" xr:uid="{00000000-0005-0000-0000-0000EE410000}"/>
    <cellStyle name="Total 18 2" xfId="7867" xr:uid="{00000000-0005-0000-0000-0000EF410000}"/>
    <cellStyle name="Total 18 2 2" xfId="8669" xr:uid="{00000000-0005-0000-0000-0000F0410000}"/>
    <cellStyle name="Total 18 2 2 2" xfId="9229" xr:uid="{00000000-0005-0000-0000-0000F1410000}"/>
    <cellStyle name="Total 18 2 2 3" xfId="10902" xr:uid="{00000000-0005-0000-0000-0000F2410000}"/>
    <cellStyle name="Total 18 2 3" xfId="10576" xr:uid="{00000000-0005-0000-0000-0000F3410000}"/>
    <cellStyle name="Total 18 2 4" xfId="17155" xr:uid="{00000000-0005-0000-0000-0000F4410000}"/>
    <cellStyle name="Total 18 2_Hoja1" xfId="12362" xr:uid="{00000000-0005-0000-0000-0000F5410000}"/>
    <cellStyle name="Total 18 3" xfId="8670" xr:uid="{00000000-0005-0000-0000-0000F6410000}"/>
    <cellStyle name="Total 18 3 2" xfId="9230" xr:uid="{00000000-0005-0000-0000-0000F7410000}"/>
    <cellStyle name="Total 18 3 2 2" xfId="12365" xr:uid="{00000000-0005-0000-0000-0000F8410000}"/>
    <cellStyle name="Total 18 3 2 3" xfId="13735" xr:uid="{00000000-0005-0000-0000-0000F9410000}"/>
    <cellStyle name="Total 18 3 3" xfId="4815" xr:uid="{00000000-0005-0000-0000-0000FA410000}"/>
    <cellStyle name="Total 18 3 4" xfId="13233" xr:uid="{00000000-0005-0000-0000-0000FB410000}"/>
    <cellStyle name="Total 18 3 5" xfId="17156" xr:uid="{00000000-0005-0000-0000-0000FC410000}"/>
    <cellStyle name="Total 18 3_Hoja1" xfId="12364" xr:uid="{00000000-0005-0000-0000-0000FD410000}"/>
    <cellStyle name="Total 18 4" xfId="9931" xr:uid="{00000000-0005-0000-0000-0000FE410000}"/>
    <cellStyle name="Total 18 4 2" xfId="17157" xr:uid="{00000000-0005-0000-0000-0000FF410000}"/>
    <cellStyle name="Total 18 5" xfId="6774" xr:uid="{00000000-0005-0000-0000-000000420000}"/>
    <cellStyle name="Total 18 6" xfId="12745" xr:uid="{00000000-0005-0000-0000-000001420000}"/>
    <cellStyle name="Total 18 7" xfId="6016" xr:uid="{00000000-0005-0000-0000-000002420000}"/>
    <cellStyle name="Total 18_Hoja1" xfId="12361" xr:uid="{00000000-0005-0000-0000-000003420000}"/>
    <cellStyle name="Total 19" xfId="5380" xr:uid="{00000000-0005-0000-0000-000004420000}"/>
    <cellStyle name="Total 19 2" xfId="7868" xr:uid="{00000000-0005-0000-0000-000005420000}"/>
    <cellStyle name="Total 19 2 2" xfId="8671" xr:uid="{00000000-0005-0000-0000-000006420000}"/>
    <cellStyle name="Total 19 2 2 2" xfId="9231" xr:uid="{00000000-0005-0000-0000-000007420000}"/>
    <cellStyle name="Total 19 2 2 3" xfId="10904" xr:uid="{00000000-0005-0000-0000-000008420000}"/>
    <cellStyle name="Total 19 2 3" xfId="10579" xr:uid="{00000000-0005-0000-0000-000009420000}"/>
    <cellStyle name="Total 19 2 4" xfId="17158" xr:uid="{00000000-0005-0000-0000-00000A420000}"/>
    <cellStyle name="Total 19 2_Hoja1" xfId="12367" xr:uid="{00000000-0005-0000-0000-00000B420000}"/>
    <cellStyle name="Total 19 3" xfId="8672" xr:uid="{00000000-0005-0000-0000-00000C420000}"/>
    <cellStyle name="Total 19 3 2" xfId="9232" xr:uid="{00000000-0005-0000-0000-00000D420000}"/>
    <cellStyle name="Total 19 3 2 2" xfId="12369" xr:uid="{00000000-0005-0000-0000-00000E420000}"/>
    <cellStyle name="Total 19 3 2 3" xfId="13740" xr:uid="{00000000-0005-0000-0000-00000F420000}"/>
    <cellStyle name="Total 19 3 3" xfId="4816" xr:uid="{00000000-0005-0000-0000-000010420000}"/>
    <cellStyle name="Total 19 3 4" xfId="13235" xr:uid="{00000000-0005-0000-0000-000011420000}"/>
    <cellStyle name="Total 19 3 5" xfId="17159" xr:uid="{00000000-0005-0000-0000-000012420000}"/>
    <cellStyle name="Total 19 3_Hoja1" xfId="12368" xr:uid="{00000000-0005-0000-0000-000013420000}"/>
    <cellStyle name="Total 19 4" xfId="9932" xr:uid="{00000000-0005-0000-0000-000014420000}"/>
    <cellStyle name="Total 19 4 2" xfId="17160" xr:uid="{00000000-0005-0000-0000-000015420000}"/>
    <cellStyle name="Total 19 5" xfId="6775" xr:uid="{00000000-0005-0000-0000-000016420000}"/>
    <cellStyle name="Total 19 6" xfId="12746" xr:uid="{00000000-0005-0000-0000-000017420000}"/>
    <cellStyle name="Total 19 7" xfId="6017" xr:uid="{00000000-0005-0000-0000-000018420000}"/>
    <cellStyle name="Total 19_Hoja1" xfId="12366" xr:uid="{00000000-0005-0000-0000-000019420000}"/>
    <cellStyle name="Total 2" xfId="410" xr:uid="{00000000-0005-0000-0000-00001A420000}"/>
    <cellStyle name="Total 2 10" xfId="17617" xr:uid="{00000000-0005-0000-0000-00001B420000}"/>
    <cellStyle name="Total 2 11" xfId="5381" xr:uid="{00000000-0005-0000-0000-00001C420000}"/>
    <cellStyle name="Total 2 2" xfId="5382" xr:uid="{00000000-0005-0000-0000-00001D420000}"/>
    <cellStyle name="Total 2 2 2" xfId="7869" xr:uid="{00000000-0005-0000-0000-00001E420000}"/>
    <cellStyle name="Total 2 2 2 2" xfId="8158" xr:uid="{00000000-0005-0000-0000-00001F420000}"/>
    <cellStyle name="Total 2 2 2 2 2" xfId="8673" xr:uid="{00000000-0005-0000-0000-000020420000}"/>
    <cellStyle name="Total 2 2 2 2 2 2" xfId="8851" xr:uid="{00000000-0005-0000-0000-000021420000}"/>
    <cellStyle name="Total 2 2 2 2 2 3" xfId="10673" xr:uid="{00000000-0005-0000-0000-000022420000}"/>
    <cellStyle name="Total 2 2 2 2 3" xfId="10583" xr:uid="{00000000-0005-0000-0000-000023420000}"/>
    <cellStyle name="Total 2 2 2 2 4" xfId="7368" xr:uid="{00000000-0005-0000-0000-000024420000}"/>
    <cellStyle name="Total 2 2 2 2 5" xfId="12921" xr:uid="{00000000-0005-0000-0000-000025420000}"/>
    <cellStyle name="Total 2 2 2 2_Hoja1" xfId="12372" xr:uid="{00000000-0005-0000-0000-000026420000}"/>
    <cellStyle name="Total 2 2 2 3" xfId="10102" xr:uid="{00000000-0005-0000-0000-000027420000}"/>
    <cellStyle name="Total 2 2 2 4" xfId="7315" xr:uid="{00000000-0005-0000-0000-000028420000}"/>
    <cellStyle name="Total 2 2 2 5" xfId="12881" xr:uid="{00000000-0005-0000-0000-000029420000}"/>
    <cellStyle name="Total 2 2 2 6" xfId="17161" xr:uid="{00000000-0005-0000-0000-00002A420000}"/>
    <cellStyle name="Total 2 2 2_Hoja1" xfId="12371" xr:uid="{00000000-0005-0000-0000-00002B420000}"/>
    <cellStyle name="Total 2 2 3" xfId="9933" xr:uid="{00000000-0005-0000-0000-00002C420000}"/>
    <cellStyle name="Total 2 2 3 2" xfId="17162" xr:uid="{00000000-0005-0000-0000-00002D420000}"/>
    <cellStyle name="Total 2 2 4" xfId="6776" xr:uid="{00000000-0005-0000-0000-00002E420000}"/>
    <cellStyle name="Total 2 2 4 2" xfId="17163" xr:uid="{00000000-0005-0000-0000-00002F420000}"/>
    <cellStyle name="Total 2 2 5" xfId="12747" xr:uid="{00000000-0005-0000-0000-000030420000}"/>
    <cellStyle name="Total 2 2 5 2" xfId="17164" xr:uid="{00000000-0005-0000-0000-000031420000}"/>
    <cellStyle name="Total 2 2 6" xfId="6019" xr:uid="{00000000-0005-0000-0000-000032420000}"/>
    <cellStyle name="Total 2 2_Hoja1" xfId="12370" xr:uid="{00000000-0005-0000-0000-000033420000}"/>
    <cellStyle name="Total 2 3" xfId="5383" xr:uid="{00000000-0005-0000-0000-000034420000}"/>
    <cellStyle name="Total 2 3 2" xfId="7870" xr:uid="{00000000-0005-0000-0000-000035420000}"/>
    <cellStyle name="Total 2 3 2 2" xfId="8159" xr:uid="{00000000-0005-0000-0000-000036420000}"/>
    <cellStyle name="Total 2 3 2 3" xfId="10103" xr:uid="{00000000-0005-0000-0000-000037420000}"/>
    <cellStyle name="Total 2 3 2 4" xfId="7316" xr:uid="{00000000-0005-0000-0000-000038420000}"/>
    <cellStyle name="Total 2 3 2 5" xfId="12882" xr:uid="{00000000-0005-0000-0000-000039420000}"/>
    <cellStyle name="Total 2 3 2 6" xfId="17165" xr:uid="{00000000-0005-0000-0000-00003A420000}"/>
    <cellStyle name="Total 2 3 3" xfId="8674" xr:uid="{00000000-0005-0000-0000-00003B420000}"/>
    <cellStyle name="Total 2 3 3 2" xfId="9028" xr:uid="{00000000-0005-0000-0000-00003C420000}"/>
    <cellStyle name="Total 2 3 3 2 2" xfId="12376" xr:uid="{00000000-0005-0000-0000-00003D420000}"/>
    <cellStyle name="Total 2 3 3 2 3" xfId="13747" xr:uid="{00000000-0005-0000-0000-00003E420000}"/>
    <cellStyle name="Total 2 3 3 3" xfId="4731" xr:uid="{00000000-0005-0000-0000-00003F420000}"/>
    <cellStyle name="Total 2 3 3 4" xfId="13108" xr:uid="{00000000-0005-0000-0000-000040420000}"/>
    <cellStyle name="Total 2 3 3 5" xfId="17166" xr:uid="{00000000-0005-0000-0000-000041420000}"/>
    <cellStyle name="Total 2 3 3_Hoja1" xfId="12375" xr:uid="{00000000-0005-0000-0000-000042420000}"/>
    <cellStyle name="Total 2 3 4" xfId="9934" xr:uid="{00000000-0005-0000-0000-000043420000}"/>
    <cellStyle name="Total 2 3 4 2" xfId="14041" xr:uid="{00000000-0005-0000-0000-000044420000}"/>
    <cellStyle name="Total 2 3 4 3" xfId="17167" xr:uid="{00000000-0005-0000-0000-000045420000}"/>
    <cellStyle name="Total 2 3 5" xfId="6777" xr:uid="{00000000-0005-0000-0000-000046420000}"/>
    <cellStyle name="Total 2 3 5 2" xfId="17168" xr:uid="{00000000-0005-0000-0000-000047420000}"/>
    <cellStyle name="Total 2 3 6" xfId="12748" xr:uid="{00000000-0005-0000-0000-000048420000}"/>
    <cellStyle name="Total 2 3 7" xfId="6018" xr:uid="{00000000-0005-0000-0000-000049420000}"/>
    <cellStyle name="Total 2 3_Hoja1" xfId="12374" xr:uid="{00000000-0005-0000-0000-00004A420000}"/>
    <cellStyle name="Total 2 4" xfId="5384" xr:uid="{00000000-0005-0000-0000-00004B420000}"/>
    <cellStyle name="Total 2 4 2" xfId="8160" xr:uid="{00000000-0005-0000-0000-00004C420000}"/>
    <cellStyle name="Total 2 4 2 2" xfId="8675" xr:uid="{00000000-0005-0000-0000-00004D420000}"/>
    <cellStyle name="Total 2 4 2 2 2" xfId="9234" xr:uid="{00000000-0005-0000-0000-00004E420000}"/>
    <cellStyle name="Total 2 4 2 2 3" xfId="10906" xr:uid="{00000000-0005-0000-0000-00004F420000}"/>
    <cellStyle name="Total 2 4 2 3" xfId="10587" xr:uid="{00000000-0005-0000-0000-000050420000}"/>
    <cellStyle name="Total 2 4 2 4" xfId="4818" xr:uid="{00000000-0005-0000-0000-000051420000}"/>
    <cellStyle name="Total 2 4 2 5" xfId="13237" xr:uid="{00000000-0005-0000-0000-000052420000}"/>
    <cellStyle name="Total 2 4 2_Hoja1" xfId="12378" xr:uid="{00000000-0005-0000-0000-000053420000}"/>
    <cellStyle name="Total 2 4 3" xfId="10104" xr:uid="{00000000-0005-0000-0000-000054420000}"/>
    <cellStyle name="Total 2 4 4" xfId="7317" xr:uid="{00000000-0005-0000-0000-000055420000}"/>
    <cellStyle name="Total 2 4 5" xfId="12883" xr:uid="{00000000-0005-0000-0000-000056420000}"/>
    <cellStyle name="Total 2 4_Hoja1" xfId="12377" xr:uid="{00000000-0005-0000-0000-000057420000}"/>
    <cellStyle name="Total 2 5" xfId="5430" xr:uid="{00000000-0005-0000-0000-000058420000}"/>
    <cellStyle name="Total 2 5 2" xfId="17169" xr:uid="{00000000-0005-0000-0000-000059420000}"/>
    <cellStyle name="Total 2 6" xfId="4889" xr:uid="{00000000-0005-0000-0000-00005A420000}"/>
    <cellStyle name="Total 2 6 2" xfId="17170" xr:uid="{00000000-0005-0000-0000-00005B420000}"/>
    <cellStyle name="Total 2 7" xfId="10903" xr:uid="{00000000-0005-0000-0000-00005C420000}"/>
    <cellStyle name="Total 2 7 2" xfId="17171" xr:uid="{00000000-0005-0000-0000-00005D420000}"/>
    <cellStyle name="Total 2 8" xfId="12379" xr:uid="{00000000-0005-0000-0000-00005E420000}"/>
    <cellStyle name="Total 2 9" xfId="13738" xr:uid="{00000000-0005-0000-0000-00005F420000}"/>
    <cellStyle name="Total 20" xfId="5385" xr:uid="{00000000-0005-0000-0000-000060420000}"/>
    <cellStyle name="Total 20 2" xfId="7871" xr:uid="{00000000-0005-0000-0000-000061420000}"/>
    <cellStyle name="Total 20 2 2" xfId="8743" xr:uid="{00000000-0005-0000-0000-000062420000}"/>
    <cellStyle name="Total 20 2 2 2" xfId="9235" xr:uid="{00000000-0005-0000-0000-000063420000}"/>
    <cellStyle name="Total 20 2 2 3" xfId="10907" xr:uid="{00000000-0005-0000-0000-000064420000}"/>
    <cellStyle name="Total 20 2 3" xfId="10627" xr:uid="{00000000-0005-0000-0000-000065420000}"/>
    <cellStyle name="Total 20 2 4" xfId="17172" xr:uid="{00000000-0005-0000-0000-000066420000}"/>
    <cellStyle name="Total 20 2_Hoja1" xfId="12381" xr:uid="{00000000-0005-0000-0000-000067420000}"/>
    <cellStyle name="Total 20 3" xfId="8676" xr:uid="{00000000-0005-0000-0000-000068420000}"/>
    <cellStyle name="Total 20 3 2" xfId="9236" xr:uid="{00000000-0005-0000-0000-000069420000}"/>
    <cellStyle name="Total 20 3 2 2" xfId="12384" xr:uid="{00000000-0005-0000-0000-00006A420000}"/>
    <cellStyle name="Total 20 3 2 3" xfId="13750" xr:uid="{00000000-0005-0000-0000-00006B420000}"/>
    <cellStyle name="Total 20 3 3" xfId="4820" xr:uid="{00000000-0005-0000-0000-00006C420000}"/>
    <cellStyle name="Total 20 3 4" xfId="13238" xr:uid="{00000000-0005-0000-0000-00006D420000}"/>
    <cellStyle name="Total 20 3 5" xfId="17173" xr:uid="{00000000-0005-0000-0000-00006E420000}"/>
    <cellStyle name="Total 20 3_Hoja1" xfId="12383" xr:uid="{00000000-0005-0000-0000-00006F420000}"/>
    <cellStyle name="Total 20 4" xfId="9935" xr:uid="{00000000-0005-0000-0000-000070420000}"/>
    <cellStyle name="Total 20 4 2" xfId="17174" xr:uid="{00000000-0005-0000-0000-000071420000}"/>
    <cellStyle name="Total 20 5" xfId="6778" xr:uid="{00000000-0005-0000-0000-000072420000}"/>
    <cellStyle name="Total 20 6" xfId="12749" xr:uid="{00000000-0005-0000-0000-000073420000}"/>
    <cellStyle name="Total 20 7" xfId="6020" xr:uid="{00000000-0005-0000-0000-000074420000}"/>
    <cellStyle name="Total 20_Hoja1" xfId="12380" xr:uid="{00000000-0005-0000-0000-000075420000}"/>
    <cellStyle name="Total 21" xfId="5386" xr:uid="{00000000-0005-0000-0000-000076420000}"/>
    <cellStyle name="Total 21 2" xfId="7872" xr:uid="{00000000-0005-0000-0000-000077420000}"/>
    <cellStyle name="Total 21 2 2" xfId="8717" xr:uid="{00000000-0005-0000-0000-000078420000}"/>
    <cellStyle name="Total 21 2 2 2" xfId="9238" xr:uid="{00000000-0005-0000-0000-000079420000}"/>
    <cellStyle name="Total 21 2 2 3" xfId="10909" xr:uid="{00000000-0005-0000-0000-00007A420000}"/>
    <cellStyle name="Total 21 2 3" xfId="10610" xr:uid="{00000000-0005-0000-0000-00007B420000}"/>
    <cellStyle name="Total 21 2 4" xfId="17175" xr:uid="{00000000-0005-0000-0000-00007C420000}"/>
    <cellStyle name="Total 21 2_Hoja1" xfId="12386" xr:uid="{00000000-0005-0000-0000-00007D420000}"/>
    <cellStyle name="Total 21 3" xfId="8677" xr:uid="{00000000-0005-0000-0000-00007E420000}"/>
    <cellStyle name="Total 21 3 2" xfId="9239" xr:uid="{00000000-0005-0000-0000-00007F420000}"/>
    <cellStyle name="Total 21 3 2 2" xfId="12389" xr:uid="{00000000-0005-0000-0000-000080420000}"/>
    <cellStyle name="Total 21 3 2 3" xfId="13751" xr:uid="{00000000-0005-0000-0000-000081420000}"/>
    <cellStyle name="Total 21 3 3" xfId="4823" xr:uid="{00000000-0005-0000-0000-000082420000}"/>
    <cellStyle name="Total 21 3 4" xfId="13240" xr:uid="{00000000-0005-0000-0000-000083420000}"/>
    <cellStyle name="Total 21 3 5" xfId="17176" xr:uid="{00000000-0005-0000-0000-000084420000}"/>
    <cellStyle name="Total 21 3_Hoja1" xfId="12388" xr:uid="{00000000-0005-0000-0000-000085420000}"/>
    <cellStyle name="Total 21 4" xfId="9936" xr:uid="{00000000-0005-0000-0000-000086420000}"/>
    <cellStyle name="Total 21 4 2" xfId="17177" xr:uid="{00000000-0005-0000-0000-000087420000}"/>
    <cellStyle name="Total 21 5" xfId="6779" xr:uid="{00000000-0005-0000-0000-000088420000}"/>
    <cellStyle name="Total 21 6" xfId="12750" xr:uid="{00000000-0005-0000-0000-000089420000}"/>
    <cellStyle name="Total 21 7" xfId="6021" xr:uid="{00000000-0005-0000-0000-00008A420000}"/>
    <cellStyle name="Total 21_Hoja1" xfId="12385" xr:uid="{00000000-0005-0000-0000-00008B420000}"/>
    <cellStyle name="Total 22" xfId="5387" xr:uid="{00000000-0005-0000-0000-00008C420000}"/>
    <cellStyle name="Total 22 2" xfId="7873" xr:uid="{00000000-0005-0000-0000-00008D420000}"/>
    <cellStyle name="Total 22 2 2" xfId="8733" xr:uid="{00000000-0005-0000-0000-00008E420000}"/>
    <cellStyle name="Total 22 2 2 2" xfId="9240" xr:uid="{00000000-0005-0000-0000-00008F420000}"/>
    <cellStyle name="Total 22 2 2 3" xfId="10910" xr:uid="{00000000-0005-0000-0000-000090420000}"/>
    <cellStyle name="Total 22 2 3" xfId="10620" xr:uid="{00000000-0005-0000-0000-000091420000}"/>
    <cellStyle name="Total 22 2 4" xfId="17178" xr:uid="{00000000-0005-0000-0000-000092420000}"/>
    <cellStyle name="Total 22 2_Hoja1" xfId="12391" xr:uid="{00000000-0005-0000-0000-000093420000}"/>
    <cellStyle name="Total 22 3" xfId="8678" xr:uid="{00000000-0005-0000-0000-000094420000}"/>
    <cellStyle name="Total 22 3 2" xfId="9241" xr:uid="{00000000-0005-0000-0000-000095420000}"/>
    <cellStyle name="Total 22 3 2 2" xfId="12394" xr:uid="{00000000-0005-0000-0000-000096420000}"/>
    <cellStyle name="Total 22 3 2 3" xfId="13752" xr:uid="{00000000-0005-0000-0000-000097420000}"/>
    <cellStyle name="Total 22 3 3" xfId="4825" xr:uid="{00000000-0005-0000-0000-000098420000}"/>
    <cellStyle name="Total 22 3 4" xfId="13241" xr:uid="{00000000-0005-0000-0000-000099420000}"/>
    <cellStyle name="Total 22 3 5" xfId="17179" xr:uid="{00000000-0005-0000-0000-00009A420000}"/>
    <cellStyle name="Total 22 3_Hoja1" xfId="12393" xr:uid="{00000000-0005-0000-0000-00009B420000}"/>
    <cellStyle name="Total 22 4" xfId="9937" xr:uid="{00000000-0005-0000-0000-00009C420000}"/>
    <cellStyle name="Total 22 4 2" xfId="17180" xr:uid="{00000000-0005-0000-0000-00009D420000}"/>
    <cellStyle name="Total 22 5" xfId="10941" xr:uid="{00000000-0005-0000-0000-00009E420000}"/>
    <cellStyle name="Total 22 6" xfId="12751" xr:uid="{00000000-0005-0000-0000-00009F420000}"/>
    <cellStyle name="Total 22 7" xfId="5462" xr:uid="{00000000-0005-0000-0000-0000A0420000}"/>
    <cellStyle name="Total 22_Hoja1" xfId="12390" xr:uid="{00000000-0005-0000-0000-0000A1420000}"/>
    <cellStyle name="Total 23" xfId="5388" xr:uid="{00000000-0005-0000-0000-0000A2420000}"/>
    <cellStyle name="Total 23 2" xfId="7874" xr:uid="{00000000-0005-0000-0000-0000A3420000}"/>
    <cellStyle name="Total 23 2 2" xfId="8679" xr:uid="{00000000-0005-0000-0000-0000A4420000}"/>
    <cellStyle name="Total 23 2 2 2" xfId="9242" xr:uid="{00000000-0005-0000-0000-0000A5420000}"/>
    <cellStyle name="Total 23 2 2 3" xfId="10911" xr:uid="{00000000-0005-0000-0000-0000A6420000}"/>
    <cellStyle name="Total 23 2 3" xfId="10591" xr:uid="{00000000-0005-0000-0000-0000A7420000}"/>
    <cellStyle name="Total 23 2 4" xfId="17181" xr:uid="{00000000-0005-0000-0000-0000A8420000}"/>
    <cellStyle name="Total 23 2_Hoja1" xfId="12396" xr:uid="{00000000-0005-0000-0000-0000A9420000}"/>
    <cellStyle name="Total 23 3" xfId="8680" xr:uid="{00000000-0005-0000-0000-0000AA420000}"/>
    <cellStyle name="Total 23 3 2" xfId="9243" xr:uid="{00000000-0005-0000-0000-0000AB420000}"/>
    <cellStyle name="Total 23 3 2 2" xfId="12399" xr:uid="{00000000-0005-0000-0000-0000AC420000}"/>
    <cellStyle name="Total 23 3 2 3" xfId="13754" xr:uid="{00000000-0005-0000-0000-0000AD420000}"/>
    <cellStyle name="Total 23 3 3" xfId="4827" xr:uid="{00000000-0005-0000-0000-0000AE420000}"/>
    <cellStyle name="Total 23 3 4" xfId="13242" xr:uid="{00000000-0005-0000-0000-0000AF420000}"/>
    <cellStyle name="Total 23 3 5" xfId="17182" xr:uid="{00000000-0005-0000-0000-0000B0420000}"/>
    <cellStyle name="Total 23 3_Hoja1" xfId="12398" xr:uid="{00000000-0005-0000-0000-0000B1420000}"/>
    <cellStyle name="Total 23 4" xfId="9938" xr:uid="{00000000-0005-0000-0000-0000B2420000}"/>
    <cellStyle name="Total 23 4 2" xfId="17183" xr:uid="{00000000-0005-0000-0000-0000B3420000}"/>
    <cellStyle name="Total 23 5" xfId="10978" xr:uid="{00000000-0005-0000-0000-0000B4420000}"/>
    <cellStyle name="Total 23 6" xfId="12752" xr:uid="{00000000-0005-0000-0000-0000B5420000}"/>
    <cellStyle name="Total 23 7" xfId="6023" xr:uid="{00000000-0005-0000-0000-0000B6420000}"/>
    <cellStyle name="Total 23_Hoja1" xfId="12395" xr:uid="{00000000-0005-0000-0000-0000B7420000}"/>
    <cellStyle name="Total 24" xfId="5389" xr:uid="{00000000-0005-0000-0000-0000B8420000}"/>
    <cellStyle name="Total 24 2" xfId="7875" xr:uid="{00000000-0005-0000-0000-0000B9420000}"/>
    <cellStyle name="Total 24 2 2" xfId="8681" xr:uid="{00000000-0005-0000-0000-0000BA420000}"/>
    <cellStyle name="Total 24 2 2 2" xfId="9244" xr:uid="{00000000-0005-0000-0000-0000BB420000}"/>
    <cellStyle name="Total 24 2 2 3" xfId="10912" xr:uid="{00000000-0005-0000-0000-0000BC420000}"/>
    <cellStyle name="Total 24 2 3" xfId="10592" xr:uid="{00000000-0005-0000-0000-0000BD420000}"/>
    <cellStyle name="Total 24 2 4" xfId="17184" xr:uid="{00000000-0005-0000-0000-0000BE420000}"/>
    <cellStyle name="Total 24 2_Hoja1" xfId="12401" xr:uid="{00000000-0005-0000-0000-0000BF420000}"/>
    <cellStyle name="Total 24 3" xfId="8682" xr:uid="{00000000-0005-0000-0000-0000C0420000}"/>
    <cellStyle name="Total 24 3 2" xfId="9245" xr:uid="{00000000-0005-0000-0000-0000C1420000}"/>
    <cellStyle name="Total 24 3 2 2" xfId="12404" xr:uid="{00000000-0005-0000-0000-0000C2420000}"/>
    <cellStyle name="Total 24 3 2 3" xfId="13756" xr:uid="{00000000-0005-0000-0000-0000C3420000}"/>
    <cellStyle name="Total 24 3 3" xfId="4829" xr:uid="{00000000-0005-0000-0000-0000C4420000}"/>
    <cellStyle name="Total 24 3 4" xfId="13244" xr:uid="{00000000-0005-0000-0000-0000C5420000}"/>
    <cellStyle name="Total 24 3 5" xfId="17185" xr:uid="{00000000-0005-0000-0000-0000C6420000}"/>
    <cellStyle name="Total 24 3_Hoja1" xfId="12403" xr:uid="{00000000-0005-0000-0000-0000C7420000}"/>
    <cellStyle name="Total 24 4" xfId="9939" xr:uid="{00000000-0005-0000-0000-0000C8420000}"/>
    <cellStyle name="Total 24 4 2" xfId="17186" xr:uid="{00000000-0005-0000-0000-0000C9420000}"/>
    <cellStyle name="Total 24 5" xfId="10967" xr:uid="{00000000-0005-0000-0000-0000CA420000}"/>
    <cellStyle name="Total 24 6" xfId="12753" xr:uid="{00000000-0005-0000-0000-0000CB420000}"/>
    <cellStyle name="Total 24 7" xfId="6024" xr:uid="{00000000-0005-0000-0000-0000CC420000}"/>
    <cellStyle name="Total 24_Hoja1" xfId="12400" xr:uid="{00000000-0005-0000-0000-0000CD420000}"/>
    <cellStyle name="Total 25" xfId="5390" xr:uid="{00000000-0005-0000-0000-0000CE420000}"/>
    <cellStyle name="Total 25 2" xfId="7876" xr:uid="{00000000-0005-0000-0000-0000CF420000}"/>
    <cellStyle name="Total 25 2 2" xfId="8683" xr:uid="{00000000-0005-0000-0000-0000D0420000}"/>
    <cellStyle name="Total 25 2 2 2" xfId="9247" xr:uid="{00000000-0005-0000-0000-0000D1420000}"/>
    <cellStyle name="Total 25 2 2 3" xfId="10914" xr:uid="{00000000-0005-0000-0000-0000D2420000}"/>
    <cellStyle name="Total 25 2 3" xfId="10593" xr:uid="{00000000-0005-0000-0000-0000D3420000}"/>
    <cellStyle name="Total 25 2 4" xfId="17187" xr:uid="{00000000-0005-0000-0000-0000D4420000}"/>
    <cellStyle name="Total 25 2_Hoja1" xfId="12406" xr:uid="{00000000-0005-0000-0000-0000D5420000}"/>
    <cellStyle name="Total 25 3" xfId="8684" xr:uid="{00000000-0005-0000-0000-0000D6420000}"/>
    <cellStyle name="Total 25 3 2" xfId="9248" xr:uid="{00000000-0005-0000-0000-0000D7420000}"/>
    <cellStyle name="Total 25 3 2 2" xfId="12409" xr:uid="{00000000-0005-0000-0000-0000D8420000}"/>
    <cellStyle name="Total 25 3 2 3" xfId="13757" xr:uid="{00000000-0005-0000-0000-0000D9420000}"/>
    <cellStyle name="Total 25 3 3" xfId="4831" xr:uid="{00000000-0005-0000-0000-0000DA420000}"/>
    <cellStyle name="Total 25 3 4" xfId="13246" xr:uid="{00000000-0005-0000-0000-0000DB420000}"/>
    <cellStyle name="Total 25 3 5" xfId="17188" xr:uid="{00000000-0005-0000-0000-0000DC420000}"/>
    <cellStyle name="Total 25 3_Hoja1" xfId="12408" xr:uid="{00000000-0005-0000-0000-0000DD420000}"/>
    <cellStyle name="Total 25 4" xfId="9940" xr:uid="{00000000-0005-0000-0000-0000DE420000}"/>
    <cellStyle name="Total 25 4 2" xfId="17189" xr:uid="{00000000-0005-0000-0000-0000DF420000}"/>
    <cellStyle name="Total 25 5" xfId="10946" xr:uid="{00000000-0005-0000-0000-0000E0420000}"/>
    <cellStyle name="Total 25 6" xfId="12754" xr:uid="{00000000-0005-0000-0000-0000E1420000}"/>
    <cellStyle name="Total 25 7" xfId="6025" xr:uid="{00000000-0005-0000-0000-0000E2420000}"/>
    <cellStyle name="Total 25_Hoja1" xfId="12405" xr:uid="{00000000-0005-0000-0000-0000E3420000}"/>
    <cellStyle name="Total 26" xfId="5391" xr:uid="{00000000-0005-0000-0000-0000E4420000}"/>
    <cellStyle name="Total 26 2" xfId="7877" xr:uid="{00000000-0005-0000-0000-0000E5420000}"/>
    <cellStyle name="Total 26 2 2" xfId="8686" xr:uid="{00000000-0005-0000-0000-0000E6420000}"/>
    <cellStyle name="Total 26 2 2 2" xfId="9249" xr:uid="{00000000-0005-0000-0000-0000E7420000}"/>
    <cellStyle name="Total 26 2 2 3" xfId="10915" xr:uid="{00000000-0005-0000-0000-0000E8420000}"/>
    <cellStyle name="Total 26 2 3" xfId="10594" xr:uid="{00000000-0005-0000-0000-0000E9420000}"/>
    <cellStyle name="Total 26 2 4" xfId="17190" xr:uid="{00000000-0005-0000-0000-0000EA420000}"/>
    <cellStyle name="Total 26 2_Hoja1" xfId="12411" xr:uid="{00000000-0005-0000-0000-0000EB420000}"/>
    <cellStyle name="Total 26 3" xfId="8685" xr:uid="{00000000-0005-0000-0000-0000EC420000}"/>
    <cellStyle name="Total 26 3 2" xfId="9250" xr:uid="{00000000-0005-0000-0000-0000ED420000}"/>
    <cellStyle name="Total 26 3 2 2" xfId="12414" xr:uid="{00000000-0005-0000-0000-0000EE420000}"/>
    <cellStyle name="Total 26 3 2 3" xfId="13758" xr:uid="{00000000-0005-0000-0000-0000EF420000}"/>
    <cellStyle name="Total 26 3 3" xfId="4833" xr:uid="{00000000-0005-0000-0000-0000F0420000}"/>
    <cellStyle name="Total 26 3 4" xfId="13247" xr:uid="{00000000-0005-0000-0000-0000F1420000}"/>
    <cellStyle name="Total 26 3 5" xfId="17191" xr:uid="{00000000-0005-0000-0000-0000F2420000}"/>
    <cellStyle name="Total 26 3_Hoja1" xfId="12413" xr:uid="{00000000-0005-0000-0000-0000F3420000}"/>
    <cellStyle name="Total 26 4" xfId="9941" xr:uid="{00000000-0005-0000-0000-0000F4420000}"/>
    <cellStyle name="Total 26 4 2" xfId="17192" xr:uid="{00000000-0005-0000-0000-0000F5420000}"/>
    <cellStyle name="Total 26 5" xfId="10709" xr:uid="{00000000-0005-0000-0000-0000F6420000}"/>
    <cellStyle name="Total 26 6" xfId="12755" xr:uid="{00000000-0005-0000-0000-0000F7420000}"/>
    <cellStyle name="Total 26 7" xfId="6026" xr:uid="{00000000-0005-0000-0000-0000F8420000}"/>
    <cellStyle name="Total 26_Hoja1" xfId="12410" xr:uid="{00000000-0005-0000-0000-0000F9420000}"/>
    <cellStyle name="Total 27" xfId="5392" xr:uid="{00000000-0005-0000-0000-0000FA420000}"/>
    <cellStyle name="Total 27 2" xfId="7878" xr:uid="{00000000-0005-0000-0000-0000FB420000}"/>
    <cellStyle name="Total 27 2 2" xfId="8688" xr:uid="{00000000-0005-0000-0000-0000FC420000}"/>
    <cellStyle name="Total 27 2 2 2" xfId="9251" xr:uid="{00000000-0005-0000-0000-0000FD420000}"/>
    <cellStyle name="Total 27 2 2 3" xfId="10916" xr:uid="{00000000-0005-0000-0000-0000FE420000}"/>
    <cellStyle name="Total 27 2 3" xfId="10595" xr:uid="{00000000-0005-0000-0000-0000FF420000}"/>
    <cellStyle name="Total 27 2 4" xfId="17193" xr:uid="{00000000-0005-0000-0000-000000430000}"/>
    <cellStyle name="Total 27 2_Hoja1" xfId="12416" xr:uid="{00000000-0005-0000-0000-000001430000}"/>
    <cellStyle name="Total 27 3" xfId="8687" xr:uid="{00000000-0005-0000-0000-000002430000}"/>
    <cellStyle name="Total 27 3 2" xfId="9252" xr:uid="{00000000-0005-0000-0000-000003430000}"/>
    <cellStyle name="Total 27 3 2 2" xfId="12418" xr:uid="{00000000-0005-0000-0000-000004430000}"/>
    <cellStyle name="Total 27 3 2 3" xfId="13759" xr:uid="{00000000-0005-0000-0000-000005430000}"/>
    <cellStyle name="Total 27 3 3" xfId="4835" xr:uid="{00000000-0005-0000-0000-000006430000}"/>
    <cellStyle name="Total 27 3 4" xfId="13248" xr:uid="{00000000-0005-0000-0000-000007430000}"/>
    <cellStyle name="Total 27 3 5" xfId="17194" xr:uid="{00000000-0005-0000-0000-000008430000}"/>
    <cellStyle name="Total 27 3_Hoja1" xfId="12417" xr:uid="{00000000-0005-0000-0000-000009430000}"/>
    <cellStyle name="Total 27 4" xfId="9942" xr:uid="{00000000-0005-0000-0000-00000A430000}"/>
    <cellStyle name="Total 27 4 2" xfId="17195" xr:uid="{00000000-0005-0000-0000-00000B430000}"/>
    <cellStyle name="Total 27 5" xfId="10626" xr:uid="{00000000-0005-0000-0000-00000C430000}"/>
    <cellStyle name="Total 27 6" xfId="12756" xr:uid="{00000000-0005-0000-0000-00000D430000}"/>
    <cellStyle name="Total 27 7" xfId="6027" xr:uid="{00000000-0005-0000-0000-00000E430000}"/>
    <cellStyle name="Total 27_Hoja1" xfId="12415" xr:uid="{00000000-0005-0000-0000-00000F430000}"/>
    <cellStyle name="Total 28" xfId="5393" xr:uid="{00000000-0005-0000-0000-000010430000}"/>
    <cellStyle name="Total 28 2" xfId="7879" xr:uid="{00000000-0005-0000-0000-000011430000}"/>
    <cellStyle name="Total 28 2 2" xfId="8690" xr:uid="{00000000-0005-0000-0000-000012430000}"/>
    <cellStyle name="Total 28 2 2 2" xfId="9253" xr:uid="{00000000-0005-0000-0000-000013430000}"/>
    <cellStyle name="Total 28 2 2 3" xfId="10917" xr:uid="{00000000-0005-0000-0000-000014430000}"/>
    <cellStyle name="Total 28 2 3" xfId="10596" xr:uid="{00000000-0005-0000-0000-000015430000}"/>
    <cellStyle name="Total 28 2 4" xfId="17196" xr:uid="{00000000-0005-0000-0000-000016430000}"/>
    <cellStyle name="Total 28 2_Hoja1" xfId="12420" xr:uid="{00000000-0005-0000-0000-000017430000}"/>
    <cellStyle name="Total 28 3" xfId="8689" xr:uid="{00000000-0005-0000-0000-000018430000}"/>
    <cellStyle name="Total 28 3 2" xfId="9254" xr:uid="{00000000-0005-0000-0000-000019430000}"/>
    <cellStyle name="Total 28 3 2 2" xfId="12422" xr:uid="{00000000-0005-0000-0000-00001A430000}"/>
    <cellStyle name="Total 28 3 2 3" xfId="13760" xr:uid="{00000000-0005-0000-0000-00001B430000}"/>
    <cellStyle name="Total 28 3 3" xfId="4836" xr:uid="{00000000-0005-0000-0000-00001C430000}"/>
    <cellStyle name="Total 28 3 4" xfId="13249" xr:uid="{00000000-0005-0000-0000-00001D430000}"/>
    <cellStyle name="Total 28 3 5" xfId="17197" xr:uid="{00000000-0005-0000-0000-00001E430000}"/>
    <cellStyle name="Total 28 3_Hoja1" xfId="12421" xr:uid="{00000000-0005-0000-0000-00001F430000}"/>
    <cellStyle name="Total 28 4" xfId="9943" xr:uid="{00000000-0005-0000-0000-000020430000}"/>
    <cellStyle name="Total 28 4 2" xfId="17198" xr:uid="{00000000-0005-0000-0000-000021430000}"/>
    <cellStyle name="Total 28 5" xfId="10939" xr:uid="{00000000-0005-0000-0000-000022430000}"/>
    <cellStyle name="Total 28 6" xfId="12757" xr:uid="{00000000-0005-0000-0000-000023430000}"/>
    <cellStyle name="Total 28 7" xfId="6028" xr:uid="{00000000-0005-0000-0000-000024430000}"/>
    <cellStyle name="Total 28_Hoja1" xfId="12419" xr:uid="{00000000-0005-0000-0000-000025430000}"/>
    <cellStyle name="Total 29" xfId="5394" xr:uid="{00000000-0005-0000-0000-000026430000}"/>
    <cellStyle name="Total 29 2" xfId="7880" xr:uid="{00000000-0005-0000-0000-000027430000}"/>
    <cellStyle name="Total 29 2 2" xfId="8765" xr:uid="{00000000-0005-0000-0000-000028430000}"/>
    <cellStyle name="Total 29 2 2 2" xfId="9256" xr:uid="{00000000-0005-0000-0000-000029430000}"/>
    <cellStyle name="Total 29 2 2 3" xfId="10919" xr:uid="{00000000-0005-0000-0000-00002A430000}"/>
    <cellStyle name="Total 29 2 3" xfId="10644" xr:uid="{00000000-0005-0000-0000-00002B430000}"/>
    <cellStyle name="Total 29 2 4" xfId="17199" xr:uid="{00000000-0005-0000-0000-00002C430000}"/>
    <cellStyle name="Total 29 2_Hoja1" xfId="12424" xr:uid="{00000000-0005-0000-0000-00002D430000}"/>
    <cellStyle name="Total 29 3" xfId="8279" xr:uid="{00000000-0005-0000-0000-00002E430000}"/>
    <cellStyle name="Total 29 3 2" xfId="9257" xr:uid="{00000000-0005-0000-0000-00002F430000}"/>
    <cellStyle name="Total 29 3 2 2" xfId="12426" xr:uid="{00000000-0005-0000-0000-000030430000}"/>
    <cellStyle name="Total 29 3 2 3" xfId="13763" xr:uid="{00000000-0005-0000-0000-000031430000}"/>
    <cellStyle name="Total 29 3 3" xfId="4838" xr:uid="{00000000-0005-0000-0000-000032430000}"/>
    <cellStyle name="Total 29 3 4" xfId="13251" xr:uid="{00000000-0005-0000-0000-000033430000}"/>
    <cellStyle name="Total 29 3 5" xfId="17200" xr:uid="{00000000-0005-0000-0000-000034430000}"/>
    <cellStyle name="Total 29 3_Hoja1" xfId="12425" xr:uid="{00000000-0005-0000-0000-000035430000}"/>
    <cellStyle name="Total 29 4" xfId="9944" xr:uid="{00000000-0005-0000-0000-000036430000}"/>
    <cellStyle name="Total 29 4 2" xfId="17201" xr:uid="{00000000-0005-0000-0000-000037430000}"/>
    <cellStyle name="Total 29 5" xfId="10194" xr:uid="{00000000-0005-0000-0000-000038430000}"/>
    <cellStyle name="Total 29 6" xfId="12758" xr:uid="{00000000-0005-0000-0000-000039430000}"/>
    <cellStyle name="Total 29 7" xfId="6029" xr:uid="{00000000-0005-0000-0000-00003A430000}"/>
    <cellStyle name="Total 29_Hoja1" xfId="12423" xr:uid="{00000000-0005-0000-0000-00003B430000}"/>
    <cellStyle name="Total 3" xfId="5395" xr:uid="{00000000-0005-0000-0000-00003C430000}"/>
    <cellStyle name="Total 3 2" xfId="7881" xr:uid="{00000000-0005-0000-0000-00003D430000}"/>
    <cellStyle name="Total 3 2 2" xfId="7882" xr:uid="{00000000-0005-0000-0000-00003E430000}"/>
    <cellStyle name="Total 3 2 2 2" xfId="8287" xr:uid="{00000000-0005-0000-0000-00003F430000}"/>
    <cellStyle name="Total 3 2 2 2 2" xfId="9258" xr:uid="{00000000-0005-0000-0000-000040430000}"/>
    <cellStyle name="Total 3 2 2 2 3" xfId="10920" xr:uid="{00000000-0005-0000-0000-000041430000}"/>
    <cellStyle name="Total 3 2 2 3" xfId="10159" xr:uid="{00000000-0005-0000-0000-000042430000}"/>
    <cellStyle name="Total 3 2 2 4" xfId="4839" xr:uid="{00000000-0005-0000-0000-000043430000}"/>
    <cellStyle name="Total 3 2 2 5" xfId="13252" xr:uid="{00000000-0005-0000-0000-000044430000}"/>
    <cellStyle name="Total 3 2 2_Hoja1" xfId="12429" xr:uid="{00000000-0005-0000-0000-000045430000}"/>
    <cellStyle name="Total 3 2 3" xfId="9946" xr:uid="{00000000-0005-0000-0000-000046430000}"/>
    <cellStyle name="Total 3 2 4" xfId="10632" xr:uid="{00000000-0005-0000-0000-000047430000}"/>
    <cellStyle name="Total 3 2 5" xfId="12760" xr:uid="{00000000-0005-0000-0000-000048430000}"/>
    <cellStyle name="Total 3 2 6" xfId="17202" xr:uid="{00000000-0005-0000-0000-000049430000}"/>
    <cellStyle name="Total 3 2_Hoja1" xfId="12428" xr:uid="{00000000-0005-0000-0000-00004A430000}"/>
    <cellStyle name="Total 3 3" xfId="7883" xr:uid="{00000000-0005-0000-0000-00004B430000}"/>
    <cellStyle name="Total 3 3 2" xfId="17203" xr:uid="{00000000-0005-0000-0000-00004C430000}"/>
    <cellStyle name="Total 3 4" xfId="8283" xr:uid="{00000000-0005-0000-0000-00004D430000}"/>
    <cellStyle name="Total 3 4 2" xfId="9259" xr:uid="{00000000-0005-0000-0000-00004E430000}"/>
    <cellStyle name="Total 3 4 2 2" xfId="12431" xr:uid="{00000000-0005-0000-0000-00004F430000}"/>
    <cellStyle name="Total 3 4 2 3" xfId="13766" xr:uid="{00000000-0005-0000-0000-000050430000}"/>
    <cellStyle name="Total 3 4 3" xfId="4840" xr:uid="{00000000-0005-0000-0000-000051430000}"/>
    <cellStyle name="Total 3 4 4" xfId="13253" xr:uid="{00000000-0005-0000-0000-000052430000}"/>
    <cellStyle name="Total 3 4 5" xfId="17204" xr:uid="{00000000-0005-0000-0000-000053430000}"/>
    <cellStyle name="Total 3 4_Hoja1" xfId="12430" xr:uid="{00000000-0005-0000-0000-000054430000}"/>
    <cellStyle name="Total 3 5" xfId="9945" xr:uid="{00000000-0005-0000-0000-000055430000}"/>
    <cellStyle name="Total 3 5 2" xfId="17205" xr:uid="{00000000-0005-0000-0000-000056430000}"/>
    <cellStyle name="Total 3 6" xfId="10701" xr:uid="{00000000-0005-0000-0000-000057430000}"/>
    <cellStyle name="Total 3 6 2" xfId="17206" xr:uid="{00000000-0005-0000-0000-000058430000}"/>
    <cellStyle name="Total 3 7" xfId="12759" xr:uid="{00000000-0005-0000-0000-000059430000}"/>
    <cellStyle name="Total 3 8" xfId="6030" xr:uid="{00000000-0005-0000-0000-00005A430000}"/>
    <cellStyle name="Total 3_Hoja1" xfId="12427" xr:uid="{00000000-0005-0000-0000-00005B430000}"/>
    <cellStyle name="Total 30" xfId="5396" xr:uid="{00000000-0005-0000-0000-00005C430000}"/>
    <cellStyle name="Total 30 2" xfId="7884" xr:uid="{00000000-0005-0000-0000-00005D430000}"/>
    <cellStyle name="Total 30 2 2" xfId="8289" xr:uid="{00000000-0005-0000-0000-00005E430000}"/>
    <cellStyle name="Total 30 2 2 2" xfId="9260" xr:uid="{00000000-0005-0000-0000-00005F430000}"/>
    <cellStyle name="Total 30 2 2 3" xfId="10921" xr:uid="{00000000-0005-0000-0000-000060430000}"/>
    <cellStyle name="Total 30 2 3" xfId="10162" xr:uid="{00000000-0005-0000-0000-000061430000}"/>
    <cellStyle name="Total 30 2 4" xfId="17207" xr:uid="{00000000-0005-0000-0000-000062430000}"/>
    <cellStyle name="Total 30 2_Hoja1" xfId="12433" xr:uid="{00000000-0005-0000-0000-000063430000}"/>
    <cellStyle name="Total 30 3" xfId="8762" xr:uid="{00000000-0005-0000-0000-000064430000}"/>
    <cellStyle name="Total 30 3 2" xfId="9261" xr:uid="{00000000-0005-0000-0000-000065430000}"/>
    <cellStyle name="Total 30 3 2 2" xfId="12435" xr:uid="{00000000-0005-0000-0000-000066430000}"/>
    <cellStyle name="Total 30 3 2 3" xfId="13767" xr:uid="{00000000-0005-0000-0000-000067430000}"/>
    <cellStyle name="Total 30 3 3" xfId="10984" xr:uid="{00000000-0005-0000-0000-000068430000}"/>
    <cellStyle name="Total 30 3 4" xfId="13254" xr:uid="{00000000-0005-0000-0000-000069430000}"/>
    <cellStyle name="Total 30 3 5" xfId="17208" xr:uid="{00000000-0005-0000-0000-00006A430000}"/>
    <cellStyle name="Total 30 3_Hoja1" xfId="12434" xr:uid="{00000000-0005-0000-0000-00006B430000}"/>
    <cellStyle name="Total 30 4" xfId="9947" xr:uid="{00000000-0005-0000-0000-00006C430000}"/>
    <cellStyle name="Total 30 4 2" xfId="17209" xr:uid="{00000000-0005-0000-0000-00006D430000}"/>
    <cellStyle name="Total 30 5" xfId="10191" xr:uid="{00000000-0005-0000-0000-00006E430000}"/>
    <cellStyle name="Total 30 6" xfId="12761" xr:uid="{00000000-0005-0000-0000-00006F430000}"/>
    <cellStyle name="Total 30 7" xfId="6031" xr:uid="{00000000-0005-0000-0000-000070430000}"/>
    <cellStyle name="Total 30_Hoja1" xfId="12432" xr:uid="{00000000-0005-0000-0000-000071430000}"/>
    <cellStyle name="Total 31" xfId="5397" xr:uid="{00000000-0005-0000-0000-000072430000}"/>
    <cellStyle name="Total 31 2" xfId="7885" xr:uid="{00000000-0005-0000-0000-000073430000}"/>
    <cellStyle name="Total 31 2 2" xfId="8691" xr:uid="{00000000-0005-0000-0000-000074430000}"/>
    <cellStyle name="Total 31 2 2 2" xfId="9262" xr:uid="{00000000-0005-0000-0000-000075430000}"/>
    <cellStyle name="Total 31 2 2 3" xfId="10922" xr:uid="{00000000-0005-0000-0000-000076430000}"/>
    <cellStyle name="Total 31 2 3" xfId="10597" xr:uid="{00000000-0005-0000-0000-000077430000}"/>
    <cellStyle name="Total 31 2 4" xfId="17210" xr:uid="{00000000-0005-0000-0000-000078430000}"/>
    <cellStyle name="Total 31 2_Hoja1" xfId="12437" xr:uid="{00000000-0005-0000-0000-000079430000}"/>
    <cellStyle name="Total 31 3" xfId="8692" xr:uid="{00000000-0005-0000-0000-00007A430000}"/>
    <cellStyle name="Total 31 3 2" xfId="9263" xr:uid="{00000000-0005-0000-0000-00007B430000}"/>
    <cellStyle name="Total 31 3 2 2" xfId="12439" xr:uid="{00000000-0005-0000-0000-00007C430000}"/>
    <cellStyle name="Total 31 3 2 3" xfId="13768" xr:uid="{00000000-0005-0000-0000-00007D430000}"/>
    <cellStyle name="Total 31 3 3" xfId="10985" xr:uid="{00000000-0005-0000-0000-00007E430000}"/>
    <cellStyle name="Total 31 3 4" xfId="13255" xr:uid="{00000000-0005-0000-0000-00007F430000}"/>
    <cellStyle name="Total 31 3 5" xfId="17211" xr:uid="{00000000-0005-0000-0000-000080430000}"/>
    <cellStyle name="Total 31 3_Hoja1" xfId="12438" xr:uid="{00000000-0005-0000-0000-000081430000}"/>
    <cellStyle name="Total 31 4" xfId="9948" xr:uid="{00000000-0005-0000-0000-000082430000}"/>
    <cellStyle name="Total 31 4 2" xfId="17212" xr:uid="{00000000-0005-0000-0000-000083430000}"/>
    <cellStyle name="Total 31 5" xfId="10700" xr:uid="{00000000-0005-0000-0000-000084430000}"/>
    <cellStyle name="Total 31 6" xfId="12762" xr:uid="{00000000-0005-0000-0000-000085430000}"/>
    <cellStyle name="Total 31 7" xfId="6032" xr:uid="{00000000-0005-0000-0000-000086430000}"/>
    <cellStyle name="Total 31_Hoja1" xfId="12436" xr:uid="{00000000-0005-0000-0000-000087430000}"/>
    <cellStyle name="Total 32" xfId="5398" xr:uid="{00000000-0005-0000-0000-000088430000}"/>
    <cellStyle name="Total 32 2" xfId="7886" xr:uid="{00000000-0005-0000-0000-000089430000}"/>
    <cellStyle name="Total 32 2 2" xfId="8764" xr:uid="{00000000-0005-0000-0000-00008A430000}"/>
    <cellStyle name="Total 32 2 2 2" xfId="9264" xr:uid="{00000000-0005-0000-0000-00008B430000}"/>
    <cellStyle name="Total 32 2 2 3" xfId="10923" xr:uid="{00000000-0005-0000-0000-00008C430000}"/>
    <cellStyle name="Total 32 2 3" xfId="10643" xr:uid="{00000000-0005-0000-0000-00008D430000}"/>
    <cellStyle name="Total 32 2 4" xfId="17213" xr:uid="{00000000-0005-0000-0000-00008E430000}"/>
    <cellStyle name="Total 32 2_Hoja1" xfId="12441" xr:uid="{00000000-0005-0000-0000-00008F430000}"/>
    <cellStyle name="Total 32 3" xfId="8693" xr:uid="{00000000-0005-0000-0000-000090430000}"/>
    <cellStyle name="Total 32 3 2" xfId="9265" xr:uid="{00000000-0005-0000-0000-000091430000}"/>
    <cellStyle name="Total 32 3 2 2" xfId="12443" xr:uid="{00000000-0005-0000-0000-000092430000}"/>
    <cellStyle name="Total 32 3 2 3" xfId="13772" xr:uid="{00000000-0005-0000-0000-000093430000}"/>
    <cellStyle name="Total 32 3 3" xfId="10986" xr:uid="{00000000-0005-0000-0000-000094430000}"/>
    <cellStyle name="Total 32 3 4" xfId="13257" xr:uid="{00000000-0005-0000-0000-000095430000}"/>
    <cellStyle name="Total 32 3 5" xfId="17214" xr:uid="{00000000-0005-0000-0000-000096430000}"/>
    <cellStyle name="Total 32 3_Hoja1" xfId="12442" xr:uid="{00000000-0005-0000-0000-000097430000}"/>
    <cellStyle name="Total 32 4" xfId="9949" xr:uid="{00000000-0005-0000-0000-000098430000}"/>
    <cellStyle name="Total 32 4 2" xfId="17215" xr:uid="{00000000-0005-0000-0000-000099430000}"/>
    <cellStyle name="Total 32 5" xfId="10192" xr:uid="{00000000-0005-0000-0000-00009A430000}"/>
    <cellStyle name="Total 32 6" xfId="12763" xr:uid="{00000000-0005-0000-0000-00009B430000}"/>
    <cellStyle name="Total 32 7" xfId="6033" xr:uid="{00000000-0005-0000-0000-00009C430000}"/>
    <cellStyle name="Total 32_Hoja1" xfId="12440" xr:uid="{00000000-0005-0000-0000-00009D430000}"/>
    <cellStyle name="Total 33" xfId="5399" xr:uid="{00000000-0005-0000-0000-00009E430000}"/>
    <cellStyle name="Total 33 2" xfId="7887" xr:uid="{00000000-0005-0000-0000-00009F430000}"/>
    <cellStyle name="Total 33 2 2" xfId="8694" xr:uid="{00000000-0005-0000-0000-0000A0430000}"/>
    <cellStyle name="Total 33 2 2 2" xfId="9266" xr:uid="{00000000-0005-0000-0000-0000A1430000}"/>
    <cellStyle name="Total 33 2 2 3" xfId="10924" xr:uid="{00000000-0005-0000-0000-0000A2430000}"/>
    <cellStyle name="Total 33 2 3" xfId="10598" xr:uid="{00000000-0005-0000-0000-0000A3430000}"/>
    <cellStyle name="Total 33 2 4" xfId="17216" xr:uid="{00000000-0005-0000-0000-0000A4430000}"/>
    <cellStyle name="Total 33 2_Hoja1" xfId="12445" xr:uid="{00000000-0005-0000-0000-0000A5430000}"/>
    <cellStyle name="Total 33 3" xfId="8695" xr:uid="{00000000-0005-0000-0000-0000A6430000}"/>
    <cellStyle name="Total 33 3 2" xfId="9267" xr:uid="{00000000-0005-0000-0000-0000A7430000}"/>
    <cellStyle name="Total 33 3 2 2" xfId="12447" xr:uid="{00000000-0005-0000-0000-0000A8430000}"/>
    <cellStyle name="Total 33 3 2 3" xfId="13777" xr:uid="{00000000-0005-0000-0000-0000A9430000}"/>
    <cellStyle name="Total 33 3 3" xfId="10987" xr:uid="{00000000-0005-0000-0000-0000AA430000}"/>
    <cellStyle name="Total 33 3 4" xfId="13259" xr:uid="{00000000-0005-0000-0000-0000AB430000}"/>
    <cellStyle name="Total 33 3 5" xfId="17217" xr:uid="{00000000-0005-0000-0000-0000AC430000}"/>
    <cellStyle name="Total 33 3_Hoja1" xfId="12446" xr:uid="{00000000-0005-0000-0000-0000AD430000}"/>
    <cellStyle name="Total 33 4" xfId="9950" xr:uid="{00000000-0005-0000-0000-0000AE430000}"/>
    <cellStyle name="Total 33 4 2" xfId="17218" xr:uid="{00000000-0005-0000-0000-0000AF430000}"/>
    <cellStyle name="Total 33 5" xfId="10913" xr:uid="{00000000-0005-0000-0000-0000B0430000}"/>
    <cellStyle name="Total 33 6" xfId="12764" xr:uid="{00000000-0005-0000-0000-0000B1430000}"/>
    <cellStyle name="Total 33 7" xfId="6034" xr:uid="{00000000-0005-0000-0000-0000B2430000}"/>
    <cellStyle name="Total 33_Hoja1" xfId="12444" xr:uid="{00000000-0005-0000-0000-0000B3430000}"/>
    <cellStyle name="Total 34" xfId="5400" xr:uid="{00000000-0005-0000-0000-0000B4430000}"/>
    <cellStyle name="Total 34 2" xfId="7888" xr:uid="{00000000-0005-0000-0000-0000B5430000}"/>
    <cellStyle name="Total 34 2 2" xfId="8696" xr:uid="{00000000-0005-0000-0000-0000B6430000}"/>
    <cellStyle name="Total 34 2 2 2" xfId="9268" xr:uid="{00000000-0005-0000-0000-0000B7430000}"/>
    <cellStyle name="Total 34 2 2 3" xfId="10925" xr:uid="{00000000-0005-0000-0000-0000B8430000}"/>
    <cellStyle name="Total 34 2 3" xfId="10599" xr:uid="{00000000-0005-0000-0000-0000B9430000}"/>
    <cellStyle name="Total 34 2 4" xfId="17219" xr:uid="{00000000-0005-0000-0000-0000BA430000}"/>
    <cellStyle name="Total 34 2_Hoja1" xfId="12449" xr:uid="{00000000-0005-0000-0000-0000BB430000}"/>
    <cellStyle name="Total 34 3" xfId="8697" xr:uid="{00000000-0005-0000-0000-0000BC430000}"/>
    <cellStyle name="Total 34 3 2" xfId="9269" xr:uid="{00000000-0005-0000-0000-0000BD430000}"/>
    <cellStyle name="Total 34 3 2 2" xfId="12451" xr:uid="{00000000-0005-0000-0000-0000BE430000}"/>
    <cellStyle name="Total 34 3 2 3" xfId="13782" xr:uid="{00000000-0005-0000-0000-0000BF430000}"/>
    <cellStyle name="Total 34 3 3" xfId="10988" xr:uid="{00000000-0005-0000-0000-0000C0430000}"/>
    <cellStyle name="Total 34 3 4" xfId="13261" xr:uid="{00000000-0005-0000-0000-0000C1430000}"/>
    <cellStyle name="Total 34 3 5" xfId="17220" xr:uid="{00000000-0005-0000-0000-0000C2430000}"/>
    <cellStyle name="Total 34 3_Hoja1" xfId="12450" xr:uid="{00000000-0005-0000-0000-0000C3430000}"/>
    <cellStyle name="Total 34 4" xfId="9951" xr:uid="{00000000-0005-0000-0000-0000C4430000}"/>
    <cellStyle name="Total 34 4 2" xfId="17221" xr:uid="{00000000-0005-0000-0000-0000C5430000}"/>
    <cellStyle name="Total 34 5" xfId="10639" xr:uid="{00000000-0005-0000-0000-0000C6430000}"/>
    <cellStyle name="Total 34 6" xfId="12765" xr:uid="{00000000-0005-0000-0000-0000C7430000}"/>
    <cellStyle name="Total 34 7" xfId="6035" xr:uid="{00000000-0005-0000-0000-0000C8430000}"/>
    <cellStyle name="Total 34_Hoja1" xfId="12448" xr:uid="{00000000-0005-0000-0000-0000C9430000}"/>
    <cellStyle name="Total 35" xfId="5401" xr:uid="{00000000-0005-0000-0000-0000CA430000}"/>
    <cellStyle name="Total 35 2" xfId="7889" xr:uid="{00000000-0005-0000-0000-0000CB430000}"/>
    <cellStyle name="Total 35 2 2" xfId="8698" xr:uid="{00000000-0005-0000-0000-0000CC430000}"/>
    <cellStyle name="Total 35 2 2 2" xfId="9270" xr:uid="{00000000-0005-0000-0000-0000CD430000}"/>
    <cellStyle name="Total 35 2 2 3" xfId="10926" xr:uid="{00000000-0005-0000-0000-0000CE430000}"/>
    <cellStyle name="Total 35 2 3" xfId="10600" xr:uid="{00000000-0005-0000-0000-0000CF430000}"/>
    <cellStyle name="Total 35 2 4" xfId="17222" xr:uid="{00000000-0005-0000-0000-0000D0430000}"/>
    <cellStyle name="Total 35 2_Hoja1" xfId="12453" xr:uid="{00000000-0005-0000-0000-0000D1430000}"/>
    <cellStyle name="Total 35 3" xfId="8699" xr:uid="{00000000-0005-0000-0000-0000D2430000}"/>
    <cellStyle name="Total 35 3 2" xfId="9271" xr:uid="{00000000-0005-0000-0000-0000D3430000}"/>
    <cellStyle name="Total 35 3 2 2" xfId="12455" xr:uid="{00000000-0005-0000-0000-0000D4430000}"/>
    <cellStyle name="Total 35 3 2 3" xfId="13785" xr:uid="{00000000-0005-0000-0000-0000D5430000}"/>
    <cellStyle name="Total 35 3 3" xfId="10989" xr:uid="{00000000-0005-0000-0000-0000D6430000}"/>
    <cellStyle name="Total 35 3 4" xfId="13262" xr:uid="{00000000-0005-0000-0000-0000D7430000}"/>
    <cellStyle name="Total 35 3 5" xfId="17223" xr:uid="{00000000-0005-0000-0000-0000D8430000}"/>
    <cellStyle name="Total 35 3_Hoja1" xfId="12454" xr:uid="{00000000-0005-0000-0000-0000D9430000}"/>
    <cellStyle name="Total 35 4" xfId="9952" xr:uid="{00000000-0005-0000-0000-0000DA430000}"/>
    <cellStyle name="Total 35 4 2" xfId="17224" xr:uid="{00000000-0005-0000-0000-0000DB430000}"/>
    <cellStyle name="Total 35 5" xfId="6780" xr:uid="{00000000-0005-0000-0000-0000DC430000}"/>
    <cellStyle name="Total 35 6" xfId="12766" xr:uid="{00000000-0005-0000-0000-0000DD430000}"/>
    <cellStyle name="Total 35 7" xfId="6036" xr:uid="{00000000-0005-0000-0000-0000DE430000}"/>
    <cellStyle name="Total 35_Hoja1" xfId="12452" xr:uid="{00000000-0005-0000-0000-0000DF430000}"/>
    <cellStyle name="Total 36" xfId="5402" xr:uid="{00000000-0005-0000-0000-0000E0430000}"/>
    <cellStyle name="Total 36 2" xfId="7890" xr:uid="{00000000-0005-0000-0000-0000E1430000}"/>
    <cellStyle name="Total 36 2 2" xfId="8280" xr:uid="{00000000-0005-0000-0000-0000E2430000}"/>
    <cellStyle name="Total 36 2 2 2" xfId="9272" xr:uid="{00000000-0005-0000-0000-0000E3430000}"/>
    <cellStyle name="Total 36 2 2 3" xfId="10927" xr:uid="{00000000-0005-0000-0000-0000E4430000}"/>
    <cellStyle name="Total 36 2 3" xfId="10156" xr:uid="{00000000-0005-0000-0000-0000E5430000}"/>
    <cellStyle name="Total 36 2 4" xfId="17225" xr:uid="{00000000-0005-0000-0000-0000E6430000}"/>
    <cellStyle name="Total 36 2_Hoja1" xfId="12457" xr:uid="{00000000-0005-0000-0000-0000E7430000}"/>
    <cellStyle name="Total 36 3" xfId="8291" xr:uid="{00000000-0005-0000-0000-0000E8430000}"/>
    <cellStyle name="Total 36 3 2" xfId="9273" xr:uid="{00000000-0005-0000-0000-0000E9430000}"/>
    <cellStyle name="Total 36 3 2 2" xfId="12459" xr:uid="{00000000-0005-0000-0000-0000EA430000}"/>
    <cellStyle name="Total 36 3 2 3" xfId="13790" xr:uid="{00000000-0005-0000-0000-0000EB430000}"/>
    <cellStyle name="Total 36 3 3" xfId="10990" xr:uid="{00000000-0005-0000-0000-0000EC430000}"/>
    <cellStyle name="Total 36 3 4" xfId="13264" xr:uid="{00000000-0005-0000-0000-0000ED430000}"/>
    <cellStyle name="Total 36 3 5" xfId="17226" xr:uid="{00000000-0005-0000-0000-0000EE430000}"/>
    <cellStyle name="Total 36 3_Hoja1" xfId="12458" xr:uid="{00000000-0005-0000-0000-0000EF430000}"/>
    <cellStyle name="Total 36 4" xfId="9953" xr:uid="{00000000-0005-0000-0000-0000F0430000}"/>
    <cellStyle name="Total 36 4 2" xfId="17227" xr:uid="{00000000-0005-0000-0000-0000F1430000}"/>
    <cellStyle name="Total 36 5" xfId="6781" xr:uid="{00000000-0005-0000-0000-0000F2430000}"/>
    <cellStyle name="Total 36 6" xfId="12767" xr:uid="{00000000-0005-0000-0000-0000F3430000}"/>
    <cellStyle name="Total 36 7" xfId="6037" xr:uid="{00000000-0005-0000-0000-0000F4430000}"/>
    <cellStyle name="Total 36_Hoja1" xfId="12456" xr:uid="{00000000-0005-0000-0000-0000F5430000}"/>
    <cellStyle name="Total 37" xfId="5403" xr:uid="{00000000-0005-0000-0000-0000F6430000}"/>
    <cellStyle name="Total 37 2" xfId="7891" xr:uid="{00000000-0005-0000-0000-0000F7430000}"/>
    <cellStyle name="Total 37 2 2" xfId="8288" xr:uid="{00000000-0005-0000-0000-0000F8430000}"/>
    <cellStyle name="Total 37 2 2 2" xfId="9274" xr:uid="{00000000-0005-0000-0000-0000F9430000}"/>
    <cellStyle name="Total 37 2 2 3" xfId="10928" xr:uid="{00000000-0005-0000-0000-0000FA430000}"/>
    <cellStyle name="Total 37 2 3" xfId="10161" xr:uid="{00000000-0005-0000-0000-0000FB430000}"/>
    <cellStyle name="Total 37 2 4" xfId="17228" xr:uid="{00000000-0005-0000-0000-0000FC430000}"/>
    <cellStyle name="Total 37 2_Hoja1" xfId="12461" xr:uid="{00000000-0005-0000-0000-0000FD430000}"/>
    <cellStyle name="Total 37 3" xfId="8284" xr:uid="{00000000-0005-0000-0000-0000FE430000}"/>
    <cellStyle name="Total 37 3 2" xfId="9275" xr:uid="{00000000-0005-0000-0000-0000FF430000}"/>
    <cellStyle name="Total 37 3 2 2" xfId="12463" xr:uid="{00000000-0005-0000-0000-000000440000}"/>
    <cellStyle name="Total 37 3 2 3" xfId="13795" xr:uid="{00000000-0005-0000-0000-000001440000}"/>
    <cellStyle name="Total 37 3 3" xfId="10991" xr:uid="{00000000-0005-0000-0000-000002440000}"/>
    <cellStyle name="Total 37 3 4" xfId="13266" xr:uid="{00000000-0005-0000-0000-000003440000}"/>
    <cellStyle name="Total 37 3 5" xfId="17229" xr:uid="{00000000-0005-0000-0000-000004440000}"/>
    <cellStyle name="Total 37 3_Hoja1" xfId="12462" xr:uid="{00000000-0005-0000-0000-000005440000}"/>
    <cellStyle name="Total 37 4" xfId="9954" xr:uid="{00000000-0005-0000-0000-000006440000}"/>
    <cellStyle name="Total 37 4 2" xfId="17230" xr:uid="{00000000-0005-0000-0000-000007440000}"/>
    <cellStyle name="Total 37 5" xfId="6782" xr:uid="{00000000-0005-0000-0000-000008440000}"/>
    <cellStyle name="Total 37 6" xfId="12768" xr:uid="{00000000-0005-0000-0000-000009440000}"/>
    <cellStyle name="Total 37 7" xfId="6038" xr:uid="{00000000-0005-0000-0000-00000A440000}"/>
    <cellStyle name="Total 37_Hoja1" xfId="12460" xr:uid="{00000000-0005-0000-0000-00000B440000}"/>
    <cellStyle name="Total 38" xfId="5404" xr:uid="{00000000-0005-0000-0000-00000C440000}"/>
    <cellStyle name="Total 38 2" xfId="7892" xr:uid="{00000000-0005-0000-0000-00000D440000}"/>
    <cellStyle name="Total 38 2 2" xfId="8700" xr:uid="{00000000-0005-0000-0000-00000E440000}"/>
    <cellStyle name="Total 38 2 2 2" xfId="9276" xr:uid="{00000000-0005-0000-0000-00000F440000}"/>
    <cellStyle name="Total 38 2 2 3" xfId="10929" xr:uid="{00000000-0005-0000-0000-000010440000}"/>
    <cellStyle name="Total 38 2 3" xfId="10601" xr:uid="{00000000-0005-0000-0000-000011440000}"/>
    <cellStyle name="Total 38 2 4" xfId="17231" xr:uid="{00000000-0005-0000-0000-000012440000}"/>
    <cellStyle name="Total 38 2_Hoja1" xfId="12465" xr:uid="{00000000-0005-0000-0000-000013440000}"/>
    <cellStyle name="Total 38 3" xfId="8701" xr:uid="{00000000-0005-0000-0000-000014440000}"/>
    <cellStyle name="Total 38 3 2" xfId="9277" xr:uid="{00000000-0005-0000-0000-000015440000}"/>
    <cellStyle name="Total 38 3 2 2" xfId="12467" xr:uid="{00000000-0005-0000-0000-000016440000}"/>
    <cellStyle name="Total 38 3 2 3" xfId="13800" xr:uid="{00000000-0005-0000-0000-000017440000}"/>
    <cellStyle name="Total 38 3 3" xfId="10992" xr:uid="{00000000-0005-0000-0000-000018440000}"/>
    <cellStyle name="Total 38 3 4" xfId="13268" xr:uid="{00000000-0005-0000-0000-000019440000}"/>
    <cellStyle name="Total 38 3 5" xfId="17232" xr:uid="{00000000-0005-0000-0000-00001A440000}"/>
    <cellStyle name="Total 38 3_Hoja1" xfId="12466" xr:uid="{00000000-0005-0000-0000-00001B440000}"/>
    <cellStyle name="Total 38 4" xfId="9955" xr:uid="{00000000-0005-0000-0000-00001C440000}"/>
    <cellStyle name="Total 38 4 2" xfId="17233" xr:uid="{00000000-0005-0000-0000-00001D440000}"/>
    <cellStyle name="Total 38 5" xfId="6783" xr:uid="{00000000-0005-0000-0000-00001E440000}"/>
    <cellStyle name="Total 38 6" xfId="12769" xr:uid="{00000000-0005-0000-0000-00001F440000}"/>
    <cellStyle name="Total 38 7" xfId="6039" xr:uid="{00000000-0005-0000-0000-000020440000}"/>
    <cellStyle name="Total 38_Hoja1" xfId="12464" xr:uid="{00000000-0005-0000-0000-000021440000}"/>
    <cellStyle name="Total 39" xfId="5405" xr:uid="{00000000-0005-0000-0000-000022440000}"/>
    <cellStyle name="Total 39 2" xfId="7893" xr:uid="{00000000-0005-0000-0000-000023440000}"/>
    <cellStyle name="Total 39 2 2" xfId="8702" xr:uid="{00000000-0005-0000-0000-000024440000}"/>
    <cellStyle name="Total 39 2 2 2" xfId="9278" xr:uid="{00000000-0005-0000-0000-000025440000}"/>
    <cellStyle name="Total 39 2 2 3" xfId="10930" xr:uid="{00000000-0005-0000-0000-000026440000}"/>
    <cellStyle name="Total 39 2 3" xfId="10602" xr:uid="{00000000-0005-0000-0000-000027440000}"/>
    <cellStyle name="Total 39 2 4" xfId="17234" xr:uid="{00000000-0005-0000-0000-000028440000}"/>
    <cellStyle name="Total 39 2_Hoja1" xfId="12469" xr:uid="{00000000-0005-0000-0000-000029440000}"/>
    <cellStyle name="Total 39 3" xfId="8703" xr:uid="{00000000-0005-0000-0000-00002A440000}"/>
    <cellStyle name="Total 39 3 2" xfId="9279" xr:uid="{00000000-0005-0000-0000-00002B440000}"/>
    <cellStyle name="Total 39 3 2 2" xfId="12471" xr:uid="{00000000-0005-0000-0000-00002C440000}"/>
    <cellStyle name="Total 39 3 2 3" xfId="13805" xr:uid="{00000000-0005-0000-0000-00002D440000}"/>
    <cellStyle name="Total 39 3 3" xfId="10993" xr:uid="{00000000-0005-0000-0000-00002E440000}"/>
    <cellStyle name="Total 39 3 4" xfId="13270" xr:uid="{00000000-0005-0000-0000-00002F440000}"/>
    <cellStyle name="Total 39 3 5" xfId="17235" xr:uid="{00000000-0005-0000-0000-000030440000}"/>
    <cellStyle name="Total 39 3_Hoja1" xfId="12470" xr:uid="{00000000-0005-0000-0000-000031440000}"/>
    <cellStyle name="Total 39 4" xfId="9956" xr:uid="{00000000-0005-0000-0000-000032440000}"/>
    <cellStyle name="Total 39 4 2" xfId="17236" xr:uid="{00000000-0005-0000-0000-000033440000}"/>
    <cellStyle name="Total 39 5" xfId="6784" xr:uid="{00000000-0005-0000-0000-000034440000}"/>
    <cellStyle name="Total 39 6" xfId="12770" xr:uid="{00000000-0005-0000-0000-000035440000}"/>
    <cellStyle name="Total 39 7" xfId="6040" xr:uid="{00000000-0005-0000-0000-000036440000}"/>
    <cellStyle name="Total 39_Hoja1" xfId="12468" xr:uid="{00000000-0005-0000-0000-000037440000}"/>
    <cellStyle name="Total 4" xfId="5406" xr:uid="{00000000-0005-0000-0000-000038440000}"/>
    <cellStyle name="Total 4 2" xfId="7894" xr:uid="{00000000-0005-0000-0000-000039440000}"/>
    <cellStyle name="Total 4 2 2" xfId="7895" xr:uid="{00000000-0005-0000-0000-00003A440000}"/>
    <cellStyle name="Total 4 2 2 2" xfId="8704" xr:uid="{00000000-0005-0000-0000-00003B440000}"/>
    <cellStyle name="Total 4 2 2 2 2" xfId="9280" xr:uid="{00000000-0005-0000-0000-00003C440000}"/>
    <cellStyle name="Total 4 2 2 2 3" xfId="10931" xr:uid="{00000000-0005-0000-0000-00003D440000}"/>
    <cellStyle name="Total 4 2 2 3" xfId="10603" xr:uid="{00000000-0005-0000-0000-00003E440000}"/>
    <cellStyle name="Total 4 2 2 4" xfId="10994" xr:uid="{00000000-0005-0000-0000-00003F440000}"/>
    <cellStyle name="Total 4 2 2 5" xfId="13271" xr:uid="{00000000-0005-0000-0000-000040440000}"/>
    <cellStyle name="Total 4 2 2_Hoja1" xfId="12474" xr:uid="{00000000-0005-0000-0000-000041440000}"/>
    <cellStyle name="Total 4 2 3" xfId="9958" xr:uid="{00000000-0005-0000-0000-000042440000}"/>
    <cellStyle name="Total 4 2 4" xfId="6786" xr:uid="{00000000-0005-0000-0000-000043440000}"/>
    <cellStyle name="Total 4 2 5" xfId="12772" xr:uid="{00000000-0005-0000-0000-000044440000}"/>
    <cellStyle name="Total 4 2 6" xfId="17237" xr:uid="{00000000-0005-0000-0000-000045440000}"/>
    <cellStyle name="Total 4 2_Hoja1" xfId="12473" xr:uid="{00000000-0005-0000-0000-000046440000}"/>
    <cellStyle name="Total 4 3" xfId="7896" xr:uid="{00000000-0005-0000-0000-000047440000}"/>
    <cellStyle name="Total 4 3 2" xfId="17238" xr:uid="{00000000-0005-0000-0000-000048440000}"/>
    <cellStyle name="Total 4 4" xfId="8705" xr:uid="{00000000-0005-0000-0000-000049440000}"/>
    <cellStyle name="Total 4 4 2" xfId="9281" xr:uid="{00000000-0005-0000-0000-00004A440000}"/>
    <cellStyle name="Total 4 4 2 2" xfId="12476" xr:uid="{00000000-0005-0000-0000-00004B440000}"/>
    <cellStyle name="Total 4 4 2 3" xfId="13811" xr:uid="{00000000-0005-0000-0000-00004C440000}"/>
    <cellStyle name="Total 4 4 3" xfId="10995" xr:uid="{00000000-0005-0000-0000-00004D440000}"/>
    <cellStyle name="Total 4 4 4" xfId="13272" xr:uid="{00000000-0005-0000-0000-00004E440000}"/>
    <cellStyle name="Total 4 4 5" xfId="17239" xr:uid="{00000000-0005-0000-0000-00004F440000}"/>
    <cellStyle name="Total 4 4_Hoja1" xfId="12475" xr:uid="{00000000-0005-0000-0000-000050440000}"/>
    <cellStyle name="Total 4 5" xfId="9957" xr:uid="{00000000-0005-0000-0000-000051440000}"/>
    <cellStyle name="Total 4 5 2" xfId="17240" xr:uid="{00000000-0005-0000-0000-000052440000}"/>
    <cellStyle name="Total 4 6" xfId="6785" xr:uid="{00000000-0005-0000-0000-000053440000}"/>
    <cellStyle name="Total 4 6 2" xfId="17241" xr:uid="{00000000-0005-0000-0000-000054440000}"/>
    <cellStyle name="Total 4 7" xfId="12771" xr:uid="{00000000-0005-0000-0000-000055440000}"/>
    <cellStyle name="Total 4 8" xfId="6041" xr:uid="{00000000-0005-0000-0000-000056440000}"/>
    <cellStyle name="Total 4_Hoja1" xfId="12472" xr:uid="{00000000-0005-0000-0000-000057440000}"/>
    <cellStyle name="Total 40" xfId="5407" xr:uid="{00000000-0005-0000-0000-000058440000}"/>
    <cellStyle name="Total 40 2" xfId="8265" xr:uid="{00000000-0005-0000-0000-000059440000}"/>
    <cellStyle name="Total 40 2 2" xfId="17242" xr:uid="{00000000-0005-0000-0000-00005A440000}"/>
    <cellStyle name="Total 40 3" xfId="10146" xr:uid="{00000000-0005-0000-0000-00005B440000}"/>
    <cellStyle name="Total 40 3 2" xfId="17243" xr:uid="{00000000-0005-0000-0000-00005C440000}"/>
    <cellStyle name="Total 40 4" xfId="10996" xr:uid="{00000000-0005-0000-0000-00005D440000}"/>
    <cellStyle name="Total 40 5" xfId="13273" xr:uid="{00000000-0005-0000-0000-00005E440000}"/>
    <cellStyle name="Total 40 6" xfId="6057" xr:uid="{00000000-0005-0000-0000-00005F440000}"/>
    <cellStyle name="Total 41" xfId="5408" xr:uid="{00000000-0005-0000-0000-000060440000}"/>
    <cellStyle name="Total 41 2" xfId="9325" xr:uid="{00000000-0005-0000-0000-000061440000}"/>
    <cellStyle name="Total 41 3" xfId="10945" xr:uid="{00000000-0005-0000-0000-000062440000}"/>
    <cellStyle name="Total 41 4" xfId="12477" xr:uid="{00000000-0005-0000-0000-000063440000}"/>
    <cellStyle name="Total 41 5" xfId="13812" xr:uid="{00000000-0005-0000-0000-000064440000}"/>
    <cellStyle name="Total 42" xfId="8172" xr:uid="{00000000-0005-0000-0000-000065440000}"/>
    <cellStyle name="Total 42 2" xfId="9323" xr:uid="{00000000-0005-0000-0000-000066440000}"/>
    <cellStyle name="Total 42 3" xfId="10943" xr:uid="{00000000-0005-0000-0000-000067440000}"/>
    <cellStyle name="Total 42 4" xfId="12478" xr:uid="{00000000-0005-0000-0000-000068440000}"/>
    <cellStyle name="Total 42 5" xfId="13813" xr:uid="{00000000-0005-0000-0000-000069440000}"/>
    <cellStyle name="Total 42 6" xfId="17244" xr:uid="{00000000-0005-0000-0000-00006A440000}"/>
    <cellStyle name="Total 43" xfId="9315" xr:uid="{00000000-0005-0000-0000-00006B440000}"/>
    <cellStyle name="Total 43 2" xfId="12479" xr:uid="{00000000-0005-0000-0000-00006C440000}"/>
    <cellStyle name="Total 43 3" xfId="13814" xr:uid="{00000000-0005-0000-0000-00006D440000}"/>
    <cellStyle name="Total 43 4" xfId="17245" xr:uid="{00000000-0005-0000-0000-00006E440000}"/>
    <cellStyle name="Total 44" xfId="9372" xr:uid="{00000000-0005-0000-0000-00006F440000}"/>
    <cellStyle name="Total 44 2" xfId="12480" xr:uid="{00000000-0005-0000-0000-000070440000}"/>
    <cellStyle name="Total 44 3" xfId="13815" xr:uid="{00000000-0005-0000-0000-000071440000}"/>
    <cellStyle name="Total 44 4" xfId="17246" xr:uid="{00000000-0005-0000-0000-000072440000}"/>
    <cellStyle name="Total 45" xfId="9331" xr:uid="{00000000-0005-0000-0000-000073440000}"/>
    <cellStyle name="Total 45 2" xfId="12481" xr:uid="{00000000-0005-0000-0000-000074440000}"/>
    <cellStyle name="Total 45 3" xfId="13816" xr:uid="{00000000-0005-0000-0000-000075440000}"/>
    <cellStyle name="Total 45 4" xfId="17247" xr:uid="{00000000-0005-0000-0000-000076440000}"/>
    <cellStyle name="Total 46" xfId="9366" xr:uid="{00000000-0005-0000-0000-000077440000}"/>
    <cellStyle name="Total 46 2" xfId="12482" xr:uid="{00000000-0005-0000-0000-000078440000}"/>
    <cellStyle name="Total 46 3" xfId="13817" xr:uid="{00000000-0005-0000-0000-000079440000}"/>
    <cellStyle name="Total 47" xfId="9343" xr:uid="{00000000-0005-0000-0000-00007A440000}"/>
    <cellStyle name="Total 47 2" xfId="12483" xr:uid="{00000000-0005-0000-0000-00007B440000}"/>
    <cellStyle name="Total 47 3" xfId="13818" xr:uid="{00000000-0005-0000-0000-00007C440000}"/>
    <cellStyle name="Total 48" xfId="9360" xr:uid="{00000000-0005-0000-0000-00007D440000}"/>
    <cellStyle name="Total 48 2" xfId="12484" xr:uid="{00000000-0005-0000-0000-00007E440000}"/>
    <cellStyle name="Total 48 3" xfId="13819" xr:uid="{00000000-0005-0000-0000-00007F440000}"/>
    <cellStyle name="Total 49" xfId="9321" xr:uid="{00000000-0005-0000-0000-000080440000}"/>
    <cellStyle name="Total 49 2" xfId="12485" xr:uid="{00000000-0005-0000-0000-000081440000}"/>
    <cellStyle name="Total 49 3" xfId="13820" xr:uid="{00000000-0005-0000-0000-000082440000}"/>
    <cellStyle name="Total 5" xfId="5409" xr:uid="{00000000-0005-0000-0000-000083440000}"/>
    <cellStyle name="Total 5 2" xfId="7897" xr:uid="{00000000-0005-0000-0000-000084440000}"/>
    <cellStyle name="Total 5 2 2" xfId="8290" xr:uid="{00000000-0005-0000-0000-000085440000}"/>
    <cellStyle name="Total 5 2 2 2" xfId="9282" xr:uid="{00000000-0005-0000-0000-000086440000}"/>
    <cellStyle name="Total 5 2 2 3" xfId="10932" xr:uid="{00000000-0005-0000-0000-000087440000}"/>
    <cellStyle name="Total 5 2 3" xfId="10163" xr:uid="{00000000-0005-0000-0000-000088440000}"/>
    <cellStyle name="Total 5 2 4" xfId="17248" xr:uid="{00000000-0005-0000-0000-000089440000}"/>
    <cellStyle name="Total 5 2_Hoja1" xfId="12487" xr:uid="{00000000-0005-0000-0000-00008A440000}"/>
    <cellStyle name="Total 5 3" xfId="8285" xr:uid="{00000000-0005-0000-0000-00008B440000}"/>
    <cellStyle name="Total 5 3 2" xfId="9283" xr:uid="{00000000-0005-0000-0000-00008C440000}"/>
    <cellStyle name="Total 5 3 2 2" xfId="12489" xr:uid="{00000000-0005-0000-0000-00008D440000}"/>
    <cellStyle name="Total 5 3 2 3" xfId="13825" xr:uid="{00000000-0005-0000-0000-00008E440000}"/>
    <cellStyle name="Total 5 3 3" xfId="10998" xr:uid="{00000000-0005-0000-0000-00008F440000}"/>
    <cellStyle name="Total 5 3 4" xfId="13275" xr:uid="{00000000-0005-0000-0000-000090440000}"/>
    <cellStyle name="Total 5 3 5" xfId="17249" xr:uid="{00000000-0005-0000-0000-000091440000}"/>
    <cellStyle name="Total 5 3_Hoja1" xfId="12488" xr:uid="{00000000-0005-0000-0000-000092440000}"/>
    <cellStyle name="Total 5 4" xfId="9959" xr:uid="{00000000-0005-0000-0000-000093440000}"/>
    <cellStyle name="Total 5 4 2" xfId="17250" xr:uid="{00000000-0005-0000-0000-000094440000}"/>
    <cellStyle name="Total 5 5" xfId="10698" xr:uid="{00000000-0005-0000-0000-000095440000}"/>
    <cellStyle name="Total 5 6" xfId="12774" xr:uid="{00000000-0005-0000-0000-000096440000}"/>
    <cellStyle name="Total 5 7" xfId="6042" xr:uid="{00000000-0005-0000-0000-000097440000}"/>
    <cellStyle name="Total 5_Hoja1" xfId="12486" xr:uid="{00000000-0005-0000-0000-000098440000}"/>
    <cellStyle name="Total 50" xfId="9357" xr:uid="{00000000-0005-0000-0000-000099440000}"/>
    <cellStyle name="Total 50 2" xfId="12490" xr:uid="{00000000-0005-0000-0000-00009A440000}"/>
    <cellStyle name="Total 50 3" xfId="13826" xr:uid="{00000000-0005-0000-0000-00009B440000}"/>
    <cellStyle name="Total 51" xfId="9347" xr:uid="{00000000-0005-0000-0000-00009C440000}"/>
    <cellStyle name="Total 51 2" xfId="12491" xr:uid="{00000000-0005-0000-0000-00009D440000}"/>
    <cellStyle name="Total 51 3" xfId="13827" xr:uid="{00000000-0005-0000-0000-00009E440000}"/>
    <cellStyle name="Total 52" xfId="9354" xr:uid="{00000000-0005-0000-0000-00009F440000}"/>
    <cellStyle name="Total 52 2" xfId="12492" xr:uid="{00000000-0005-0000-0000-0000A0440000}"/>
    <cellStyle name="Total 52 3" xfId="13828" xr:uid="{00000000-0005-0000-0000-0000A1440000}"/>
    <cellStyle name="Total 53" xfId="9385" xr:uid="{00000000-0005-0000-0000-0000A2440000}"/>
    <cellStyle name="Total 53 2" xfId="12493" xr:uid="{00000000-0005-0000-0000-0000A3440000}"/>
    <cellStyle name="Total 53 3" xfId="13829" xr:uid="{00000000-0005-0000-0000-0000A4440000}"/>
    <cellStyle name="Total 54" xfId="9364" xr:uid="{00000000-0005-0000-0000-0000A5440000}"/>
    <cellStyle name="Total 54 2" xfId="12494" xr:uid="{00000000-0005-0000-0000-0000A6440000}"/>
    <cellStyle name="Total 54 3" xfId="13830" xr:uid="{00000000-0005-0000-0000-0000A7440000}"/>
    <cellStyle name="Total 55" xfId="9378" xr:uid="{00000000-0005-0000-0000-0000A8440000}"/>
    <cellStyle name="Total 55 2" xfId="12495" xr:uid="{00000000-0005-0000-0000-0000A9440000}"/>
    <cellStyle name="Total 55 3" xfId="13831" xr:uid="{00000000-0005-0000-0000-0000AA440000}"/>
    <cellStyle name="Total 56" xfId="9320" xr:uid="{00000000-0005-0000-0000-0000AB440000}"/>
    <cellStyle name="Total 56 2" xfId="12496" xr:uid="{00000000-0005-0000-0000-0000AC440000}"/>
    <cellStyle name="Total 56 3" xfId="13832" xr:uid="{00000000-0005-0000-0000-0000AD440000}"/>
    <cellStyle name="Total 57" xfId="10110" xr:uid="{00000000-0005-0000-0000-0000AE440000}"/>
    <cellStyle name="Total 57 2" xfId="13919" xr:uid="{00000000-0005-0000-0000-0000AF440000}"/>
    <cellStyle name="Total 58" xfId="7323" xr:uid="{00000000-0005-0000-0000-0000B0440000}"/>
    <cellStyle name="Total 59" xfId="12888" xr:uid="{00000000-0005-0000-0000-0000B1440000}"/>
    <cellStyle name="Total 6" xfId="5410" xr:uid="{00000000-0005-0000-0000-0000B2440000}"/>
    <cellStyle name="Total 6 2" xfId="7898" xr:uid="{00000000-0005-0000-0000-0000B3440000}"/>
    <cellStyle name="Total 6 2 2" xfId="8706" xr:uid="{00000000-0005-0000-0000-0000B4440000}"/>
    <cellStyle name="Total 6 2 2 2" xfId="9284" xr:uid="{00000000-0005-0000-0000-0000B5440000}"/>
    <cellStyle name="Total 6 2 2 3" xfId="10933" xr:uid="{00000000-0005-0000-0000-0000B6440000}"/>
    <cellStyle name="Total 6 2 3" xfId="10604" xr:uid="{00000000-0005-0000-0000-0000B7440000}"/>
    <cellStyle name="Total 6 2 4" xfId="17251" xr:uid="{00000000-0005-0000-0000-0000B8440000}"/>
    <cellStyle name="Total 6 2_Hoja1" xfId="12498" xr:uid="{00000000-0005-0000-0000-0000B9440000}"/>
    <cellStyle name="Total 6 3" xfId="8707" xr:uid="{00000000-0005-0000-0000-0000BA440000}"/>
    <cellStyle name="Total 6 3 2" xfId="9285" xr:uid="{00000000-0005-0000-0000-0000BB440000}"/>
    <cellStyle name="Total 6 3 2 2" xfId="12500" xr:uid="{00000000-0005-0000-0000-0000BC440000}"/>
    <cellStyle name="Total 6 3 2 3" xfId="13836" xr:uid="{00000000-0005-0000-0000-0000BD440000}"/>
    <cellStyle name="Total 6 3 3" xfId="10999" xr:uid="{00000000-0005-0000-0000-0000BE440000}"/>
    <cellStyle name="Total 6 3 4" xfId="13277" xr:uid="{00000000-0005-0000-0000-0000BF440000}"/>
    <cellStyle name="Total 6 3 5" xfId="17252" xr:uid="{00000000-0005-0000-0000-0000C0440000}"/>
    <cellStyle name="Total 6 3_Hoja1" xfId="12499" xr:uid="{00000000-0005-0000-0000-0000C1440000}"/>
    <cellStyle name="Total 6 4" xfId="9960" xr:uid="{00000000-0005-0000-0000-0000C2440000}"/>
    <cellStyle name="Total 6 4 2" xfId="17253" xr:uid="{00000000-0005-0000-0000-0000C3440000}"/>
    <cellStyle name="Total 6 5" xfId="10190" xr:uid="{00000000-0005-0000-0000-0000C4440000}"/>
    <cellStyle name="Total 6 6" xfId="12775" xr:uid="{00000000-0005-0000-0000-0000C5440000}"/>
    <cellStyle name="Total 6 7" xfId="6043" xr:uid="{00000000-0005-0000-0000-0000C6440000}"/>
    <cellStyle name="Total 6_Hoja1" xfId="12497" xr:uid="{00000000-0005-0000-0000-0000C7440000}"/>
    <cellStyle name="Total 60" xfId="13810" xr:uid="{00000000-0005-0000-0000-0000C8440000}"/>
    <cellStyle name="Total 7" xfId="5411" xr:uid="{00000000-0005-0000-0000-0000C9440000}"/>
    <cellStyle name="Total 7 2" xfId="7899" xr:uid="{00000000-0005-0000-0000-0000CA440000}"/>
    <cellStyle name="Total 7 2 2" xfId="8708" xr:uid="{00000000-0005-0000-0000-0000CB440000}"/>
    <cellStyle name="Total 7 2 2 2" xfId="9286" xr:uid="{00000000-0005-0000-0000-0000CC440000}"/>
    <cellStyle name="Total 7 2 2 3" xfId="10934" xr:uid="{00000000-0005-0000-0000-0000CD440000}"/>
    <cellStyle name="Total 7 2 3" xfId="10605" xr:uid="{00000000-0005-0000-0000-0000CE440000}"/>
    <cellStyle name="Total 7 2 4" xfId="17254" xr:uid="{00000000-0005-0000-0000-0000CF440000}"/>
    <cellStyle name="Total 7 2_Hoja1" xfId="12502" xr:uid="{00000000-0005-0000-0000-0000D0440000}"/>
    <cellStyle name="Total 7 3" xfId="8709" xr:uid="{00000000-0005-0000-0000-0000D1440000}"/>
    <cellStyle name="Total 7 3 2" xfId="9287" xr:uid="{00000000-0005-0000-0000-0000D2440000}"/>
    <cellStyle name="Total 7 3 2 2" xfId="12504" xr:uid="{00000000-0005-0000-0000-0000D3440000}"/>
    <cellStyle name="Total 7 3 2 3" xfId="13840" xr:uid="{00000000-0005-0000-0000-0000D4440000}"/>
    <cellStyle name="Total 7 3 3" xfId="11000" xr:uid="{00000000-0005-0000-0000-0000D5440000}"/>
    <cellStyle name="Total 7 3 4" xfId="13279" xr:uid="{00000000-0005-0000-0000-0000D6440000}"/>
    <cellStyle name="Total 7 3 5" xfId="17255" xr:uid="{00000000-0005-0000-0000-0000D7440000}"/>
    <cellStyle name="Total 7 3_Hoja1" xfId="12503" xr:uid="{00000000-0005-0000-0000-0000D8440000}"/>
    <cellStyle name="Total 7 4" xfId="9961" xr:uid="{00000000-0005-0000-0000-0000D9440000}"/>
    <cellStyle name="Total 7 4 2" xfId="17256" xr:uid="{00000000-0005-0000-0000-0000DA440000}"/>
    <cellStyle name="Total 7 5" xfId="10697" xr:uid="{00000000-0005-0000-0000-0000DB440000}"/>
    <cellStyle name="Total 7 6" xfId="12776" xr:uid="{00000000-0005-0000-0000-0000DC440000}"/>
    <cellStyle name="Total 7 7" xfId="6044" xr:uid="{00000000-0005-0000-0000-0000DD440000}"/>
    <cellStyle name="Total 7_Hoja1" xfId="12501" xr:uid="{00000000-0005-0000-0000-0000DE440000}"/>
    <cellStyle name="Total 8" xfId="5412" xr:uid="{00000000-0005-0000-0000-0000DF440000}"/>
    <cellStyle name="Total 8 2" xfId="7900" xr:uid="{00000000-0005-0000-0000-0000E0440000}"/>
    <cellStyle name="Total 8 2 2" xfId="8710" xr:uid="{00000000-0005-0000-0000-0000E1440000}"/>
    <cellStyle name="Total 8 2 2 2" xfId="9288" xr:uid="{00000000-0005-0000-0000-0000E2440000}"/>
    <cellStyle name="Total 8 2 2 3" xfId="10935" xr:uid="{00000000-0005-0000-0000-0000E3440000}"/>
    <cellStyle name="Total 8 2 3" xfId="10606" xr:uid="{00000000-0005-0000-0000-0000E4440000}"/>
    <cellStyle name="Total 8 2 4" xfId="17257" xr:uid="{00000000-0005-0000-0000-0000E5440000}"/>
    <cellStyle name="Total 8 2_Hoja1" xfId="12506" xr:uid="{00000000-0005-0000-0000-0000E6440000}"/>
    <cellStyle name="Total 8 3" xfId="8711" xr:uid="{00000000-0005-0000-0000-0000E7440000}"/>
    <cellStyle name="Total 8 3 2" xfId="9289" xr:uid="{00000000-0005-0000-0000-0000E8440000}"/>
    <cellStyle name="Total 8 3 2 2" xfId="12508" xr:uid="{00000000-0005-0000-0000-0000E9440000}"/>
    <cellStyle name="Total 8 3 2 3" xfId="13841" xr:uid="{00000000-0005-0000-0000-0000EA440000}"/>
    <cellStyle name="Total 8 3 3" xfId="11001" xr:uid="{00000000-0005-0000-0000-0000EB440000}"/>
    <cellStyle name="Total 8 3 4" xfId="13281" xr:uid="{00000000-0005-0000-0000-0000EC440000}"/>
    <cellStyle name="Total 8 3 5" xfId="17258" xr:uid="{00000000-0005-0000-0000-0000ED440000}"/>
    <cellStyle name="Total 8 3_Hoja1" xfId="12507" xr:uid="{00000000-0005-0000-0000-0000EE440000}"/>
    <cellStyle name="Total 8 4" xfId="9962" xr:uid="{00000000-0005-0000-0000-0000EF440000}"/>
    <cellStyle name="Total 8 4 2" xfId="17259" xr:uid="{00000000-0005-0000-0000-0000F0440000}"/>
    <cellStyle name="Total 8 5" xfId="10189" xr:uid="{00000000-0005-0000-0000-0000F1440000}"/>
    <cellStyle name="Total 8 6" xfId="12777" xr:uid="{00000000-0005-0000-0000-0000F2440000}"/>
    <cellStyle name="Total 8 7" xfId="6045" xr:uid="{00000000-0005-0000-0000-0000F3440000}"/>
    <cellStyle name="Total 8_Hoja1" xfId="12505" xr:uid="{00000000-0005-0000-0000-0000F4440000}"/>
    <cellStyle name="Total 9" xfId="5413" xr:uid="{00000000-0005-0000-0000-0000F5440000}"/>
    <cellStyle name="Total 9 2" xfId="7901" xr:uid="{00000000-0005-0000-0000-0000F6440000}"/>
    <cellStyle name="Total 9 2 2" xfId="8712" xr:uid="{00000000-0005-0000-0000-0000F7440000}"/>
    <cellStyle name="Total 9 2 2 2" xfId="9291" xr:uid="{00000000-0005-0000-0000-0000F8440000}"/>
    <cellStyle name="Total 9 2 2 3" xfId="10936" xr:uid="{00000000-0005-0000-0000-0000F9440000}"/>
    <cellStyle name="Total 9 2 3" xfId="10607" xr:uid="{00000000-0005-0000-0000-0000FA440000}"/>
    <cellStyle name="Total 9 2 4" xfId="17260" xr:uid="{00000000-0005-0000-0000-0000FB440000}"/>
    <cellStyle name="Total 9 2_Hoja1" xfId="12510" xr:uid="{00000000-0005-0000-0000-0000FC440000}"/>
    <cellStyle name="Total 9 3" xfId="8713" xr:uid="{00000000-0005-0000-0000-0000FD440000}"/>
    <cellStyle name="Total 9 3 2" xfId="9292" xr:uid="{00000000-0005-0000-0000-0000FE440000}"/>
    <cellStyle name="Total 9 3 2 2" xfId="12512" xr:uid="{00000000-0005-0000-0000-0000FF440000}"/>
    <cellStyle name="Total 9 3 2 3" xfId="13842" xr:uid="{00000000-0005-0000-0000-000000450000}"/>
    <cellStyle name="Total 9 3 3" xfId="11003" xr:uid="{00000000-0005-0000-0000-000001450000}"/>
    <cellStyle name="Total 9 3 4" xfId="13283" xr:uid="{00000000-0005-0000-0000-000002450000}"/>
    <cellStyle name="Total 9 3 5" xfId="17261" xr:uid="{00000000-0005-0000-0000-000003450000}"/>
    <cellStyle name="Total 9 3_Hoja1" xfId="12511" xr:uid="{00000000-0005-0000-0000-000004450000}"/>
    <cellStyle name="Total 9 4" xfId="9963" xr:uid="{00000000-0005-0000-0000-000005450000}"/>
    <cellStyle name="Total 9 4 2" xfId="17262" xr:uid="{00000000-0005-0000-0000-000006450000}"/>
    <cellStyle name="Total 9 5" xfId="10696" xr:uid="{00000000-0005-0000-0000-000007450000}"/>
    <cellStyle name="Total 9 6" xfId="12778" xr:uid="{00000000-0005-0000-0000-000008450000}"/>
    <cellStyle name="Total 9 7" xfId="6046" xr:uid="{00000000-0005-0000-0000-000009450000}"/>
    <cellStyle name="Total 9_Hoja1" xfId="12509" xr:uid="{00000000-0005-0000-0000-00000A45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B242B-B89F-4CE4-A608-128856344C59}">
  <dimension ref="A1:BT402"/>
  <sheetViews>
    <sheetView tabSelected="1" zoomScale="98" zoomScaleNormal="98" workbookViewId="0">
      <pane ySplit="2" topLeftCell="A3" activePane="bottomLeft" state="frozen"/>
      <selection pane="bottomLeft" activeCell="A2" sqref="A2"/>
    </sheetView>
  </sheetViews>
  <sheetFormatPr baseColWidth="10" defaultRowHeight="12.75" x14ac:dyDescent="0.2"/>
  <cols>
    <col min="1" max="1" width="5.7109375" style="25" customWidth="1"/>
    <col min="2" max="2" width="13" style="25" customWidth="1"/>
    <col min="3" max="3" width="11.42578125" style="25" customWidth="1"/>
    <col min="4" max="4" width="12.42578125" style="25" customWidth="1"/>
    <col min="5" max="5" width="10.5703125" style="25" customWidth="1"/>
    <col min="6" max="6" width="7.28515625" style="25" customWidth="1"/>
    <col min="7" max="7" width="10.42578125" style="25" customWidth="1"/>
    <col min="8" max="8" width="10.85546875" style="25" customWidth="1"/>
    <col min="9" max="9" width="11.140625" style="25" customWidth="1"/>
    <col min="10" max="10" width="11.42578125" style="25" customWidth="1"/>
    <col min="11" max="11" width="11.7109375" style="25" customWidth="1"/>
    <col min="12" max="12" width="9.85546875" style="25" customWidth="1"/>
    <col min="13" max="13" width="11.140625" style="25" customWidth="1"/>
    <col min="14" max="14" width="10.85546875" style="25" customWidth="1"/>
    <col min="15" max="15" width="11.85546875" style="25" customWidth="1"/>
    <col min="16" max="16" width="10.7109375" style="25" customWidth="1"/>
    <col min="17" max="17" width="9.7109375" style="25" customWidth="1"/>
    <col min="18" max="18" width="10.85546875" style="25" customWidth="1"/>
    <col min="19" max="19" width="10.7109375" style="25" customWidth="1"/>
    <col min="20" max="20" width="10.140625" style="25" customWidth="1"/>
    <col min="21" max="21" width="11" style="25" customWidth="1"/>
    <col min="22" max="22" width="9.42578125" style="25" customWidth="1"/>
    <col min="23" max="23" width="9.5703125" style="25" customWidth="1"/>
    <col min="24" max="24" width="11.140625" style="25" customWidth="1"/>
    <col min="25" max="25" width="9.5703125" style="25" customWidth="1"/>
    <col min="26" max="26" width="14" style="25" customWidth="1"/>
    <col min="27" max="27" width="11.28515625" style="25" customWidth="1"/>
    <col min="28" max="29" width="14.140625" style="25" customWidth="1"/>
    <col min="30" max="30" width="12.5703125" style="25" customWidth="1"/>
    <col min="31" max="31" width="11" style="25" customWidth="1"/>
    <col min="32" max="32" width="9.7109375" style="25" customWidth="1"/>
    <col min="33" max="33" width="14" style="25" customWidth="1"/>
    <col min="34" max="34" width="13.28515625" style="25" customWidth="1"/>
    <col min="35" max="35" width="11.85546875" style="25" customWidth="1"/>
    <col min="36" max="36" width="13.5703125" style="25" customWidth="1"/>
    <col min="37" max="37" width="13.140625" style="25" customWidth="1"/>
    <col min="38" max="38" width="12.5703125" style="25" customWidth="1"/>
    <col min="39" max="39" width="11.140625" style="25" customWidth="1"/>
    <col min="40" max="40" width="11.85546875" style="25" customWidth="1"/>
    <col min="41" max="41" width="11.7109375" style="25" customWidth="1"/>
    <col min="42" max="42" width="11.5703125" style="25" customWidth="1"/>
    <col min="43" max="44" width="10.140625" style="25" customWidth="1"/>
    <col min="45" max="46" width="10.7109375" style="25" customWidth="1"/>
    <col min="47" max="47" width="12.85546875" style="25" bestFit="1" customWidth="1"/>
    <col min="48" max="48" width="10.140625" style="25" customWidth="1"/>
    <col min="49" max="49" width="11.28515625" style="25" customWidth="1"/>
    <col min="50" max="51" width="7.140625" style="25" customWidth="1"/>
    <col min="52" max="52" width="11.5703125" style="25" customWidth="1"/>
    <col min="53" max="54" width="13.7109375" style="25" customWidth="1"/>
    <col min="55" max="55" width="8" style="25" customWidth="1"/>
    <col min="56" max="56" width="7.28515625" style="25" customWidth="1"/>
    <col min="57" max="57" width="10.7109375" style="25" customWidth="1"/>
    <col min="58" max="58" width="12.7109375" style="25" customWidth="1"/>
    <col min="59" max="59" width="13.28515625" style="25" customWidth="1"/>
    <col min="60" max="60" width="7.7109375" style="25" customWidth="1"/>
    <col min="61" max="61" width="17.85546875" style="25" customWidth="1"/>
    <col min="62" max="62" width="7.5703125" style="25" customWidth="1"/>
    <col min="63" max="63" width="11.42578125" style="25" customWidth="1"/>
    <col min="64" max="64" width="13.5703125" style="25" customWidth="1"/>
    <col min="65" max="72" width="11.42578125" style="25" customWidth="1"/>
    <col min="73" max="73" width="4.7109375" style="25" customWidth="1"/>
    <col min="74" max="16384" width="11.42578125" style="25"/>
  </cols>
  <sheetData>
    <row r="1" spans="1:72" s="13" customFormat="1" ht="10.7" customHeight="1" x14ac:dyDescent="0.15"/>
    <row r="2" spans="1:72" s="13" customFormat="1" ht="51.75" customHeight="1" x14ac:dyDescent="0.15">
      <c r="A2" s="2" t="s">
        <v>318</v>
      </c>
      <c r="B2" s="2" t="s">
        <v>668</v>
      </c>
      <c r="C2" s="2" t="s">
        <v>319</v>
      </c>
      <c r="D2" s="2" t="s">
        <v>320</v>
      </c>
      <c r="E2" s="2" t="s">
        <v>321</v>
      </c>
      <c r="F2" s="2" t="s">
        <v>322</v>
      </c>
      <c r="G2" s="2" t="s">
        <v>323</v>
      </c>
      <c r="H2" s="2" t="s">
        <v>324</v>
      </c>
      <c r="I2" s="2" t="s">
        <v>325</v>
      </c>
      <c r="J2" s="2" t="s">
        <v>326</v>
      </c>
      <c r="K2" s="2" t="s">
        <v>327</v>
      </c>
      <c r="L2" s="3" t="s">
        <v>328</v>
      </c>
      <c r="M2" s="2" t="s">
        <v>329</v>
      </c>
      <c r="N2" s="2" t="s">
        <v>330</v>
      </c>
      <c r="O2" s="2" t="s">
        <v>331</v>
      </c>
      <c r="P2" s="2" t="s">
        <v>332</v>
      </c>
      <c r="Q2" s="2" t="s">
        <v>333</v>
      </c>
      <c r="R2" s="2" t="s">
        <v>334</v>
      </c>
      <c r="S2" s="2" t="s">
        <v>335</v>
      </c>
      <c r="T2" s="2" t="s">
        <v>336</v>
      </c>
      <c r="U2" s="2" t="s">
        <v>337</v>
      </c>
      <c r="V2" s="2" t="s">
        <v>338</v>
      </c>
      <c r="W2" s="2" t="s">
        <v>339</v>
      </c>
      <c r="X2" s="2" t="s">
        <v>340</v>
      </c>
      <c r="Y2" s="2" t="s">
        <v>341</v>
      </c>
      <c r="Z2" s="2" t="s">
        <v>342</v>
      </c>
      <c r="AA2" s="2" t="s">
        <v>343</v>
      </c>
      <c r="AB2" s="2" t="s">
        <v>344</v>
      </c>
      <c r="AC2" s="2" t="s">
        <v>345</v>
      </c>
      <c r="AD2" s="2" t="s">
        <v>346</v>
      </c>
      <c r="AE2" s="2" t="s">
        <v>347</v>
      </c>
      <c r="AF2" s="2" t="s">
        <v>348</v>
      </c>
      <c r="AG2" s="2" t="s">
        <v>349</v>
      </c>
      <c r="AH2" s="2" t="s">
        <v>350</v>
      </c>
      <c r="AI2" s="2" t="s">
        <v>351</v>
      </c>
      <c r="AJ2" s="2" t="s">
        <v>352</v>
      </c>
      <c r="AK2" s="2" t="s">
        <v>353</v>
      </c>
      <c r="AL2" s="2" t="s">
        <v>354</v>
      </c>
      <c r="AM2" s="2" t="s">
        <v>355</v>
      </c>
      <c r="AN2" s="2" t="s">
        <v>356</v>
      </c>
      <c r="AO2" s="2" t="s">
        <v>357</v>
      </c>
      <c r="AP2" s="2" t="s">
        <v>358</v>
      </c>
      <c r="AQ2" s="2" t="s">
        <v>359</v>
      </c>
      <c r="AR2" s="2" t="s">
        <v>360</v>
      </c>
      <c r="AS2" s="40" t="s">
        <v>361</v>
      </c>
      <c r="AT2" s="40" t="s">
        <v>362</v>
      </c>
      <c r="AU2" s="2" t="s">
        <v>363</v>
      </c>
      <c r="AV2" s="2" t="s">
        <v>364</v>
      </c>
      <c r="AW2" s="2" t="s">
        <v>365</v>
      </c>
      <c r="AX2" s="2" t="s">
        <v>366</v>
      </c>
      <c r="AY2" s="2" t="s">
        <v>367</v>
      </c>
      <c r="AZ2" s="2" t="s">
        <v>368</v>
      </c>
      <c r="BA2" s="2" t="s">
        <v>369</v>
      </c>
      <c r="BB2" s="2" t="s">
        <v>370</v>
      </c>
      <c r="BC2" s="2" t="s">
        <v>371</v>
      </c>
      <c r="BD2" s="2" t="s">
        <v>372</v>
      </c>
      <c r="BE2" s="2" t="s">
        <v>373</v>
      </c>
      <c r="BF2" s="2" t="s">
        <v>374</v>
      </c>
      <c r="BG2" s="2" t="s">
        <v>375</v>
      </c>
      <c r="BH2" s="2" t="s">
        <v>376</v>
      </c>
      <c r="BI2" s="2" t="s">
        <v>377</v>
      </c>
      <c r="BJ2" s="2" t="s">
        <v>378</v>
      </c>
      <c r="BK2" s="2" t="s">
        <v>379</v>
      </c>
      <c r="BL2" s="2" t="s">
        <v>380</v>
      </c>
      <c r="BM2" s="2" t="s">
        <v>381</v>
      </c>
      <c r="BN2" s="2" t="s">
        <v>382</v>
      </c>
      <c r="BO2" s="2" t="s">
        <v>383</v>
      </c>
      <c r="BP2" s="2" t="s">
        <v>384</v>
      </c>
      <c r="BQ2" s="2" t="s">
        <v>385</v>
      </c>
      <c r="BR2" s="3" t="s">
        <v>386</v>
      </c>
      <c r="BS2" s="2" t="s">
        <v>387</v>
      </c>
      <c r="BT2" s="2" t="s">
        <v>388</v>
      </c>
    </row>
    <row r="3" spans="1:72" s="13" customFormat="1" ht="18.2" customHeight="1" x14ac:dyDescent="0.15">
      <c r="A3" s="14">
        <v>1</v>
      </c>
      <c r="B3" s="15" t="s">
        <v>313</v>
      </c>
      <c r="C3" s="15" t="s">
        <v>389</v>
      </c>
      <c r="D3" s="16">
        <v>45474</v>
      </c>
      <c r="E3" s="17" t="s">
        <v>110</v>
      </c>
      <c r="F3" s="18">
        <v>99</v>
      </c>
      <c r="G3" s="18">
        <v>98</v>
      </c>
      <c r="H3" s="19">
        <v>49015.26</v>
      </c>
      <c r="I3" s="19">
        <v>26753.71</v>
      </c>
      <c r="J3" s="19">
        <v>0</v>
      </c>
      <c r="K3" s="19">
        <v>75768.97</v>
      </c>
      <c r="L3" s="19">
        <v>393.56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75768.97</v>
      </c>
      <c r="T3" s="19">
        <v>49838.33</v>
      </c>
      <c r="U3" s="19">
        <v>388.02</v>
      </c>
      <c r="V3" s="19">
        <v>0</v>
      </c>
      <c r="W3" s="19">
        <v>0</v>
      </c>
      <c r="X3" s="19">
        <v>0</v>
      </c>
      <c r="Y3" s="19">
        <v>0</v>
      </c>
      <c r="Z3" s="19">
        <v>0</v>
      </c>
      <c r="AA3" s="19">
        <v>50226.35</v>
      </c>
      <c r="AB3" s="19">
        <v>0</v>
      </c>
      <c r="AC3" s="19">
        <v>0</v>
      </c>
      <c r="AD3" s="19">
        <v>0</v>
      </c>
      <c r="AE3" s="19">
        <v>0</v>
      </c>
      <c r="AF3" s="19">
        <v>0</v>
      </c>
      <c r="AG3" s="19">
        <v>0</v>
      </c>
      <c r="AH3" s="19">
        <v>0</v>
      </c>
      <c r="AI3" s="19">
        <v>0</v>
      </c>
      <c r="AJ3" s="19">
        <v>0</v>
      </c>
      <c r="AK3" s="19">
        <v>0</v>
      </c>
      <c r="AL3" s="19">
        <v>0</v>
      </c>
      <c r="AM3" s="19">
        <v>0</v>
      </c>
      <c r="AN3" s="19">
        <v>0</v>
      </c>
      <c r="AO3" s="19">
        <v>0</v>
      </c>
      <c r="AP3" s="19">
        <v>0</v>
      </c>
      <c r="AQ3" s="19">
        <v>0</v>
      </c>
      <c r="AR3" s="19">
        <v>0</v>
      </c>
      <c r="AS3" s="19">
        <v>0</v>
      </c>
      <c r="AT3" s="19"/>
      <c r="AU3" s="19">
        <f t="shared" ref="AU3:AU66" si="0">SUM(AH3:AR3,AB3:AF3,W3:Y3,O3:R3)-J3-AS3-AT3</f>
        <v>0</v>
      </c>
      <c r="AV3" s="19">
        <v>27147.27</v>
      </c>
      <c r="AW3" s="19">
        <v>50226.35</v>
      </c>
      <c r="AX3" s="20">
        <v>87</v>
      </c>
      <c r="AY3" s="20">
        <v>300</v>
      </c>
      <c r="AZ3" s="19">
        <v>371700</v>
      </c>
      <c r="BA3" s="19">
        <v>89457</v>
      </c>
      <c r="BB3" s="21">
        <v>89.99</v>
      </c>
      <c r="BC3" s="21">
        <v>76.2204143923896</v>
      </c>
      <c r="BD3" s="21">
        <v>9.5</v>
      </c>
      <c r="BE3" s="21"/>
      <c r="BF3" s="17" t="s">
        <v>390</v>
      </c>
      <c r="BG3" s="14"/>
      <c r="BH3" s="17" t="s">
        <v>107</v>
      </c>
      <c r="BI3" s="17" t="s">
        <v>391</v>
      </c>
      <c r="BJ3" s="17" t="s">
        <v>392</v>
      </c>
      <c r="BK3" s="17" t="s">
        <v>393</v>
      </c>
      <c r="BL3" s="15" t="s">
        <v>1</v>
      </c>
      <c r="BM3" s="21">
        <v>615949.52127966995</v>
      </c>
      <c r="BN3" s="15" t="s">
        <v>44</v>
      </c>
      <c r="BO3" s="21"/>
      <c r="BP3" s="22">
        <v>38982</v>
      </c>
      <c r="BQ3" s="22">
        <v>48107</v>
      </c>
      <c r="BR3" s="21">
        <v>27048.11</v>
      </c>
      <c r="BS3" s="21">
        <v>62.12</v>
      </c>
      <c r="BT3" s="21">
        <v>43.23</v>
      </c>
    </row>
    <row r="4" spans="1:72" s="13" customFormat="1" ht="18.2" customHeight="1" x14ac:dyDescent="0.15">
      <c r="A4" s="4">
        <v>2</v>
      </c>
      <c r="B4" s="5" t="s">
        <v>47</v>
      </c>
      <c r="C4" s="5" t="s">
        <v>389</v>
      </c>
      <c r="D4" s="6">
        <v>45474</v>
      </c>
      <c r="E4" s="7" t="s">
        <v>111</v>
      </c>
      <c r="F4" s="8">
        <v>141</v>
      </c>
      <c r="G4" s="8">
        <v>140</v>
      </c>
      <c r="H4" s="9">
        <v>79962.362899999993</v>
      </c>
      <c r="I4" s="9">
        <v>56430.0671</v>
      </c>
      <c r="J4" s="9">
        <v>0</v>
      </c>
      <c r="K4" s="9">
        <v>136392.43</v>
      </c>
      <c r="L4" s="9">
        <v>661.56830000000002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136392.43</v>
      </c>
      <c r="T4" s="9">
        <v>122906.51549999999</v>
      </c>
      <c r="U4" s="9">
        <v>626.37170000000003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123532.8872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9">
        <v>0</v>
      </c>
      <c r="AK4" s="9">
        <v>0</v>
      </c>
      <c r="AL4" s="9">
        <v>0</v>
      </c>
      <c r="AM4" s="9">
        <v>0</v>
      </c>
      <c r="AN4" s="9">
        <v>0</v>
      </c>
      <c r="AO4" s="9">
        <v>0</v>
      </c>
      <c r="AP4" s="9">
        <v>0</v>
      </c>
      <c r="AQ4" s="9">
        <v>0</v>
      </c>
      <c r="AR4" s="9">
        <v>0</v>
      </c>
      <c r="AS4" s="9"/>
      <c r="AT4" s="9"/>
      <c r="AU4" s="9">
        <f t="shared" si="0"/>
        <v>0</v>
      </c>
      <c r="AV4" s="9">
        <v>57091.635399999999</v>
      </c>
      <c r="AW4" s="9">
        <v>123532.8872</v>
      </c>
      <c r="AX4" s="10">
        <v>87</v>
      </c>
      <c r="AY4" s="10">
        <v>300</v>
      </c>
      <c r="AZ4" s="9">
        <v>651000</v>
      </c>
      <c r="BA4" s="9">
        <v>148592.91</v>
      </c>
      <c r="BB4" s="11">
        <v>85.1</v>
      </c>
      <c r="BC4" s="11">
        <v>78.112716097961894</v>
      </c>
      <c r="BD4" s="11">
        <v>9.4</v>
      </c>
      <c r="BE4" s="11"/>
      <c r="BF4" s="7" t="s">
        <v>390</v>
      </c>
      <c r="BG4" s="4"/>
      <c r="BH4" s="7" t="s">
        <v>394</v>
      </c>
      <c r="BI4" s="7" t="s">
        <v>395</v>
      </c>
      <c r="BJ4" s="7" t="s">
        <v>396</v>
      </c>
      <c r="BK4" s="7" t="s">
        <v>393</v>
      </c>
      <c r="BL4" s="5" t="s">
        <v>1</v>
      </c>
      <c r="BM4" s="11">
        <v>1108776.48151573</v>
      </c>
      <c r="BN4" s="5" t="s">
        <v>44</v>
      </c>
      <c r="BO4" s="11"/>
      <c r="BP4" s="12">
        <v>38996</v>
      </c>
      <c r="BQ4" s="12">
        <v>48121</v>
      </c>
      <c r="BR4" s="11">
        <v>39074.890399999997</v>
      </c>
      <c r="BS4" s="11">
        <v>56.9</v>
      </c>
      <c r="BT4" s="11">
        <v>43.054099999999998</v>
      </c>
    </row>
    <row r="5" spans="1:72" s="13" customFormat="1" ht="18.2" customHeight="1" x14ac:dyDescent="0.15">
      <c r="A5" s="14">
        <v>3</v>
      </c>
      <c r="B5" s="15" t="s">
        <v>47</v>
      </c>
      <c r="C5" s="15" t="s">
        <v>389</v>
      </c>
      <c r="D5" s="16">
        <v>45474</v>
      </c>
      <c r="E5" s="17" t="s">
        <v>2</v>
      </c>
      <c r="F5" s="18">
        <v>0</v>
      </c>
      <c r="G5" s="18">
        <v>0</v>
      </c>
      <c r="H5" s="19">
        <v>125198.11229999999</v>
      </c>
      <c r="I5" s="19">
        <v>0</v>
      </c>
      <c r="J5" s="19">
        <v>0</v>
      </c>
      <c r="K5" s="19">
        <v>125198.11229999999</v>
      </c>
      <c r="L5" s="19">
        <v>3185.7692000000002</v>
      </c>
      <c r="M5" s="19">
        <v>0</v>
      </c>
      <c r="N5" s="19">
        <v>0</v>
      </c>
      <c r="O5" s="19">
        <v>0</v>
      </c>
      <c r="P5" s="19">
        <v>3185.7692000000002</v>
      </c>
      <c r="Q5" s="19">
        <v>0</v>
      </c>
      <c r="R5" s="19">
        <v>0</v>
      </c>
      <c r="S5" s="19">
        <v>122012.3431</v>
      </c>
      <c r="T5" s="19">
        <v>0</v>
      </c>
      <c r="U5" s="19">
        <v>1075.6603</v>
      </c>
      <c r="V5" s="19">
        <v>0</v>
      </c>
      <c r="W5" s="19">
        <v>0</v>
      </c>
      <c r="X5" s="19">
        <v>1075.6603</v>
      </c>
      <c r="Y5" s="19">
        <v>0</v>
      </c>
      <c r="Z5" s="19">
        <v>0</v>
      </c>
      <c r="AA5" s="19">
        <v>0</v>
      </c>
      <c r="AB5" s="19">
        <v>533.65380000000005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210.64089999999999</v>
      </c>
      <c r="AJ5" s="19">
        <v>0</v>
      </c>
      <c r="AK5" s="19">
        <v>0</v>
      </c>
      <c r="AL5" s="19">
        <v>0</v>
      </c>
      <c r="AM5" s="19">
        <v>0</v>
      </c>
      <c r="AN5" s="19">
        <v>0</v>
      </c>
      <c r="AO5" s="19">
        <v>0</v>
      </c>
      <c r="AP5" s="19">
        <v>0</v>
      </c>
      <c r="AQ5" s="19">
        <v>181.28440000000001</v>
      </c>
      <c r="AR5" s="19">
        <v>0</v>
      </c>
      <c r="AS5" s="19"/>
      <c r="AT5" s="19"/>
      <c r="AU5" s="19">
        <f t="shared" si="0"/>
        <v>5187.0086000000001</v>
      </c>
      <c r="AV5" s="19">
        <v>0</v>
      </c>
      <c r="AW5" s="19">
        <v>0</v>
      </c>
      <c r="AX5" s="20">
        <v>31</v>
      </c>
      <c r="AY5" s="20">
        <v>120</v>
      </c>
      <c r="AZ5" s="19">
        <v>583000</v>
      </c>
      <c r="BA5" s="19">
        <v>408100</v>
      </c>
      <c r="BB5" s="21"/>
      <c r="BC5" s="21"/>
      <c r="BD5" s="21">
        <v>10.31</v>
      </c>
      <c r="BE5" s="21"/>
      <c r="BF5" s="17" t="s">
        <v>390</v>
      </c>
      <c r="BG5" s="14"/>
      <c r="BH5" s="17" t="s">
        <v>107</v>
      </c>
      <c r="BI5" s="17" t="s">
        <v>397</v>
      </c>
      <c r="BJ5" s="17" t="s">
        <v>398</v>
      </c>
      <c r="BK5" s="17" t="s">
        <v>399</v>
      </c>
      <c r="BL5" s="15" t="s">
        <v>0</v>
      </c>
      <c r="BM5" s="21">
        <v>122012.3431</v>
      </c>
      <c r="BN5" s="15" t="s">
        <v>44</v>
      </c>
      <c r="BO5" s="21"/>
      <c r="BP5" s="22">
        <v>42825</v>
      </c>
      <c r="BQ5" s="22">
        <v>46569</v>
      </c>
      <c r="BR5" s="21">
        <v>0</v>
      </c>
      <c r="BS5" s="21">
        <v>533.65380000000005</v>
      </c>
      <c r="BT5" s="21">
        <v>0</v>
      </c>
    </row>
    <row r="6" spans="1:72" s="13" customFormat="1" ht="18.2" customHeight="1" x14ac:dyDescent="0.15">
      <c r="A6" s="4">
        <v>4</v>
      </c>
      <c r="B6" s="5" t="s">
        <v>47</v>
      </c>
      <c r="C6" s="5" t="s">
        <v>389</v>
      </c>
      <c r="D6" s="6">
        <v>45474</v>
      </c>
      <c r="E6" s="7" t="s">
        <v>112</v>
      </c>
      <c r="F6" s="8">
        <v>154</v>
      </c>
      <c r="G6" s="8">
        <v>153</v>
      </c>
      <c r="H6" s="9">
        <v>49916.385499999997</v>
      </c>
      <c r="I6" s="9">
        <v>61235.045899999997</v>
      </c>
      <c r="J6" s="9">
        <v>0</v>
      </c>
      <c r="K6" s="9">
        <v>111151.4314</v>
      </c>
      <c r="L6" s="9">
        <v>690.33860000000004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111151.4314</v>
      </c>
      <c r="T6" s="9">
        <v>104331.5095</v>
      </c>
      <c r="U6" s="9">
        <v>395.17140000000001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104726.68090000001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9">
        <v>0</v>
      </c>
      <c r="AS6" s="9"/>
      <c r="AT6" s="9"/>
      <c r="AU6" s="9">
        <f t="shared" si="0"/>
        <v>0</v>
      </c>
      <c r="AV6" s="9">
        <v>61925.3845</v>
      </c>
      <c r="AW6" s="9">
        <v>104726.68090000001</v>
      </c>
      <c r="AX6" s="10">
        <v>88</v>
      </c>
      <c r="AY6" s="10">
        <v>300</v>
      </c>
      <c r="AZ6" s="9">
        <v>519100</v>
      </c>
      <c r="BA6" s="9">
        <v>124243.61</v>
      </c>
      <c r="BB6" s="11">
        <v>90</v>
      </c>
      <c r="BC6" s="11">
        <v>80.516244062773097</v>
      </c>
      <c r="BD6" s="11">
        <v>9.5</v>
      </c>
      <c r="BE6" s="11"/>
      <c r="BF6" s="7" t="s">
        <v>400</v>
      </c>
      <c r="BG6" s="4"/>
      <c r="BH6" s="7" t="s">
        <v>401</v>
      </c>
      <c r="BI6" s="7" t="s">
        <v>402</v>
      </c>
      <c r="BJ6" s="7" t="s">
        <v>403</v>
      </c>
      <c r="BK6" s="7" t="s">
        <v>393</v>
      </c>
      <c r="BL6" s="5" t="s">
        <v>1</v>
      </c>
      <c r="BM6" s="11">
        <v>903584.55394576502</v>
      </c>
      <c r="BN6" s="5" t="s">
        <v>44</v>
      </c>
      <c r="BO6" s="11"/>
      <c r="BP6" s="12">
        <v>39049</v>
      </c>
      <c r="BQ6" s="12">
        <v>48174</v>
      </c>
      <c r="BR6" s="11">
        <v>34876.7673</v>
      </c>
      <c r="BS6" s="11">
        <v>86.28</v>
      </c>
      <c r="BT6" s="11">
        <v>43.054099999999998</v>
      </c>
    </row>
    <row r="7" spans="1:72" s="13" customFormat="1" ht="18.2" customHeight="1" x14ac:dyDescent="0.15">
      <c r="A7" s="14">
        <v>5</v>
      </c>
      <c r="B7" s="15" t="s">
        <v>313</v>
      </c>
      <c r="C7" s="15" t="s">
        <v>389</v>
      </c>
      <c r="D7" s="16">
        <v>45474</v>
      </c>
      <c r="E7" s="17" t="s">
        <v>113</v>
      </c>
      <c r="F7" s="15" t="s">
        <v>678</v>
      </c>
      <c r="G7" s="18">
        <v>119</v>
      </c>
      <c r="H7" s="19">
        <v>91182.66</v>
      </c>
      <c r="I7" s="19">
        <v>54148.23</v>
      </c>
      <c r="J7" s="19">
        <v>0</v>
      </c>
      <c r="K7" s="19">
        <v>145330.89000000001</v>
      </c>
      <c r="L7" s="19">
        <v>701.37</v>
      </c>
      <c r="M7" s="19">
        <v>145330.89000000001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145330.89000000001</v>
      </c>
      <c r="T7" s="19">
        <v>114303.22</v>
      </c>
      <c r="U7" s="19">
        <v>714.23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9">
        <v>115017.45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19">
        <v>0</v>
      </c>
      <c r="AT7" s="19"/>
      <c r="AU7" s="19">
        <f t="shared" si="0"/>
        <v>0</v>
      </c>
      <c r="AV7" s="19">
        <v>54849.599999999999</v>
      </c>
      <c r="AW7" s="19">
        <v>115017.45</v>
      </c>
      <c r="AX7" s="20">
        <v>90</v>
      </c>
      <c r="AY7" s="20">
        <v>300</v>
      </c>
      <c r="AZ7" s="19">
        <v>728000</v>
      </c>
      <c r="BA7" s="19">
        <v>163321.96</v>
      </c>
      <c r="BB7" s="21">
        <v>84.56</v>
      </c>
      <c r="BC7" s="21">
        <v>75.245117425727699</v>
      </c>
      <c r="BD7" s="21">
        <v>9.4</v>
      </c>
      <c r="BE7" s="21"/>
      <c r="BF7" s="17" t="s">
        <v>400</v>
      </c>
      <c r="BG7" s="14"/>
      <c r="BH7" s="17" t="s">
        <v>394</v>
      </c>
      <c r="BI7" s="17" t="s">
        <v>395</v>
      </c>
      <c r="BJ7" s="17" t="s">
        <v>404</v>
      </c>
      <c r="BK7" s="17" t="s">
        <v>393</v>
      </c>
      <c r="BL7" s="15" t="s">
        <v>1</v>
      </c>
      <c r="BM7" s="21">
        <v>0</v>
      </c>
      <c r="BN7" s="15" t="s">
        <v>44</v>
      </c>
      <c r="BO7" s="21"/>
      <c r="BP7" s="22">
        <v>39056</v>
      </c>
      <c r="BQ7" s="22">
        <v>48181</v>
      </c>
      <c r="BR7" s="21">
        <v>46662.63</v>
      </c>
      <c r="BS7" s="21">
        <v>0</v>
      </c>
      <c r="BT7" s="21">
        <v>0</v>
      </c>
    </row>
    <row r="8" spans="1:72" s="13" customFormat="1" ht="18.2" customHeight="1" x14ac:dyDescent="0.15">
      <c r="A8" s="4">
        <v>6</v>
      </c>
      <c r="B8" s="5" t="s">
        <v>669</v>
      </c>
      <c r="C8" s="5" t="s">
        <v>389</v>
      </c>
      <c r="D8" s="6">
        <v>45474</v>
      </c>
      <c r="E8" s="7" t="s">
        <v>407</v>
      </c>
      <c r="F8" s="8">
        <v>0</v>
      </c>
      <c r="G8" s="8">
        <v>0</v>
      </c>
      <c r="H8" s="9">
        <v>27069.470633000001</v>
      </c>
      <c r="I8" s="9">
        <v>0</v>
      </c>
      <c r="J8" s="9">
        <v>0</v>
      </c>
      <c r="K8" s="9">
        <v>27069.470633000001</v>
      </c>
      <c r="L8" s="9">
        <v>347.40879999999999</v>
      </c>
      <c r="M8" s="9">
        <v>0</v>
      </c>
      <c r="N8" s="9">
        <v>0</v>
      </c>
      <c r="O8" s="9">
        <v>0</v>
      </c>
      <c r="P8" s="9">
        <v>347.40879999999999</v>
      </c>
      <c r="Q8" s="9">
        <v>0</v>
      </c>
      <c r="R8" s="9">
        <v>0</v>
      </c>
      <c r="S8" s="9">
        <v>26722.061833</v>
      </c>
      <c r="T8" s="9">
        <v>0</v>
      </c>
      <c r="U8" s="9">
        <v>216.5556</v>
      </c>
      <c r="V8" s="9">
        <v>0</v>
      </c>
      <c r="W8" s="9">
        <v>0</v>
      </c>
      <c r="X8" s="9">
        <v>216.5556</v>
      </c>
      <c r="Y8" s="9">
        <v>0</v>
      </c>
      <c r="Z8" s="9">
        <v>0</v>
      </c>
      <c r="AA8" s="9">
        <v>0</v>
      </c>
      <c r="AB8" s="9">
        <v>137</v>
      </c>
      <c r="AC8" s="9">
        <v>0</v>
      </c>
      <c r="AD8" s="9">
        <v>0</v>
      </c>
      <c r="AE8" s="9">
        <v>0</v>
      </c>
      <c r="AF8" s="9">
        <v>0</v>
      </c>
      <c r="AG8" s="9">
        <v>17.71</v>
      </c>
      <c r="AH8" s="9">
        <v>77.11</v>
      </c>
      <c r="AI8" s="9">
        <v>28.391500000000001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316.94439999999997</v>
      </c>
      <c r="AR8" s="9">
        <v>0</v>
      </c>
      <c r="AS8" s="9"/>
      <c r="AT8" s="9"/>
      <c r="AU8" s="9">
        <f t="shared" si="0"/>
        <v>1123.4103</v>
      </c>
      <c r="AV8" s="9">
        <v>0</v>
      </c>
      <c r="AW8" s="9">
        <v>0</v>
      </c>
      <c r="AX8" s="10">
        <v>62</v>
      </c>
      <c r="AY8" s="10">
        <v>360</v>
      </c>
      <c r="AZ8" s="9">
        <v>185870.18</v>
      </c>
      <c r="BA8" s="9">
        <v>66492.23</v>
      </c>
      <c r="BB8" s="11">
        <v>93</v>
      </c>
      <c r="BC8" s="11">
        <v>37.375069996434199</v>
      </c>
      <c r="BD8" s="11">
        <v>9.6</v>
      </c>
      <c r="BE8" s="11"/>
      <c r="BF8" s="7" t="s">
        <v>390</v>
      </c>
      <c r="BG8" s="4"/>
      <c r="BH8" s="7" t="s">
        <v>107</v>
      </c>
      <c r="BI8" s="7" t="s">
        <v>408</v>
      </c>
      <c r="BJ8" s="7" t="s">
        <v>409</v>
      </c>
      <c r="BK8" s="7" t="s">
        <v>399</v>
      </c>
      <c r="BL8" s="5" t="s">
        <v>1</v>
      </c>
      <c r="BM8" s="11">
        <v>217231.95120168701</v>
      </c>
      <c r="BN8" s="5" t="s">
        <v>44</v>
      </c>
      <c r="BO8" s="11"/>
      <c r="BP8" s="12">
        <v>36428</v>
      </c>
      <c r="BQ8" s="12">
        <v>47392</v>
      </c>
      <c r="BR8" s="11">
        <v>0</v>
      </c>
      <c r="BS8" s="11">
        <v>137</v>
      </c>
      <c r="BT8" s="11">
        <v>0</v>
      </c>
    </row>
    <row r="9" spans="1:72" s="13" customFormat="1" ht="18.2" customHeight="1" x14ac:dyDescent="0.15">
      <c r="A9" s="14">
        <v>7</v>
      </c>
      <c r="B9" s="15" t="s">
        <v>669</v>
      </c>
      <c r="C9" s="15" t="s">
        <v>389</v>
      </c>
      <c r="D9" s="16">
        <v>45474</v>
      </c>
      <c r="E9" s="17" t="s">
        <v>410</v>
      </c>
      <c r="F9" s="18">
        <v>0</v>
      </c>
      <c r="G9" s="18">
        <v>0</v>
      </c>
      <c r="H9" s="19">
        <v>27069.456515000002</v>
      </c>
      <c r="I9" s="19">
        <v>0</v>
      </c>
      <c r="J9" s="19">
        <v>0</v>
      </c>
      <c r="K9" s="19">
        <v>27069.456515000002</v>
      </c>
      <c r="L9" s="19">
        <v>347.40879999999999</v>
      </c>
      <c r="M9" s="19">
        <v>0</v>
      </c>
      <c r="N9" s="19">
        <v>0</v>
      </c>
      <c r="O9" s="19">
        <v>0</v>
      </c>
      <c r="P9" s="19">
        <v>347.40879999999999</v>
      </c>
      <c r="Q9" s="19">
        <v>0</v>
      </c>
      <c r="R9" s="19">
        <v>0</v>
      </c>
      <c r="S9" s="19">
        <v>26722.047715000001</v>
      </c>
      <c r="T9" s="19">
        <v>0</v>
      </c>
      <c r="U9" s="19">
        <v>216.5556</v>
      </c>
      <c r="V9" s="19">
        <v>0</v>
      </c>
      <c r="W9" s="19">
        <v>0</v>
      </c>
      <c r="X9" s="19">
        <v>216.5556</v>
      </c>
      <c r="Y9" s="19">
        <v>0</v>
      </c>
      <c r="Z9" s="19">
        <v>0</v>
      </c>
      <c r="AA9" s="19">
        <v>0</v>
      </c>
      <c r="AB9" s="19">
        <v>137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77.11</v>
      </c>
      <c r="AI9" s="19">
        <v>28.391500000000001</v>
      </c>
      <c r="AJ9" s="19">
        <v>0</v>
      </c>
      <c r="AK9" s="19">
        <v>0</v>
      </c>
      <c r="AL9" s="19">
        <v>0</v>
      </c>
      <c r="AM9" s="19">
        <v>0</v>
      </c>
      <c r="AN9" s="19">
        <v>0</v>
      </c>
      <c r="AO9" s="19">
        <v>0</v>
      </c>
      <c r="AP9" s="19">
        <v>0</v>
      </c>
      <c r="AQ9" s="19">
        <v>0.41210000000000002</v>
      </c>
      <c r="AR9" s="19">
        <v>0</v>
      </c>
      <c r="AS9" s="19"/>
      <c r="AT9" s="19"/>
      <c r="AU9" s="19">
        <f t="shared" si="0"/>
        <v>806.87799999999993</v>
      </c>
      <c r="AV9" s="19">
        <v>0</v>
      </c>
      <c r="AW9" s="19">
        <v>0</v>
      </c>
      <c r="AX9" s="20">
        <v>62</v>
      </c>
      <c r="AY9" s="20">
        <v>360</v>
      </c>
      <c r="AZ9" s="19">
        <v>186300.4</v>
      </c>
      <c r="BA9" s="19">
        <v>66492.23</v>
      </c>
      <c r="BB9" s="21">
        <v>93</v>
      </c>
      <c r="BC9" s="21">
        <v>37.375050250157102</v>
      </c>
      <c r="BD9" s="21">
        <v>9.6</v>
      </c>
      <c r="BE9" s="21"/>
      <c r="BF9" s="17" t="s">
        <v>390</v>
      </c>
      <c r="BG9" s="14"/>
      <c r="BH9" s="17" t="s">
        <v>107</v>
      </c>
      <c r="BI9" s="17" t="s">
        <v>408</v>
      </c>
      <c r="BJ9" s="17" t="s">
        <v>409</v>
      </c>
      <c r="BK9" s="17" t="s">
        <v>399</v>
      </c>
      <c r="BL9" s="15" t="s">
        <v>1</v>
      </c>
      <c r="BM9" s="21">
        <v>217231.83643207399</v>
      </c>
      <c r="BN9" s="15" t="s">
        <v>44</v>
      </c>
      <c r="BO9" s="21"/>
      <c r="BP9" s="22">
        <v>36433</v>
      </c>
      <c r="BQ9" s="22">
        <v>47392</v>
      </c>
      <c r="BR9" s="21">
        <v>0</v>
      </c>
      <c r="BS9" s="21">
        <v>137</v>
      </c>
      <c r="BT9" s="21">
        <v>0</v>
      </c>
    </row>
    <row r="10" spans="1:72" s="13" customFormat="1" ht="18.2" customHeight="1" x14ac:dyDescent="0.15">
      <c r="A10" s="4">
        <v>8</v>
      </c>
      <c r="B10" s="5" t="s">
        <v>669</v>
      </c>
      <c r="C10" s="5" t="s">
        <v>389</v>
      </c>
      <c r="D10" s="6">
        <v>45474</v>
      </c>
      <c r="E10" s="7" t="s">
        <v>36</v>
      </c>
      <c r="F10" s="8">
        <v>1</v>
      </c>
      <c r="G10" s="8">
        <v>1</v>
      </c>
      <c r="H10" s="9">
        <v>108317.3881</v>
      </c>
      <c r="I10" s="9">
        <v>1138.6664000000001</v>
      </c>
      <c r="J10" s="9">
        <v>0</v>
      </c>
      <c r="K10" s="9">
        <v>109456.0545</v>
      </c>
      <c r="L10" s="9">
        <v>1148.4494999999999</v>
      </c>
      <c r="M10" s="9">
        <v>0</v>
      </c>
      <c r="N10" s="9">
        <v>0</v>
      </c>
      <c r="O10" s="9">
        <v>1138.6664000000001</v>
      </c>
      <c r="P10" s="9">
        <v>0</v>
      </c>
      <c r="Q10" s="9">
        <v>0</v>
      </c>
      <c r="R10" s="9">
        <v>0</v>
      </c>
      <c r="S10" s="9">
        <v>108317.3881</v>
      </c>
      <c r="T10" s="9">
        <v>940.41</v>
      </c>
      <c r="U10" s="9">
        <v>930.62689999999998</v>
      </c>
      <c r="V10" s="9">
        <v>20.218299999999999</v>
      </c>
      <c r="W10" s="9">
        <v>940.41</v>
      </c>
      <c r="X10" s="9">
        <v>0</v>
      </c>
      <c r="Y10" s="9">
        <v>20.218299999999999</v>
      </c>
      <c r="Z10" s="9">
        <v>0</v>
      </c>
      <c r="AA10" s="9">
        <v>930.62689999999998</v>
      </c>
      <c r="AB10" s="9">
        <v>94.683800000000005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204.30449999999999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101.717</v>
      </c>
      <c r="AQ10" s="9">
        <v>0</v>
      </c>
      <c r="AR10" s="9">
        <v>0</v>
      </c>
      <c r="AS10" s="9"/>
      <c r="AT10" s="9"/>
      <c r="AU10" s="9">
        <f t="shared" si="0"/>
        <v>2500</v>
      </c>
      <c r="AV10" s="9">
        <v>1148.4494999999999</v>
      </c>
      <c r="AW10" s="9">
        <v>930.62689999999998</v>
      </c>
      <c r="AX10" s="10">
        <v>66</v>
      </c>
      <c r="AY10" s="10">
        <v>6</v>
      </c>
      <c r="AZ10" s="9">
        <v>196441.96</v>
      </c>
      <c r="BA10" s="9">
        <v>197262.88</v>
      </c>
      <c r="BB10" s="11"/>
      <c r="BC10" s="11"/>
      <c r="BD10" s="11">
        <v>10.31</v>
      </c>
      <c r="BE10" s="11"/>
      <c r="BF10" s="7"/>
      <c r="BG10" s="4"/>
      <c r="BH10" s="7" t="s">
        <v>107</v>
      </c>
      <c r="BI10" s="7" t="s">
        <v>408</v>
      </c>
      <c r="BJ10" s="7" t="s">
        <v>409</v>
      </c>
      <c r="BK10" s="7" t="s">
        <v>411</v>
      </c>
      <c r="BL10" s="5" t="s">
        <v>0</v>
      </c>
      <c r="BM10" s="11">
        <v>108317.3881</v>
      </c>
      <c r="BN10" s="5" t="s">
        <v>44</v>
      </c>
      <c r="BO10" s="11"/>
      <c r="BP10" s="12">
        <v>43336</v>
      </c>
      <c r="BQ10" s="12">
        <v>43521</v>
      </c>
      <c r="BR10" s="11">
        <v>288.13319999999999</v>
      </c>
      <c r="BS10" s="11">
        <v>281.10000000000002</v>
      </c>
      <c r="BT10" s="11">
        <v>0</v>
      </c>
    </row>
    <row r="11" spans="1:72" s="13" customFormat="1" ht="18.2" customHeight="1" x14ac:dyDescent="0.15">
      <c r="A11" s="14">
        <v>9</v>
      </c>
      <c r="B11" s="15" t="s">
        <v>669</v>
      </c>
      <c r="C11" s="15" t="s">
        <v>389</v>
      </c>
      <c r="D11" s="16">
        <v>45474</v>
      </c>
      <c r="E11" s="17" t="s">
        <v>80</v>
      </c>
      <c r="F11" s="18">
        <v>115</v>
      </c>
      <c r="G11" s="18">
        <v>114</v>
      </c>
      <c r="H11" s="19">
        <v>27744.129366000001</v>
      </c>
      <c r="I11" s="19">
        <v>25682.8534</v>
      </c>
      <c r="J11" s="19">
        <v>0</v>
      </c>
      <c r="K11" s="19">
        <v>53426.982766000001</v>
      </c>
      <c r="L11" s="19">
        <v>342.01150000000001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53426.982766000001</v>
      </c>
      <c r="T11" s="19">
        <v>38450.463499999998</v>
      </c>
      <c r="U11" s="19">
        <v>221.9529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38672.416400000002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/>
      <c r="AT11" s="19"/>
      <c r="AU11" s="19">
        <f t="shared" si="0"/>
        <v>0</v>
      </c>
      <c r="AV11" s="19">
        <v>26024.8649</v>
      </c>
      <c r="AW11" s="19">
        <v>38672.416400000002</v>
      </c>
      <c r="AX11" s="20">
        <v>64</v>
      </c>
      <c r="AY11" s="20">
        <v>360</v>
      </c>
      <c r="AZ11" s="19">
        <v>188030.49</v>
      </c>
      <c r="BA11" s="19">
        <v>66492.23</v>
      </c>
      <c r="BB11" s="21">
        <v>93</v>
      </c>
      <c r="BC11" s="21">
        <v>74.726165707451798</v>
      </c>
      <c r="BD11" s="21">
        <v>9.6</v>
      </c>
      <c r="BE11" s="21"/>
      <c r="BF11" s="17" t="s">
        <v>390</v>
      </c>
      <c r="BG11" s="14"/>
      <c r="BH11" s="17" t="s">
        <v>107</v>
      </c>
      <c r="BI11" s="17" t="s">
        <v>408</v>
      </c>
      <c r="BJ11" s="17" t="s">
        <v>409</v>
      </c>
      <c r="BK11" s="17" t="s">
        <v>393</v>
      </c>
      <c r="BL11" s="15" t="s">
        <v>1</v>
      </c>
      <c r="BM11" s="21">
        <v>434324.55869645398</v>
      </c>
      <c r="BN11" s="15" t="s">
        <v>44</v>
      </c>
      <c r="BO11" s="21"/>
      <c r="BP11" s="22">
        <v>36465</v>
      </c>
      <c r="BQ11" s="22">
        <v>47453</v>
      </c>
      <c r="BR11" s="21">
        <v>28129.311900000001</v>
      </c>
      <c r="BS11" s="21">
        <v>137</v>
      </c>
      <c r="BT11" s="21">
        <v>43.054099999999998</v>
      </c>
    </row>
    <row r="12" spans="1:72" s="13" customFormat="1" ht="18.2" customHeight="1" x14ac:dyDescent="0.15">
      <c r="A12" s="4">
        <v>10</v>
      </c>
      <c r="B12" s="5" t="s">
        <v>669</v>
      </c>
      <c r="C12" s="5" t="s">
        <v>389</v>
      </c>
      <c r="D12" s="6">
        <v>45474</v>
      </c>
      <c r="E12" s="7" t="s">
        <v>412</v>
      </c>
      <c r="F12" s="8">
        <v>0</v>
      </c>
      <c r="G12" s="8">
        <v>0</v>
      </c>
      <c r="H12" s="9">
        <v>27069.479174</v>
      </c>
      <c r="I12" s="9">
        <v>0</v>
      </c>
      <c r="J12" s="9">
        <v>0</v>
      </c>
      <c r="K12" s="9">
        <v>27069.479174</v>
      </c>
      <c r="L12" s="9">
        <v>347.40879999999999</v>
      </c>
      <c r="M12" s="9">
        <v>0</v>
      </c>
      <c r="N12" s="9">
        <v>0</v>
      </c>
      <c r="O12" s="9">
        <v>0</v>
      </c>
      <c r="P12" s="9">
        <v>347.40879999999999</v>
      </c>
      <c r="Q12" s="9">
        <v>0</v>
      </c>
      <c r="R12" s="9">
        <v>0</v>
      </c>
      <c r="S12" s="9">
        <v>26722.070373999999</v>
      </c>
      <c r="T12" s="9">
        <v>0</v>
      </c>
      <c r="U12" s="9">
        <v>216.5556</v>
      </c>
      <c r="V12" s="9">
        <v>0</v>
      </c>
      <c r="W12" s="9">
        <v>0</v>
      </c>
      <c r="X12" s="9">
        <v>216.5556</v>
      </c>
      <c r="Y12" s="9">
        <v>0</v>
      </c>
      <c r="Z12" s="9">
        <v>0</v>
      </c>
      <c r="AA12" s="9">
        <v>0</v>
      </c>
      <c r="AB12" s="9">
        <v>137</v>
      </c>
      <c r="AC12" s="9">
        <v>0</v>
      </c>
      <c r="AD12" s="9">
        <v>0</v>
      </c>
      <c r="AE12" s="9">
        <v>0</v>
      </c>
      <c r="AF12" s="9">
        <v>0</v>
      </c>
      <c r="AG12" s="9">
        <v>12.55</v>
      </c>
      <c r="AH12" s="9">
        <v>77.11</v>
      </c>
      <c r="AI12" s="9">
        <v>28.391500000000001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8.3599999999999994E-2</v>
      </c>
      <c r="AR12" s="9">
        <v>0</v>
      </c>
      <c r="AS12" s="9"/>
      <c r="AT12" s="9"/>
      <c r="AU12" s="9">
        <f t="shared" si="0"/>
        <v>806.54950000000008</v>
      </c>
      <c r="AV12" s="9">
        <v>0</v>
      </c>
      <c r="AW12" s="9">
        <v>0</v>
      </c>
      <c r="AX12" s="10">
        <v>62</v>
      </c>
      <c r="AY12" s="10">
        <v>360</v>
      </c>
      <c r="AZ12" s="9">
        <v>185723.82</v>
      </c>
      <c r="BA12" s="9">
        <v>66492.23</v>
      </c>
      <c r="BB12" s="11">
        <v>93</v>
      </c>
      <c r="BC12" s="11">
        <v>37.375081942386402</v>
      </c>
      <c r="BD12" s="11">
        <v>9.6</v>
      </c>
      <c r="BE12" s="11"/>
      <c r="BF12" s="7" t="s">
        <v>390</v>
      </c>
      <c r="BG12" s="4"/>
      <c r="BH12" s="7" t="s">
        <v>413</v>
      </c>
      <c r="BI12" s="7" t="s">
        <v>414</v>
      </c>
      <c r="BJ12" s="7" t="s">
        <v>415</v>
      </c>
      <c r="BK12" s="7" t="s">
        <v>399</v>
      </c>
      <c r="BL12" s="5" t="s">
        <v>1</v>
      </c>
      <c r="BM12" s="11">
        <v>217232.020634132</v>
      </c>
      <c r="BN12" s="5" t="s">
        <v>44</v>
      </c>
      <c r="BO12" s="11"/>
      <c r="BP12" s="12">
        <v>36423</v>
      </c>
      <c r="BQ12" s="12">
        <v>47392</v>
      </c>
      <c r="BR12" s="11">
        <v>0</v>
      </c>
      <c r="BS12" s="11">
        <v>137</v>
      </c>
      <c r="BT12" s="11">
        <v>0</v>
      </c>
    </row>
    <row r="13" spans="1:72" s="13" customFormat="1" ht="18.2" customHeight="1" x14ac:dyDescent="0.15">
      <c r="A13" s="14">
        <v>11</v>
      </c>
      <c r="B13" s="15" t="s">
        <v>669</v>
      </c>
      <c r="C13" s="15" t="s">
        <v>389</v>
      </c>
      <c r="D13" s="16">
        <v>45474</v>
      </c>
      <c r="E13" s="17" t="s">
        <v>37</v>
      </c>
      <c r="F13" s="18">
        <v>0</v>
      </c>
      <c r="G13" s="18">
        <v>0</v>
      </c>
      <c r="H13" s="19">
        <v>74529.842099999994</v>
      </c>
      <c r="I13" s="19">
        <v>0</v>
      </c>
      <c r="J13" s="19">
        <v>0</v>
      </c>
      <c r="K13" s="19">
        <v>74529.842099999994</v>
      </c>
      <c r="L13" s="19">
        <v>3315.7892999999999</v>
      </c>
      <c r="M13" s="19">
        <v>0</v>
      </c>
      <c r="N13" s="19">
        <v>0</v>
      </c>
      <c r="O13" s="19">
        <v>0</v>
      </c>
      <c r="P13" s="19">
        <v>3315.7892999999999</v>
      </c>
      <c r="Q13" s="19">
        <v>0</v>
      </c>
      <c r="R13" s="19">
        <v>0</v>
      </c>
      <c r="S13" s="19">
        <v>71214.052800000005</v>
      </c>
      <c r="T13" s="19">
        <v>0</v>
      </c>
      <c r="U13" s="19">
        <v>640.3356</v>
      </c>
      <c r="V13" s="19">
        <v>0</v>
      </c>
      <c r="W13" s="19">
        <v>0</v>
      </c>
      <c r="X13" s="19">
        <v>640.3356</v>
      </c>
      <c r="Y13" s="19">
        <v>0</v>
      </c>
      <c r="Z13" s="19">
        <v>0</v>
      </c>
      <c r="AA13" s="19">
        <v>0</v>
      </c>
      <c r="AB13" s="19">
        <v>395.68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132.32</v>
      </c>
      <c r="AJ13" s="19">
        <v>0</v>
      </c>
      <c r="AK13" s="19">
        <v>0</v>
      </c>
      <c r="AL13" s="19">
        <v>0</v>
      </c>
      <c r="AM13" s="19">
        <v>0</v>
      </c>
      <c r="AN13" s="19">
        <v>0</v>
      </c>
      <c r="AO13" s="19">
        <v>0</v>
      </c>
      <c r="AP13" s="19">
        <v>0</v>
      </c>
      <c r="AQ13" s="19">
        <v>8.3005999999999993</v>
      </c>
      <c r="AR13" s="19">
        <v>0</v>
      </c>
      <c r="AS13" s="19"/>
      <c r="AT13" s="19"/>
      <c r="AU13" s="19">
        <f t="shared" si="0"/>
        <v>4492.4254999999994</v>
      </c>
      <c r="AV13" s="19">
        <v>0</v>
      </c>
      <c r="AW13" s="19">
        <v>0</v>
      </c>
      <c r="AX13" s="20">
        <v>18</v>
      </c>
      <c r="AY13" s="20">
        <v>84</v>
      </c>
      <c r="AZ13" s="19">
        <v>187613.14</v>
      </c>
      <c r="BA13" s="19">
        <v>277670.93</v>
      </c>
      <c r="BB13" s="21">
        <v>0</v>
      </c>
      <c r="BC13" s="21" t="s">
        <v>416</v>
      </c>
      <c r="BD13" s="21">
        <v>10.31</v>
      </c>
      <c r="BE13" s="21"/>
      <c r="BF13" s="17"/>
      <c r="BG13" s="14"/>
      <c r="BH13" s="17" t="s">
        <v>413</v>
      </c>
      <c r="BI13" s="17" t="s">
        <v>414</v>
      </c>
      <c r="BJ13" s="17" t="s">
        <v>417</v>
      </c>
      <c r="BK13" s="17" t="s">
        <v>399</v>
      </c>
      <c r="BL13" s="15" t="s">
        <v>0</v>
      </c>
      <c r="BM13" s="21">
        <v>71214.052800000005</v>
      </c>
      <c r="BN13" s="15" t="s">
        <v>44</v>
      </c>
      <c r="BO13" s="21"/>
      <c r="BP13" s="22">
        <v>43497</v>
      </c>
      <c r="BQ13" s="22">
        <v>46054</v>
      </c>
      <c r="BR13" s="21">
        <v>0</v>
      </c>
      <c r="BS13" s="21">
        <v>395.68</v>
      </c>
      <c r="BT13" s="21">
        <v>0</v>
      </c>
    </row>
    <row r="14" spans="1:72" s="13" customFormat="1" ht="18.2" customHeight="1" x14ac:dyDescent="0.15">
      <c r="A14" s="4">
        <v>12</v>
      </c>
      <c r="B14" s="5" t="s">
        <v>669</v>
      </c>
      <c r="C14" s="5" t="s">
        <v>389</v>
      </c>
      <c r="D14" s="6">
        <v>45474</v>
      </c>
      <c r="E14" s="7" t="s">
        <v>418</v>
      </c>
      <c r="F14" s="8">
        <v>0</v>
      </c>
      <c r="G14" s="8">
        <v>0</v>
      </c>
      <c r="H14" s="9">
        <v>27069.466342</v>
      </c>
      <c r="I14" s="9">
        <v>0</v>
      </c>
      <c r="J14" s="9">
        <v>0</v>
      </c>
      <c r="K14" s="9">
        <v>27069.466342</v>
      </c>
      <c r="L14" s="9">
        <v>347.40879999999999</v>
      </c>
      <c r="M14" s="9">
        <v>0</v>
      </c>
      <c r="N14" s="9">
        <v>0</v>
      </c>
      <c r="O14" s="9">
        <v>0</v>
      </c>
      <c r="P14" s="9">
        <v>347.40879999999999</v>
      </c>
      <c r="Q14" s="9">
        <v>0</v>
      </c>
      <c r="R14" s="9">
        <v>0</v>
      </c>
      <c r="S14" s="9">
        <v>26722.057541999999</v>
      </c>
      <c r="T14" s="9">
        <v>0</v>
      </c>
      <c r="U14" s="9">
        <v>216.5556</v>
      </c>
      <c r="V14" s="9">
        <v>0</v>
      </c>
      <c r="W14" s="9">
        <v>0</v>
      </c>
      <c r="X14" s="9">
        <v>216.5556</v>
      </c>
      <c r="Y14" s="9">
        <v>0</v>
      </c>
      <c r="Z14" s="9">
        <v>0</v>
      </c>
      <c r="AA14" s="9">
        <v>0</v>
      </c>
      <c r="AB14" s="9">
        <v>137</v>
      </c>
      <c r="AC14" s="9">
        <v>0</v>
      </c>
      <c r="AD14" s="9">
        <v>0</v>
      </c>
      <c r="AE14" s="9">
        <v>0</v>
      </c>
      <c r="AF14" s="9">
        <v>0</v>
      </c>
      <c r="AG14" s="9">
        <v>12.55</v>
      </c>
      <c r="AH14" s="9">
        <v>77.11</v>
      </c>
      <c r="AI14" s="9">
        <v>28.391500000000001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/>
      <c r="AT14" s="9"/>
      <c r="AU14" s="9">
        <f t="shared" si="0"/>
        <v>806.46589999999992</v>
      </c>
      <c r="AV14" s="9">
        <v>0</v>
      </c>
      <c r="AW14" s="9">
        <v>0</v>
      </c>
      <c r="AX14" s="10">
        <v>62</v>
      </c>
      <c r="AY14" s="10">
        <v>360</v>
      </c>
      <c r="AZ14" s="9">
        <v>185723.82</v>
      </c>
      <c r="BA14" s="9">
        <v>66492.23</v>
      </c>
      <c r="BB14" s="11">
        <v>93</v>
      </c>
      <c r="BC14" s="11">
        <v>37.375063994785599</v>
      </c>
      <c r="BD14" s="11">
        <v>9.6</v>
      </c>
      <c r="BE14" s="11"/>
      <c r="BF14" s="7" t="s">
        <v>390</v>
      </c>
      <c r="BG14" s="4"/>
      <c r="BH14" s="7" t="s">
        <v>413</v>
      </c>
      <c r="BI14" s="7" t="s">
        <v>414</v>
      </c>
      <c r="BJ14" s="7" t="s">
        <v>415</v>
      </c>
      <c r="BK14" s="7" t="s">
        <v>399</v>
      </c>
      <c r="BL14" s="5" t="s">
        <v>1</v>
      </c>
      <c r="BM14" s="11">
        <v>217231.91631881401</v>
      </c>
      <c r="BN14" s="5" t="s">
        <v>44</v>
      </c>
      <c r="BO14" s="11"/>
      <c r="BP14" s="12">
        <v>36423</v>
      </c>
      <c r="BQ14" s="12">
        <v>47392</v>
      </c>
      <c r="BR14" s="11">
        <v>0</v>
      </c>
      <c r="BS14" s="11">
        <v>137</v>
      </c>
      <c r="BT14" s="11">
        <v>0</v>
      </c>
    </row>
    <row r="15" spans="1:72" s="13" customFormat="1" ht="18.2" customHeight="1" x14ac:dyDescent="0.15">
      <c r="A15" s="14">
        <v>13</v>
      </c>
      <c r="B15" s="15" t="s">
        <v>669</v>
      </c>
      <c r="C15" s="15" t="s">
        <v>389</v>
      </c>
      <c r="D15" s="16">
        <v>45474</v>
      </c>
      <c r="E15" s="17" t="s">
        <v>419</v>
      </c>
      <c r="F15" s="18">
        <v>0</v>
      </c>
      <c r="G15" s="18">
        <v>0</v>
      </c>
      <c r="H15" s="19">
        <v>296419.07740000001</v>
      </c>
      <c r="I15" s="19">
        <v>0</v>
      </c>
      <c r="J15" s="19">
        <v>0</v>
      </c>
      <c r="K15" s="19">
        <v>296419.07740000001</v>
      </c>
      <c r="L15" s="19">
        <v>1515.7086999999999</v>
      </c>
      <c r="M15" s="19">
        <v>0</v>
      </c>
      <c r="N15" s="19">
        <v>0</v>
      </c>
      <c r="O15" s="19">
        <v>0</v>
      </c>
      <c r="P15" s="19">
        <v>1515.7086999999999</v>
      </c>
      <c r="Q15" s="19">
        <v>0</v>
      </c>
      <c r="R15" s="19">
        <v>0</v>
      </c>
      <c r="S15" s="19">
        <v>294903.36869999999</v>
      </c>
      <c r="T15" s="19">
        <v>0</v>
      </c>
      <c r="U15" s="19">
        <v>2546.7339000000002</v>
      </c>
      <c r="V15" s="19">
        <v>0</v>
      </c>
      <c r="W15" s="19">
        <v>0</v>
      </c>
      <c r="X15" s="19">
        <v>2546.7339000000002</v>
      </c>
      <c r="Y15" s="19">
        <v>0</v>
      </c>
      <c r="Z15" s="19">
        <v>0</v>
      </c>
      <c r="AA15" s="19">
        <v>0</v>
      </c>
      <c r="AB15" s="19">
        <v>622.74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195.42</v>
      </c>
      <c r="AJ15" s="19">
        <v>0</v>
      </c>
      <c r="AK15" s="19">
        <v>0</v>
      </c>
      <c r="AL15" s="19">
        <v>0</v>
      </c>
      <c r="AM15" s="19">
        <v>0</v>
      </c>
      <c r="AN15" s="19">
        <v>0</v>
      </c>
      <c r="AO15" s="19">
        <v>0</v>
      </c>
      <c r="AP15" s="19">
        <v>0</v>
      </c>
      <c r="AQ15" s="19">
        <v>39.223199999999999</v>
      </c>
      <c r="AR15" s="19">
        <v>0</v>
      </c>
      <c r="AS15" s="19"/>
      <c r="AT15" s="19"/>
      <c r="AU15" s="19">
        <f t="shared" si="0"/>
        <v>4919.8258000000005</v>
      </c>
      <c r="AV15" s="19">
        <v>0</v>
      </c>
      <c r="AW15" s="19">
        <v>0</v>
      </c>
      <c r="AX15" s="20">
        <v>112</v>
      </c>
      <c r="AY15" s="20">
        <v>180</v>
      </c>
      <c r="AZ15" s="19">
        <v>190201.01</v>
      </c>
      <c r="BA15" s="19">
        <v>437008.89</v>
      </c>
      <c r="BB15" s="21">
        <v>0</v>
      </c>
      <c r="BC15" s="21" t="s">
        <v>416</v>
      </c>
      <c r="BD15" s="21">
        <v>10.31</v>
      </c>
      <c r="BE15" s="21"/>
      <c r="BF15" s="17"/>
      <c r="BG15" s="14"/>
      <c r="BH15" s="17" t="s">
        <v>413</v>
      </c>
      <c r="BI15" s="17" t="s">
        <v>414</v>
      </c>
      <c r="BJ15" s="17" t="s">
        <v>420</v>
      </c>
      <c r="BK15" s="17" t="s">
        <v>399</v>
      </c>
      <c r="BL15" s="15" t="s">
        <v>0</v>
      </c>
      <c r="BM15" s="21">
        <v>294903.36869999999</v>
      </c>
      <c r="BN15" s="15" t="s">
        <v>44</v>
      </c>
      <c r="BO15" s="21"/>
      <c r="BP15" s="22">
        <v>43403</v>
      </c>
      <c r="BQ15" s="22">
        <v>48882</v>
      </c>
      <c r="BR15" s="21">
        <v>0</v>
      </c>
      <c r="BS15" s="21">
        <v>622.74</v>
      </c>
      <c r="BT15" s="21">
        <v>0</v>
      </c>
    </row>
    <row r="16" spans="1:72" s="13" customFormat="1" ht="18.2" customHeight="1" x14ac:dyDescent="0.15">
      <c r="A16" s="4">
        <v>14</v>
      </c>
      <c r="B16" s="5" t="s">
        <v>669</v>
      </c>
      <c r="C16" s="5" t="s">
        <v>389</v>
      </c>
      <c r="D16" s="6">
        <v>45474</v>
      </c>
      <c r="E16" s="7" t="s">
        <v>421</v>
      </c>
      <c r="F16" s="8">
        <v>0</v>
      </c>
      <c r="G16" s="8">
        <v>0</v>
      </c>
      <c r="H16" s="9">
        <v>27408.145775000001</v>
      </c>
      <c r="I16" s="9">
        <v>0</v>
      </c>
      <c r="J16" s="9">
        <v>0</v>
      </c>
      <c r="K16" s="9">
        <v>27408.145775000001</v>
      </c>
      <c r="L16" s="9">
        <v>344.69929999999999</v>
      </c>
      <c r="M16" s="9">
        <v>0</v>
      </c>
      <c r="N16" s="9">
        <v>0</v>
      </c>
      <c r="O16" s="9">
        <v>0</v>
      </c>
      <c r="P16" s="9">
        <v>344.69929999999999</v>
      </c>
      <c r="Q16" s="9">
        <v>0</v>
      </c>
      <c r="R16" s="9">
        <v>0</v>
      </c>
      <c r="S16" s="9">
        <v>27063.446475000001</v>
      </c>
      <c r="T16" s="9">
        <v>0</v>
      </c>
      <c r="U16" s="9">
        <v>219.26509999999999</v>
      </c>
      <c r="V16" s="9">
        <v>0</v>
      </c>
      <c r="W16" s="9">
        <v>0</v>
      </c>
      <c r="X16" s="9">
        <v>219.26509999999999</v>
      </c>
      <c r="Y16" s="9">
        <v>0</v>
      </c>
      <c r="Z16" s="9">
        <v>0</v>
      </c>
      <c r="AA16" s="9">
        <v>0</v>
      </c>
      <c r="AB16" s="9">
        <v>137</v>
      </c>
      <c r="AC16" s="9">
        <v>0</v>
      </c>
      <c r="AD16" s="9">
        <v>0</v>
      </c>
      <c r="AE16" s="9">
        <v>0</v>
      </c>
      <c r="AF16" s="9">
        <v>0</v>
      </c>
      <c r="AG16" s="9">
        <v>5.31</v>
      </c>
      <c r="AH16" s="9">
        <v>77.11</v>
      </c>
      <c r="AI16" s="9">
        <v>40.798400000000001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1.395</v>
      </c>
      <c r="AR16" s="9">
        <v>0</v>
      </c>
      <c r="AS16" s="9"/>
      <c r="AT16" s="9"/>
      <c r="AU16" s="9">
        <f t="shared" si="0"/>
        <v>820.26779999999997</v>
      </c>
      <c r="AV16" s="9">
        <v>0</v>
      </c>
      <c r="AW16" s="9">
        <v>0</v>
      </c>
      <c r="AX16" s="10">
        <v>63</v>
      </c>
      <c r="AY16" s="10">
        <v>360</v>
      </c>
      <c r="AZ16" s="9">
        <v>187613.14</v>
      </c>
      <c r="BA16" s="9">
        <v>66492.23</v>
      </c>
      <c r="BB16" s="11">
        <v>93</v>
      </c>
      <c r="BC16" s="11">
        <v>37.852550924747199</v>
      </c>
      <c r="BD16" s="11">
        <v>9.6</v>
      </c>
      <c r="BE16" s="11"/>
      <c r="BF16" s="7" t="s">
        <v>390</v>
      </c>
      <c r="BG16" s="4"/>
      <c r="BH16" s="7" t="s">
        <v>413</v>
      </c>
      <c r="BI16" s="7" t="s">
        <v>414</v>
      </c>
      <c r="BJ16" s="7" t="s">
        <v>415</v>
      </c>
      <c r="BK16" s="7" t="s">
        <v>399</v>
      </c>
      <c r="BL16" s="5" t="s">
        <v>1</v>
      </c>
      <c r="BM16" s="11">
        <v>220007.173127129</v>
      </c>
      <c r="BN16" s="5" t="s">
        <v>44</v>
      </c>
      <c r="BO16" s="11"/>
      <c r="BP16" s="12">
        <v>36455</v>
      </c>
      <c r="BQ16" s="12">
        <v>47423</v>
      </c>
      <c r="BR16" s="11">
        <v>0</v>
      </c>
      <c r="BS16" s="11">
        <v>137</v>
      </c>
      <c r="BT16" s="11">
        <v>0</v>
      </c>
    </row>
    <row r="17" spans="1:72" s="13" customFormat="1" ht="18.2" customHeight="1" x14ac:dyDescent="0.15">
      <c r="A17" s="14">
        <v>15</v>
      </c>
      <c r="B17" s="15" t="s">
        <v>47</v>
      </c>
      <c r="C17" s="15" t="s">
        <v>389</v>
      </c>
      <c r="D17" s="16">
        <v>45474</v>
      </c>
      <c r="E17" s="17" t="s">
        <v>3</v>
      </c>
      <c r="F17" s="18">
        <v>0</v>
      </c>
      <c r="G17" s="18">
        <v>0</v>
      </c>
      <c r="H17" s="19">
        <v>57926.643499999998</v>
      </c>
      <c r="I17" s="19">
        <v>0</v>
      </c>
      <c r="J17" s="19">
        <v>0</v>
      </c>
      <c r="K17" s="19">
        <v>57926.643499999998</v>
      </c>
      <c r="L17" s="19">
        <v>752.89149999999995</v>
      </c>
      <c r="M17" s="19">
        <v>0</v>
      </c>
      <c r="N17" s="19">
        <v>0</v>
      </c>
      <c r="O17" s="19">
        <v>0</v>
      </c>
      <c r="P17" s="19">
        <v>752.89149999999995</v>
      </c>
      <c r="Q17" s="19">
        <v>0</v>
      </c>
      <c r="R17" s="19">
        <v>0</v>
      </c>
      <c r="S17" s="19">
        <v>57173.752</v>
      </c>
      <c r="T17" s="19">
        <v>0</v>
      </c>
      <c r="U17" s="19">
        <v>497.68630000000002</v>
      </c>
      <c r="V17" s="19">
        <v>0</v>
      </c>
      <c r="W17" s="19">
        <v>0</v>
      </c>
      <c r="X17" s="19">
        <v>497.68630000000002</v>
      </c>
      <c r="Y17" s="19">
        <v>0</v>
      </c>
      <c r="Z17" s="19">
        <v>0</v>
      </c>
      <c r="AA17" s="19">
        <v>0</v>
      </c>
      <c r="AB17" s="19">
        <v>156.61000000000001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75.7</v>
      </c>
      <c r="AJ17" s="19">
        <v>0</v>
      </c>
      <c r="AK17" s="19">
        <v>0</v>
      </c>
      <c r="AL17" s="19">
        <v>0</v>
      </c>
      <c r="AM17" s="19">
        <v>0</v>
      </c>
      <c r="AN17" s="19">
        <v>0</v>
      </c>
      <c r="AO17" s="19">
        <v>0</v>
      </c>
      <c r="AP17" s="19">
        <v>0</v>
      </c>
      <c r="AQ17" s="19">
        <v>23.5564</v>
      </c>
      <c r="AR17" s="19">
        <v>0</v>
      </c>
      <c r="AS17" s="19"/>
      <c r="AT17" s="19"/>
      <c r="AU17" s="19">
        <f t="shared" si="0"/>
        <v>1506.4441999999999</v>
      </c>
      <c r="AV17" s="19">
        <v>0</v>
      </c>
      <c r="AW17" s="19">
        <v>0</v>
      </c>
      <c r="AX17" s="20">
        <v>57</v>
      </c>
      <c r="AY17" s="20">
        <v>120</v>
      </c>
      <c r="AZ17" s="19">
        <v>157000</v>
      </c>
      <c r="BA17" s="19">
        <v>109900</v>
      </c>
      <c r="BB17" s="21">
        <v>0</v>
      </c>
      <c r="BC17" s="21" t="s">
        <v>416</v>
      </c>
      <c r="BD17" s="21">
        <v>10.31</v>
      </c>
      <c r="BE17" s="21"/>
      <c r="BF17" s="17"/>
      <c r="BG17" s="14"/>
      <c r="BH17" s="17" t="s">
        <v>105</v>
      </c>
      <c r="BI17" s="17" t="s">
        <v>423</v>
      </c>
      <c r="BJ17" s="17" t="s">
        <v>424</v>
      </c>
      <c r="BK17" s="17" t="s">
        <v>399</v>
      </c>
      <c r="BL17" s="15" t="s">
        <v>0</v>
      </c>
      <c r="BM17" s="21">
        <v>57173.752</v>
      </c>
      <c r="BN17" s="15" t="s">
        <v>44</v>
      </c>
      <c r="BO17" s="21"/>
      <c r="BP17" s="22">
        <v>43556</v>
      </c>
      <c r="BQ17" s="22">
        <v>47209</v>
      </c>
      <c r="BR17" s="21">
        <v>0</v>
      </c>
      <c r="BS17" s="21">
        <v>156.61000000000001</v>
      </c>
      <c r="BT17" s="21">
        <v>0</v>
      </c>
    </row>
    <row r="18" spans="1:72" s="13" customFormat="1" ht="18.2" customHeight="1" x14ac:dyDescent="0.15">
      <c r="A18" s="4">
        <v>16</v>
      </c>
      <c r="B18" s="5" t="s">
        <v>313</v>
      </c>
      <c r="C18" s="5" t="s">
        <v>389</v>
      </c>
      <c r="D18" s="6">
        <v>45474</v>
      </c>
      <c r="E18" s="7" t="s">
        <v>114</v>
      </c>
      <c r="F18" s="8">
        <v>100</v>
      </c>
      <c r="G18" s="8">
        <v>99</v>
      </c>
      <c r="H18" s="9">
        <v>41401.42</v>
      </c>
      <c r="I18" s="9">
        <v>21704.97</v>
      </c>
      <c r="J18" s="9">
        <v>0</v>
      </c>
      <c r="K18" s="9">
        <v>63106.39</v>
      </c>
      <c r="L18" s="9">
        <v>317.16000000000003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63106.39</v>
      </c>
      <c r="T18" s="9">
        <v>42137.89</v>
      </c>
      <c r="U18" s="9">
        <v>327.74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42465.63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/>
      <c r="AU18" s="9">
        <f t="shared" si="0"/>
        <v>0</v>
      </c>
      <c r="AV18" s="9">
        <v>22022.13</v>
      </c>
      <c r="AW18" s="9">
        <v>42465.63</v>
      </c>
      <c r="AX18" s="10">
        <v>90</v>
      </c>
      <c r="AY18" s="10">
        <v>300</v>
      </c>
      <c r="AZ18" s="9">
        <v>310000</v>
      </c>
      <c r="BA18" s="9">
        <v>73812.820000000007</v>
      </c>
      <c r="BB18" s="11">
        <v>89.99</v>
      </c>
      <c r="BC18" s="11">
        <v>76.937096240192403</v>
      </c>
      <c r="BD18" s="11">
        <v>9.5</v>
      </c>
      <c r="BE18" s="11"/>
      <c r="BF18" s="7" t="s">
        <v>400</v>
      </c>
      <c r="BG18" s="4"/>
      <c r="BH18" s="7" t="s">
        <v>425</v>
      </c>
      <c r="BI18" s="7" t="s">
        <v>317</v>
      </c>
      <c r="BJ18" s="7" t="s">
        <v>426</v>
      </c>
      <c r="BK18" s="7" t="s">
        <v>393</v>
      </c>
      <c r="BL18" s="5" t="s">
        <v>1</v>
      </c>
      <c r="BM18" s="11">
        <v>513011.47039729002</v>
      </c>
      <c r="BN18" s="5" t="s">
        <v>44</v>
      </c>
      <c r="BO18" s="11"/>
      <c r="BP18" s="12">
        <v>39069</v>
      </c>
      <c r="BQ18" s="12">
        <v>48194</v>
      </c>
      <c r="BR18" s="11">
        <v>23373.919999999998</v>
      </c>
      <c r="BS18" s="11">
        <v>51.26</v>
      </c>
      <c r="BT18" s="11">
        <v>42.44</v>
      </c>
    </row>
    <row r="19" spans="1:72" s="13" customFormat="1" ht="18.2" customHeight="1" x14ac:dyDescent="0.15">
      <c r="A19" s="14">
        <v>17</v>
      </c>
      <c r="B19" s="15" t="s">
        <v>47</v>
      </c>
      <c r="C19" s="15" t="s">
        <v>389</v>
      </c>
      <c r="D19" s="16">
        <v>45474</v>
      </c>
      <c r="E19" s="17" t="s">
        <v>30</v>
      </c>
      <c r="F19" s="18">
        <v>0</v>
      </c>
      <c r="G19" s="18">
        <v>0</v>
      </c>
      <c r="H19" s="19">
        <v>189974.91140000001</v>
      </c>
      <c r="I19" s="19">
        <v>0</v>
      </c>
      <c r="J19" s="19">
        <v>0</v>
      </c>
      <c r="K19" s="19">
        <v>189974.91140000001</v>
      </c>
      <c r="L19" s="19">
        <v>568.62689999999998</v>
      </c>
      <c r="M19" s="19">
        <v>0</v>
      </c>
      <c r="N19" s="19">
        <v>0</v>
      </c>
      <c r="O19" s="19">
        <v>0</v>
      </c>
      <c r="P19" s="19">
        <v>568.62689999999998</v>
      </c>
      <c r="Q19" s="19">
        <v>0</v>
      </c>
      <c r="R19" s="19">
        <v>0</v>
      </c>
      <c r="S19" s="19">
        <v>189406.28450000001</v>
      </c>
      <c r="T19" s="19">
        <v>0</v>
      </c>
      <c r="U19" s="19">
        <v>1632.2012</v>
      </c>
      <c r="V19" s="19">
        <v>0</v>
      </c>
      <c r="W19" s="19">
        <v>0</v>
      </c>
      <c r="X19" s="19">
        <v>1632.2012</v>
      </c>
      <c r="Y19" s="19">
        <v>0</v>
      </c>
      <c r="Z19" s="19">
        <v>0</v>
      </c>
      <c r="AA19" s="19">
        <v>0</v>
      </c>
      <c r="AB19" s="19">
        <v>374.33620000000002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140.7551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>
        <v>0</v>
      </c>
      <c r="AQ19" s="19">
        <v>1560.4489000000001</v>
      </c>
      <c r="AR19" s="19">
        <v>0</v>
      </c>
      <c r="AS19" s="19"/>
      <c r="AT19" s="19"/>
      <c r="AU19" s="19">
        <f t="shared" si="0"/>
        <v>4276.3683000000001</v>
      </c>
      <c r="AV19" s="19">
        <v>0</v>
      </c>
      <c r="AW19" s="19">
        <v>0</v>
      </c>
      <c r="AX19" s="20">
        <v>154</v>
      </c>
      <c r="AY19" s="20">
        <v>240</v>
      </c>
      <c r="AZ19" s="19">
        <v>305000</v>
      </c>
      <c r="BA19" s="19">
        <v>262690.62</v>
      </c>
      <c r="BB19" s="21"/>
      <c r="BC19" s="21"/>
      <c r="BD19" s="21">
        <v>10.31</v>
      </c>
      <c r="BE19" s="21"/>
      <c r="BF19" s="17" t="s">
        <v>390</v>
      </c>
      <c r="BG19" s="14"/>
      <c r="BH19" s="17" t="s">
        <v>425</v>
      </c>
      <c r="BI19" s="17" t="s">
        <v>427</v>
      </c>
      <c r="BJ19" s="17" t="s">
        <v>428</v>
      </c>
      <c r="BK19" s="17" t="s">
        <v>399</v>
      </c>
      <c r="BL19" s="15" t="s">
        <v>0</v>
      </c>
      <c r="BM19" s="21">
        <v>189406.28450000001</v>
      </c>
      <c r="BN19" s="15" t="s">
        <v>44</v>
      </c>
      <c r="BO19" s="21"/>
      <c r="BP19" s="22">
        <v>42916</v>
      </c>
      <c r="BQ19" s="22">
        <v>50222</v>
      </c>
      <c r="BR19" s="21">
        <v>0</v>
      </c>
      <c r="BS19" s="21">
        <v>374.33620000000002</v>
      </c>
      <c r="BT19" s="21">
        <v>0</v>
      </c>
    </row>
    <row r="20" spans="1:72" s="13" customFormat="1" ht="18.2" customHeight="1" x14ac:dyDescent="0.15">
      <c r="A20" s="4">
        <v>18</v>
      </c>
      <c r="B20" s="5" t="s">
        <v>313</v>
      </c>
      <c r="C20" s="5" t="s">
        <v>389</v>
      </c>
      <c r="D20" s="6">
        <v>45474</v>
      </c>
      <c r="E20" s="7" t="s">
        <v>115</v>
      </c>
      <c r="F20" s="8">
        <v>177</v>
      </c>
      <c r="G20" s="8">
        <v>176</v>
      </c>
      <c r="H20" s="9">
        <v>42109.78</v>
      </c>
      <c r="I20" s="9">
        <v>30528.59</v>
      </c>
      <c r="J20" s="9">
        <v>0</v>
      </c>
      <c r="K20" s="9">
        <v>72638.37</v>
      </c>
      <c r="L20" s="9">
        <v>322.61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72638.37</v>
      </c>
      <c r="T20" s="9">
        <v>84297.06</v>
      </c>
      <c r="U20" s="9">
        <v>333.35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84630.41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/>
      <c r="AU20" s="9">
        <f t="shared" si="0"/>
        <v>0</v>
      </c>
      <c r="AV20" s="9">
        <v>30851.200000000001</v>
      </c>
      <c r="AW20" s="9">
        <v>84630.41</v>
      </c>
      <c r="AX20" s="10">
        <v>90</v>
      </c>
      <c r="AY20" s="10">
        <v>300</v>
      </c>
      <c r="AZ20" s="9">
        <v>379800</v>
      </c>
      <c r="BA20" s="9">
        <v>75078.37</v>
      </c>
      <c r="BB20" s="11">
        <v>77.91</v>
      </c>
      <c r="BC20" s="11">
        <v>75.377973798578694</v>
      </c>
      <c r="BD20" s="11">
        <v>9.5</v>
      </c>
      <c r="BE20" s="11"/>
      <c r="BF20" s="7" t="s">
        <v>390</v>
      </c>
      <c r="BG20" s="4"/>
      <c r="BH20" s="7" t="s">
        <v>413</v>
      </c>
      <c r="BI20" s="7" t="s">
        <v>414</v>
      </c>
      <c r="BJ20" s="7" t="s">
        <v>429</v>
      </c>
      <c r="BK20" s="7" t="s">
        <v>393</v>
      </c>
      <c r="BL20" s="5" t="s">
        <v>1</v>
      </c>
      <c r="BM20" s="11">
        <v>590499.90026307001</v>
      </c>
      <c r="BN20" s="5" t="s">
        <v>44</v>
      </c>
      <c r="BO20" s="11"/>
      <c r="BP20" s="12">
        <v>39081</v>
      </c>
      <c r="BQ20" s="12">
        <v>48206</v>
      </c>
      <c r="BR20" s="11">
        <v>37028.51</v>
      </c>
      <c r="BS20" s="11">
        <v>52.14</v>
      </c>
      <c r="BT20" s="11">
        <v>42.35</v>
      </c>
    </row>
    <row r="21" spans="1:72" s="13" customFormat="1" ht="18.2" customHeight="1" x14ac:dyDescent="0.15">
      <c r="A21" s="14">
        <v>19</v>
      </c>
      <c r="B21" s="15" t="s">
        <v>314</v>
      </c>
      <c r="C21" s="15" t="s">
        <v>389</v>
      </c>
      <c r="D21" s="16">
        <v>45474</v>
      </c>
      <c r="E21" s="17" t="s">
        <v>116</v>
      </c>
      <c r="F21" s="18">
        <v>129</v>
      </c>
      <c r="G21" s="18">
        <v>128</v>
      </c>
      <c r="H21" s="19">
        <v>90828.96</v>
      </c>
      <c r="I21" s="19">
        <v>88176.57</v>
      </c>
      <c r="J21" s="19">
        <v>0</v>
      </c>
      <c r="K21" s="19">
        <v>179005.53</v>
      </c>
      <c r="L21" s="19">
        <v>1096.52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179005.53</v>
      </c>
      <c r="T21" s="19">
        <v>142434.79</v>
      </c>
      <c r="U21" s="19">
        <v>715.97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143150.76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/>
      <c r="AU21" s="19">
        <f t="shared" si="0"/>
        <v>0</v>
      </c>
      <c r="AV21" s="19">
        <v>89273.09</v>
      </c>
      <c r="AW21" s="19">
        <v>143150.76</v>
      </c>
      <c r="AX21" s="20">
        <v>64</v>
      </c>
      <c r="AY21" s="20">
        <v>300</v>
      </c>
      <c r="AZ21" s="19">
        <v>957111.66</v>
      </c>
      <c r="BA21" s="19">
        <v>208112.87</v>
      </c>
      <c r="BB21" s="21">
        <v>90</v>
      </c>
      <c r="BC21" s="21">
        <v>77.412308522774197</v>
      </c>
      <c r="BD21" s="21">
        <v>9.4600000000000009</v>
      </c>
      <c r="BE21" s="21"/>
      <c r="BF21" s="17" t="s">
        <v>390</v>
      </c>
      <c r="BG21" s="14"/>
      <c r="BH21" s="17" t="s">
        <v>394</v>
      </c>
      <c r="BI21" s="17" t="s">
        <v>430</v>
      </c>
      <c r="BJ21" s="17" t="s">
        <v>431</v>
      </c>
      <c r="BK21" s="17" t="s">
        <v>393</v>
      </c>
      <c r="BL21" s="15" t="s">
        <v>1</v>
      </c>
      <c r="BM21" s="21">
        <v>1455191.6240898301</v>
      </c>
      <c r="BN21" s="15" t="s">
        <v>44</v>
      </c>
      <c r="BO21" s="21"/>
      <c r="BP21" s="22">
        <v>38261</v>
      </c>
      <c r="BQ21" s="22">
        <v>47392</v>
      </c>
      <c r="BR21" s="21">
        <v>53119.83</v>
      </c>
      <c r="BS21" s="21">
        <v>109.68</v>
      </c>
      <c r="BT21" s="21">
        <v>42.17</v>
      </c>
    </row>
    <row r="22" spans="1:72" s="13" customFormat="1" ht="18.2" customHeight="1" x14ac:dyDescent="0.15">
      <c r="A22" s="4">
        <v>20</v>
      </c>
      <c r="B22" s="5" t="s">
        <v>313</v>
      </c>
      <c r="C22" s="5" t="s">
        <v>389</v>
      </c>
      <c r="D22" s="6">
        <v>45474</v>
      </c>
      <c r="E22" s="7" t="s">
        <v>432</v>
      </c>
      <c r="F22" s="8">
        <v>0</v>
      </c>
      <c r="G22" s="8">
        <v>0</v>
      </c>
      <c r="H22" s="9">
        <v>40191.21</v>
      </c>
      <c r="I22" s="9">
        <v>0</v>
      </c>
      <c r="J22" s="9">
        <v>0</v>
      </c>
      <c r="K22" s="9">
        <v>40191.21</v>
      </c>
      <c r="L22" s="9">
        <v>341.72</v>
      </c>
      <c r="M22" s="9">
        <v>0</v>
      </c>
      <c r="N22" s="9">
        <v>0</v>
      </c>
      <c r="O22" s="9">
        <v>0</v>
      </c>
      <c r="P22" s="9">
        <v>341.72</v>
      </c>
      <c r="Q22" s="9">
        <v>497.96</v>
      </c>
      <c r="R22" s="9">
        <v>0</v>
      </c>
      <c r="S22" s="9">
        <v>39351.53</v>
      </c>
      <c r="T22" s="9">
        <v>0</v>
      </c>
      <c r="U22" s="9">
        <v>314.24</v>
      </c>
      <c r="V22" s="9">
        <v>0</v>
      </c>
      <c r="W22" s="9">
        <v>0</v>
      </c>
      <c r="X22" s="9">
        <v>314.24</v>
      </c>
      <c r="Y22" s="9">
        <v>0</v>
      </c>
      <c r="Z22" s="9">
        <v>0</v>
      </c>
      <c r="AA22" s="9">
        <v>0</v>
      </c>
      <c r="AB22" s="9">
        <v>52.14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35.409999999999997</v>
      </c>
      <c r="AI22" s="9">
        <v>99.53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120.318</v>
      </c>
      <c r="AR22" s="9">
        <v>0</v>
      </c>
      <c r="AS22" s="9">
        <v>0</v>
      </c>
      <c r="AT22" s="9"/>
      <c r="AU22" s="9">
        <f t="shared" si="0"/>
        <v>1461.318</v>
      </c>
      <c r="AV22" s="9">
        <v>0</v>
      </c>
      <c r="AW22" s="9">
        <v>0</v>
      </c>
      <c r="AX22" s="10">
        <v>90</v>
      </c>
      <c r="AY22" s="10">
        <v>300</v>
      </c>
      <c r="AZ22" s="9">
        <v>379800</v>
      </c>
      <c r="BA22" s="9">
        <v>75078.37</v>
      </c>
      <c r="BB22" s="11">
        <v>77.91</v>
      </c>
      <c r="BC22" s="11">
        <v>40.835698781153603</v>
      </c>
      <c r="BD22" s="11">
        <v>9.5</v>
      </c>
      <c r="BE22" s="11"/>
      <c r="BF22" s="7" t="s">
        <v>400</v>
      </c>
      <c r="BG22" s="4"/>
      <c r="BH22" s="7" t="s">
        <v>413</v>
      </c>
      <c r="BI22" s="7" t="s">
        <v>414</v>
      </c>
      <c r="BJ22" s="7" t="s">
        <v>429</v>
      </c>
      <c r="BK22" s="7" t="s">
        <v>399</v>
      </c>
      <c r="BL22" s="5" t="s">
        <v>1</v>
      </c>
      <c r="BM22" s="11">
        <v>319900.82569582999</v>
      </c>
      <c r="BN22" s="5" t="s">
        <v>44</v>
      </c>
      <c r="BO22" s="11"/>
      <c r="BP22" s="12">
        <v>39081</v>
      </c>
      <c r="BQ22" s="12">
        <v>48206</v>
      </c>
      <c r="BR22" s="11">
        <v>0</v>
      </c>
      <c r="BS22" s="11">
        <v>52.14</v>
      </c>
      <c r="BT22" s="11">
        <v>0</v>
      </c>
    </row>
    <row r="23" spans="1:72" s="13" customFormat="1" ht="18.2" customHeight="1" x14ac:dyDescent="0.15">
      <c r="A23" s="14">
        <v>21</v>
      </c>
      <c r="B23" s="15" t="s">
        <v>47</v>
      </c>
      <c r="C23" s="15" t="s">
        <v>389</v>
      </c>
      <c r="D23" s="16">
        <v>45474</v>
      </c>
      <c r="E23" s="17" t="s">
        <v>27</v>
      </c>
      <c r="F23" s="18">
        <v>0</v>
      </c>
      <c r="G23" s="18">
        <v>0</v>
      </c>
      <c r="H23" s="19">
        <v>177030.6974</v>
      </c>
      <c r="I23" s="19">
        <v>0</v>
      </c>
      <c r="J23" s="19">
        <v>0</v>
      </c>
      <c r="K23" s="19">
        <v>177030.6974</v>
      </c>
      <c r="L23" s="19">
        <v>2694.4829</v>
      </c>
      <c r="M23" s="19">
        <v>0</v>
      </c>
      <c r="N23" s="19">
        <v>0</v>
      </c>
      <c r="O23" s="19">
        <v>0</v>
      </c>
      <c r="P23" s="19">
        <v>2694.4829</v>
      </c>
      <c r="Q23" s="19">
        <v>0</v>
      </c>
      <c r="R23" s="19">
        <v>0</v>
      </c>
      <c r="S23" s="19">
        <v>174336.2145</v>
      </c>
      <c r="T23" s="19">
        <v>0</v>
      </c>
      <c r="U23" s="19">
        <v>1520.9887000000001</v>
      </c>
      <c r="V23" s="19">
        <v>0</v>
      </c>
      <c r="W23" s="19">
        <v>0</v>
      </c>
      <c r="X23" s="19">
        <v>1520.9887000000001</v>
      </c>
      <c r="Y23" s="19">
        <v>0</v>
      </c>
      <c r="Z23" s="19">
        <v>0</v>
      </c>
      <c r="AA23" s="19">
        <v>0</v>
      </c>
      <c r="AB23" s="19">
        <v>527.9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209.48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766.08960000000002</v>
      </c>
      <c r="AR23" s="19">
        <v>0</v>
      </c>
      <c r="AS23" s="19"/>
      <c r="AT23" s="19"/>
      <c r="AU23" s="19">
        <f t="shared" si="0"/>
        <v>5718.9412000000002</v>
      </c>
      <c r="AV23" s="19">
        <v>0</v>
      </c>
      <c r="AW23" s="19">
        <v>0</v>
      </c>
      <c r="AX23" s="20">
        <v>50</v>
      </c>
      <c r="AY23" s="20">
        <v>120</v>
      </c>
      <c r="AZ23" s="19">
        <v>520000</v>
      </c>
      <c r="BA23" s="19">
        <v>370453.04</v>
      </c>
      <c r="BB23" s="21">
        <v>0</v>
      </c>
      <c r="BC23" s="21" t="s">
        <v>416</v>
      </c>
      <c r="BD23" s="21">
        <v>10.31</v>
      </c>
      <c r="BE23" s="21"/>
      <c r="BF23" s="17"/>
      <c r="BG23" s="14"/>
      <c r="BH23" s="17" t="s">
        <v>433</v>
      </c>
      <c r="BI23" s="17" t="s">
        <v>434</v>
      </c>
      <c r="BJ23" s="17" t="s">
        <v>435</v>
      </c>
      <c r="BK23" s="17" t="s">
        <v>399</v>
      </c>
      <c r="BL23" s="15" t="s">
        <v>0</v>
      </c>
      <c r="BM23" s="21">
        <v>174336.2145</v>
      </c>
      <c r="BN23" s="15" t="s">
        <v>44</v>
      </c>
      <c r="BO23" s="21"/>
      <c r="BP23" s="22">
        <v>43344</v>
      </c>
      <c r="BQ23" s="22">
        <v>47027</v>
      </c>
      <c r="BR23" s="21">
        <v>0</v>
      </c>
      <c r="BS23" s="21">
        <v>527.9</v>
      </c>
      <c r="BT23" s="21">
        <v>0</v>
      </c>
    </row>
    <row r="24" spans="1:72" s="13" customFormat="1" ht="18.2" customHeight="1" x14ac:dyDescent="0.15">
      <c r="A24" s="4">
        <v>22</v>
      </c>
      <c r="B24" s="5" t="s">
        <v>313</v>
      </c>
      <c r="C24" s="5" t="s">
        <v>389</v>
      </c>
      <c r="D24" s="6">
        <v>45474</v>
      </c>
      <c r="E24" s="7" t="s">
        <v>117</v>
      </c>
      <c r="F24" s="8">
        <v>160</v>
      </c>
      <c r="G24" s="8">
        <v>159</v>
      </c>
      <c r="H24" s="9">
        <v>18429.57</v>
      </c>
      <c r="I24" s="9">
        <v>47541.88</v>
      </c>
      <c r="J24" s="9">
        <v>0</v>
      </c>
      <c r="K24" s="9">
        <v>65971.45</v>
      </c>
      <c r="L24" s="9">
        <v>526.79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65971.45</v>
      </c>
      <c r="T24" s="9">
        <v>59407.29</v>
      </c>
      <c r="U24" s="9">
        <v>145.87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59553.16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/>
      <c r="AU24" s="9">
        <f t="shared" si="0"/>
        <v>0</v>
      </c>
      <c r="AV24" s="9">
        <v>48068.67</v>
      </c>
      <c r="AW24" s="9">
        <v>59553.16</v>
      </c>
      <c r="AX24" s="10">
        <v>31</v>
      </c>
      <c r="AY24" s="10">
        <v>240</v>
      </c>
      <c r="AZ24" s="9">
        <v>309400</v>
      </c>
      <c r="BA24" s="9">
        <v>72163.520000000004</v>
      </c>
      <c r="BB24" s="11">
        <v>90</v>
      </c>
      <c r="BC24" s="11">
        <v>82.277451266235403</v>
      </c>
      <c r="BD24" s="11">
        <v>9.5</v>
      </c>
      <c r="BE24" s="11"/>
      <c r="BF24" s="7" t="s">
        <v>390</v>
      </c>
      <c r="BG24" s="4"/>
      <c r="BH24" s="7" t="s">
        <v>425</v>
      </c>
      <c r="BI24" s="7" t="s">
        <v>436</v>
      </c>
      <c r="BJ24" s="7" t="s">
        <v>428</v>
      </c>
      <c r="BK24" s="7" t="s">
        <v>393</v>
      </c>
      <c r="BL24" s="5" t="s">
        <v>1</v>
      </c>
      <c r="BM24" s="11">
        <v>536302.43417094997</v>
      </c>
      <c r="BN24" s="5" t="s">
        <v>44</v>
      </c>
      <c r="BO24" s="11"/>
      <c r="BP24" s="12">
        <v>39105</v>
      </c>
      <c r="BQ24" s="12">
        <v>46405</v>
      </c>
      <c r="BR24" s="11">
        <v>31322.28</v>
      </c>
      <c r="BS24" s="11">
        <v>47.77</v>
      </c>
      <c r="BT24" s="11">
        <v>43.6</v>
      </c>
    </row>
    <row r="25" spans="1:72" s="13" customFormat="1" ht="18.2" customHeight="1" x14ac:dyDescent="0.15">
      <c r="A25" s="14">
        <v>23</v>
      </c>
      <c r="B25" s="15" t="s">
        <v>313</v>
      </c>
      <c r="C25" s="15" t="s">
        <v>389</v>
      </c>
      <c r="D25" s="16">
        <v>45474</v>
      </c>
      <c r="E25" s="17" t="s">
        <v>118</v>
      </c>
      <c r="F25" s="18">
        <v>160</v>
      </c>
      <c r="G25" s="18">
        <v>159</v>
      </c>
      <c r="H25" s="19">
        <v>69496.05</v>
      </c>
      <c r="I25" s="19">
        <v>47312.98</v>
      </c>
      <c r="J25" s="19">
        <v>0</v>
      </c>
      <c r="K25" s="19">
        <v>116809.03</v>
      </c>
      <c r="L25" s="19">
        <v>524.25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116809.03</v>
      </c>
      <c r="T25" s="19">
        <v>123512.88</v>
      </c>
      <c r="U25" s="19">
        <v>550.15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124063.03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/>
      <c r="AU25" s="19">
        <f t="shared" si="0"/>
        <v>0</v>
      </c>
      <c r="AV25" s="19">
        <v>47837.23</v>
      </c>
      <c r="AW25" s="19">
        <v>124063.03</v>
      </c>
      <c r="AX25" s="20">
        <v>91</v>
      </c>
      <c r="AY25" s="20">
        <v>300</v>
      </c>
      <c r="AZ25" s="19">
        <v>521700</v>
      </c>
      <c r="BA25" s="19">
        <v>122971.26</v>
      </c>
      <c r="BB25" s="21">
        <v>89.99</v>
      </c>
      <c r="BC25" s="21">
        <v>85.480498530307003</v>
      </c>
      <c r="BD25" s="21">
        <v>9.5</v>
      </c>
      <c r="BE25" s="21"/>
      <c r="BF25" s="17" t="s">
        <v>390</v>
      </c>
      <c r="BG25" s="14"/>
      <c r="BH25" s="17" t="s">
        <v>401</v>
      </c>
      <c r="BI25" s="17" t="s">
        <v>437</v>
      </c>
      <c r="BJ25" s="17" t="s">
        <v>438</v>
      </c>
      <c r="BK25" s="17" t="s">
        <v>393</v>
      </c>
      <c r="BL25" s="15" t="s">
        <v>1</v>
      </c>
      <c r="BM25" s="21">
        <v>949576.93247832998</v>
      </c>
      <c r="BN25" s="15" t="s">
        <v>44</v>
      </c>
      <c r="BO25" s="21"/>
      <c r="BP25" s="22">
        <v>39113</v>
      </c>
      <c r="BQ25" s="22">
        <v>48238</v>
      </c>
      <c r="BR25" s="21">
        <v>48568.480000000003</v>
      </c>
      <c r="BS25" s="21">
        <v>85.4</v>
      </c>
      <c r="BT25" s="21">
        <v>43.57</v>
      </c>
    </row>
    <row r="26" spans="1:72" s="13" customFormat="1" ht="18.2" customHeight="1" x14ac:dyDescent="0.15">
      <c r="A26" s="4">
        <v>24</v>
      </c>
      <c r="B26" s="5" t="s">
        <v>313</v>
      </c>
      <c r="C26" s="5" t="s">
        <v>389</v>
      </c>
      <c r="D26" s="6">
        <v>45474</v>
      </c>
      <c r="E26" s="7" t="s">
        <v>439</v>
      </c>
      <c r="F26" s="8">
        <v>2</v>
      </c>
      <c r="G26" s="8">
        <v>1</v>
      </c>
      <c r="H26" s="9">
        <v>44106.05</v>
      </c>
      <c r="I26" s="9">
        <v>234.1</v>
      </c>
      <c r="J26" s="9">
        <v>0</v>
      </c>
      <c r="K26" s="9">
        <v>44340.15</v>
      </c>
      <c r="L26" s="9">
        <v>324.93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44340.15</v>
      </c>
      <c r="T26" s="9">
        <v>0</v>
      </c>
      <c r="U26" s="9">
        <v>351.53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351.53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/>
      <c r="AU26" s="9">
        <f t="shared" si="0"/>
        <v>0</v>
      </c>
      <c r="AV26" s="9">
        <v>559.03</v>
      </c>
      <c r="AW26" s="9">
        <v>351.53</v>
      </c>
      <c r="AX26" s="10">
        <v>93</v>
      </c>
      <c r="AY26" s="10">
        <v>300</v>
      </c>
      <c r="AZ26" s="9">
        <v>330000</v>
      </c>
      <c r="BA26" s="9">
        <v>77424.820000000007</v>
      </c>
      <c r="BB26" s="11">
        <v>90</v>
      </c>
      <c r="BC26" s="11">
        <v>51.541785954426501</v>
      </c>
      <c r="BD26" s="11">
        <v>9.5</v>
      </c>
      <c r="BE26" s="11"/>
      <c r="BF26" s="7" t="s">
        <v>400</v>
      </c>
      <c r="BG26" s="4"/>
      <c r="BH26" s="7" t="s">
        <v>107</v>
      </c>
      <c r="BI26" s="7" t="s">
        <v>440</v>
      </c>
      <c r="BJ26" s="7" t="s">
        <v>441</v>
      </c>
      <c r="BK26" s="7" t="s">
        <v>411</v>
      </c>
      <c r="BL26" s="5" t="s">
        <v>1</v>
      </c>
      <c r="BM26" s="11">
        <v>360454.86913665</v>
      </c>
      <c r="BN26" s="5" t="s">
        <v>44</v>
      </c>
      <c r="BO26" s="11"/>
      <c r="BP26" s="12">
        <v>39157</v>
      </c>
      <c r="BQ26" s="12">
        <v>48282</v>
      </c>
      <c r="BR26" s="11">
        <v>233.53</v>
      </c>
      <c r="BS26" s="11">
        <v>53.77</v>
      </c>
      <c r="BT26" s="11">
        <v>43.33</v>
      </c>
    </row>
    <row r="27" spans="1:72" s="13" customFormat="1" ht="18.2" customHeight="1" x14ac:dyDescent="0.15">
      <c r="A27" s="14">
        <v>25</v>
      </c>
      <c r="B27" s="15" t="s">
        <v>313</v>
      </c>
      <c r="C27" s="15" t="s">
        <v>389</v>
      </c>
      <c r="D27" s="16">
        <v>45474</v>
      </c>
      <c r="E27" s="17" t="s">
        <v>443</v>
      </c>
      <c r="F27" s="18">
        <v>1</v>
      </c>
      <c r="G27" s="18">
        <v>1</v>
      </c>
      <c r="H27" s="19">
        <v>33256.879999999997</v>
      </c>
      <c r="I27" s="19">
        <v>3.89</v>
      </c>
      <c r="J27" s="19">
        <v>0</v>
      </c>
      <c r="K27" s="19">
        <v>33260.769999999997</v>
      </c>
      <c r="L27" s="19">
        <v>263.14999999999998</v>
      </c>
      <c r="M27" s="19">
        <v>0</v>
      </c>
      <c r="N27" s="19">
        <v>0</v>
      </c>
      <c r="O27" s="19">
        <v>3.89</v>
      </c>
      <c r="P27" s="19">
        <v>255.38</v>
      </c>
      <c r="Q27" s="19">
        <v>0</v>
      </c>
      <c r="R27" s="19">
        <v>0</v>
      </c>
      <c r="S27" s="19">
        <v>33001.5</v>
      </c>
      <c r="T27" s="19">
        <v>0</v>
      </c>
      <c r="U27" s="19">
        <v>263.27999999999997</v>
      </c>
      <c r="V27" s="19">
        <v>0</v>
      </c>
      <c r="W27" s="19">
        <v>0</v>
      </c>
      <c r="X27" s="19">
        <v>263.27999999999997</v>
      </c>
      <c r="Y27" s="19">
        <v>0</v>
      </c>
      <c r="Z27" s="19">
        <v>0</v>
      </c>
      <c r="AA27" s="19">
        <v>0</v>
      </c>
      <c r="AB27" s="19">
        <v>41.84</v>
      </c>
      <c r="AC27" s="19">
        <v>0</v>
      </c>
      <c r="AD27" s="19">
        <v>0</v>
      </c>
      <c r="AE27" s="19">
        <v>0</v>
      </c>
      <c r="AF27" s="19">
        <v>43.46</v>
      </c>
      <c r="AG27" s="19">
        <v>0</v>
      </c>
      <c r="AH27" s="19">
        <v>28.41</v>
      </c>
      <c r="AI27" s="19">
        <v>77.73</v>
      </c>
      <c r="AJ27" s="19">
        <v>0</v>
      </c>
      <c r="AK27" s="19">
        <v>0</v>
      </c>
      <c r="AL27" s="19">
        <v>0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6.1510000000000002E-3</v>
      </c>
      <c r="AT27" s="19">
        <v>43.46</v>
      </c>
      <c r="AU27" s="19">
        <f t="shared" si="0"/>
        <v>670.52384899999993</v>
      </c>
      <c r="AV27" s="19">
        <v>7.77</v>
      </c>
      <c r="AW27" s="19">
        <v>0</v>
      </c>
      <c r="AX27" s="20">
        <v>92</v>
      </c>
      <c r="AY27" s="20">
        <v>300</v>
      </c>
      <c r="AZ27" s="19">
        <v>256400</v>
      </c>
      <c r="BA27" s="19">
        <v>60253</v>
      </c>
      <c r="BB27" s="21">
        <v>89.78</v>
      </c>
      <c r="BC27" s="21">
        <v>49.173894577863301</v>
      </c>
      <c r="BD27" s="21">
        <v>9.5</v>
      </c>
      <c r="BE27" s="21"/>
      <c r="BF27" s="17" t="s">
        <v>400</v>
      </c>
      <c r="BG27" s="14"/>
      <c r="BH27" s="17" t="s">
        <v>107</v>
      </c>
      <c r="BI27" s="17" t="s">
        <v>444</v>
      </c>
      <c r="BJ27" s="17" t="s">
        <v>445</v>
      </c>
      <c r="BK27" s="17" t="s">
        <v>411</v>
      </c>
      <c r="BL27" s="15" t="s">
        <v>1</v>
      </c>
      <c r="BM27" s="21">
        <v>268279.45696649997</v>
      </c>
      <c r="BN27" s="15" t="s">
        <v>44</v>
      </c>
      <c r="BO27" s="21"/>
      <c r="BP27" s="22">
        <v>39108</v>
      </c>
      <c r="BQ27" s="22">
        <v>48254</v>
      </c>
      <c r="BR27" s="21">
        <v>0</v>
      </c>
      <c r="BS27" s="21">
        <v>41.84</v>
      </c>
      <c r="BT27" s="21">
        <v>43.46</v>
      </c>
    </row>
    <row r="28" spans="1:72" s="13" customFormat="1" ht="18.2" customHeight="1" x14ac:dyDescent="0.15">
      <c r="A28" s="4">
        <v>26</v>
      </c>
      <c r="B28" s="5" t="s">
        <v>47</v>
      </c>
      <c r="C28" s="5" t="s">
        <v>389</v>
      </c>
      <c r="D28" s="6">
        <v>45474</v>
      </c>
      <c r="E28" s="7" t="s">
        <v>81</v>
      </c>
      <c r="F28" s="8">
        <v>159</v>
      </c>
      <c r="G28" s="8">
        <v>158</v>
      </c>
      <c r="H28" s="9">
        <v>63648.904999999999</v>
      </c>
      <c r="I28" s="9">
        <v>42573.183499999999</v>
      </c>
      <c r="J28" s="9">
        <v>0</v>
      </c>
      <c r="K28" s="9">
        <v>106222.0885</v>
      </c>
      <c r="L28" s="9">
        <v>471.3528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106222.0885</v>
      </c>
      <c r="T28" s="9">
        <v>111155.50569999999</v>
      </c>
      <c r="U28" s="9">
        <v>503.88720000000001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111659.39290000001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/>
      <c r="AT28" s="9"/>
      <c r="AU28" s="9">
        <f t="shared" si="0"/>
        <v>0</v>
      </c>
      <c r="AV28" s="9">
        <v>43044.5363</v>
      </c>
      <c r="AW28" s="9">
        <v>111659.39290000001</v>
      </c>
      <c r="AX28" s="10">
        <v>94</v>
      </c>
      <c r="AY28" s="10">
        <v>300</v>
      </c>
      <c r="AZ28" s="9">
        <v>479000</v>
      </c>
      <c r="BA28" s="9">
        <v>111622.17</v>
      </c>
      <c r="BB28" s="11">
        <v>89.46</v>
      </c>
      <c r="BC28" s="11">
        <v>85.132084757087199</v>
      </c>
      <c r="BD28" s="11">
        <v>9.5</v>
      </c>
      <c r="BE28" s="11"/>
      <c r="BF28" s="7" t="s">
        <v>400</v>
      </c>
      <c r="BG28" s="4"/>
      <c r="BH28" s="7" t="s">
        <v>105</v>
      </c>
      <c r="BI28" s="7" t="s">
        <v>442</v>
      </c>
      <c r="BJ28" s="7" t="s">
        <v>424</v>
      </c>
      <c r="BK28" s="7" t="s">
        <v>393</v>
      </c>
      <c r="BL28" s="5" t="s">
        <v>1</v>
      </c>
      <c r="BM28" s="11">
        <v>863512.39248602395</v>
      </c>
      <c r="BN28" s="5" t="s">
        <v>44</v>
      </c>
      <c r="BO28" s="11"/>
      <c r="BP28" s="12">
        <v>39206</v>
      </c>
      <c r="BQ28" s="12">
        <v>48331</v>
      </c>
      <c r="BR28" s="11">
        <v>32543.399000000001</v>
      </c>
      <c r="BS28" s="11">
        <v>77.52</v>
      </c>
      <c r="BT28" s="11">
        <v>43.054099999999998</v>
      </c>
    </row>
    <row r="29" spans="1:72" s="13" customFormat="1" ht="18.2" customHeight="1" x14ac:dyDescent="0.15">
      <c r="A29" s="14">
        <v>27</v>
      </c>
      <c r="B29" s="15" t="s">
        <v>47</v>
      </c>
      <c r="C29" s="15" t="s">
        <v>389</v>
      </c>
      <c r="D29" s="16">
        <v>45474</v>
      </c>
      <c r="E29" s="17" t="s">
        <v>4</v>
      </c>
      <c r="F29" s="18">
        <v>0</v>
      </c>
      <c r="G29" s="18">
        <v>0</v>
      </c>
      <c r="H29" s="19">
        <v>95270.606299999999</v>
      </c>
      <c r="I29" s="19">
        <v>0</v>
      </c>
      <c r="J29" s="19">
        <v>0</v>
      </c>
      <c r="K29" s="19">
        <v>95270.606299999999</v>
      </c>
      <c r="L29" s="19">
        <v>1836.2022999999999</v>
      </c>
      <c r="M29" s="19">
        <v>0</v>
      </c>
      <c r="N29" s="19">
        <v>0</v>
      </c>
      <c r="O29" s="19">
        <v>0</v>
      </c>
      <c r="P29" s="19">
        <v>1836.2022999999999</v>
      </c>
      <c r="Q29" s="19">
        <v>0</v>
      </c>
      <c r="R29" s="19">
        <v>0</v>
      </c>
      <c r="S29" s="19">
        <v>93434.403999999995</v>
      </c>
      <c r="T29" s="19">
        <v>0</v>
      </c>
      <c r="U29" s="19">
        <v>818.53319999999997</v>
      </c>
      <c r="V29" s="19">
        <v>0</v>
      </c>
      <c r="W29" s="19">
        <v>0</v>
      </c>
      <c r="X29" s="19">
        <v>818.53319999999997</v>
      </c>
      <c r="Y29" s="19">
        <v>0</v>
      </c>
      <c r="Z29" s="19">
        <v>0</v>
      </c>
      <c r="AA29" s="19">
        <v>0</v>
      </c>
      <c r="AB29" s="19">
        <v>332.44940000000003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122.3338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14.5627</v>
      </c>
      <c r="AR29" s="19">
        <v>0</v>
      </c>
      <c r="AS29" s="19"/>
      <c r="AT29" s="19"/>
      <c r="AU29" s="19">
        <f t="shared" si="0"/>
        <v>3124.0814</v>
      </c>
      <c r="AV29" s="19">
        <v>0</v>
      </c>
      <c r="AW29" s="19">
        <v>0</v>
      </c>
      <c r="AX29" s="20">
        <v>42</v>
      </c>
      <c r="AY29" s="20">
        <v>120</v>
      </c>
      <c r="AZ29" s="19">
        <v>249000</v>
      </c>
      <c r="BA29" s="19">
        <v>233296.5</v>
      </c>
      <c r="BB29" s="21"/>
      <c r="BC29" s="21"/>
      <c r="BD29" s="21">
        <v>10.31</v>
      </c>
      <c r="BE29" s="21"/>
      <c r="BF29" s="17"/>
      <c r="BG29" s="14"/>
      <c r="BH29" s="17" t="s">
        <v>107</v>
      </c>
      <c r="BI29" s="17" t="s">
        <v>446</v>
      </c>
      <c r="BJ29" s="17" t="s">
        <v>447</v>
      </c>
      <c r="BK29" s="17" t="s">
        <v>399</v>
      </c>
      <c r="BL29" s="15" t="s">
        <v>0</v>
      </c>
      <c r="BM29" s="21">
        <v>93434.403999999995</v>
      </c>
      <c r="BN29" s="15" t="s">
        <v>44</v>
      </c>
      <c r="BO29" s="21"/>
      <c r="BP29" s="22">
        <v>39142</v>
      </c>
      <c r="BQ29" s="22">
        <v>46721</v>
      </c>
      <c r="BR29" s="21">
        <v>0</v>
      </c>
      <c r="BS29" s="21">
        <v>332.44940000000003</v>
      </c>
      <c r="BT29" s="21">
        <v>0</v>
      </c>
    </row>
    <row r="30" spans="1:72" s="13" customFormat="1" ht="18.2" customHeight="1" x14ac:dyDescent="0.15">
      <c r="A30" s="4">
        <v>28</v>
      </c>
      <c r="B30" s="5" t="s">
        <v>47</v>
      </c>
      <c r="C30" s="5" t="s">
        <v>389</v>
      </c>
      <c r="D30" s="6">
        <v>45474</v>
      </c>
      <c r="E30" s="7" t="s">
        <v>119</v>
      </c>
      <c r="F30" s="8">
        <v>140</v>
      </c>
      <c r="G30" s="8">
        <v>139</v>
      </c>
      <c r="H30" s="9">
        <v>47774.736499999999</v>
      </c>
      <c r="I30" s="9">
        <v>28959.477200000001</v>
      </c>
      <c r="J30" s="9">
        <v>0</v>
      </c>
      <c r="K30" s="9">
        <v>76734.213699999993</v>
      </c>
      <c r="L30" s="9">
        <v>343.48309999999998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76734.213699999993</v>
      </c>
      <c r="T30" s="9">
        <v>70648.324800000002</v>
      </c>
      <c r="U30" s="9">
        <v>378.21690000000001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71026.541700000002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/>
      <c r="AT30" s="9"/>
      <c r="AU30" s="9">
        <f t="shared" si="0"/>
        <v>0</v>
      </c>
      <c r="AV30" s="9">
        <v>29302.960299999999</v>
      </c>
      <c r="AW30" s="9">
        <v>71026.541700000002</v>
      </c>
      <c r="AX30" s="10">
        <v>92</v>
      </c>
      <c r="AY30" s="10">
        <v>300</v>
      </c>
      <c r="AZ30" s="9">
        <v>401000</v>
      </c>
      <c r="BA30" s="9">
        <v>82602.7</v>
      </c>
      <c r="BB30" s="11">
        <v>90</v>
      </c>
      <c r="BC30" s="11">
        <v>83.605974538362503</v>
      </c>
      <c r="BD30" s="11">
        <v>9.5</v>
      </c>
      <c r="BE30" s="11"/>
      <c r="BF30" s="7" t="s">
        <v>400</v>
      </c>
      <c r="BG30" s="4"/>
      <c r="BH30" s="7" t="s">
        <v>433</v>
      </c>
      <c r="BI30" s="7" t="s">
        <v>448</v>
      </c>
      <c r="BJ30" s="7" t="s">
        <v>449</v>
      </c>
      <c r="BK30" s="7" t="s">
        <v>393</v>
      </c>
      <c r="BL30" s="5" t="s">
        <v>1</v>
      </c>
      <c r="BM30" s="11">
        <v>623796.28750776104</v>
      </c>
      <c r="BN30" s="5" t="s">
        <v>44</v>
      </c>
      <c r="BO30" s="11"/>
      <c r="BP30" s="12">
        <v>39150</v>
      </c>
      <c r="BQ30" s="12">
        <v>48275</v>
      </c>
      <c r="BR30" s="11">
        <v>25628.458500000001</v>
      </c>
      <c r="BS30" s="11">
        <v>57.36</v>
      </c>
      <c r="BT30" s="11">
        <v>43.054099999999998</v>
      </c>
    </row>
    <row r="31" spans="1:72" s="13" customFormat="1" ht="18.2" customHeight="1" x14ac:dyDescent="0.15">
      <c r="A31" s="14">
        <v>29</v>
      </c>
      <c r="B31" s="15" t="s">
        <v>47</v>
      </c>
      <c r="C31" s="15" t="s">
        <v>389</v>
      </c>
      <c r="D31" s="16">
        <v>45474</v>
      </c>
      <c r="E31" s="17" t="s">
        <v>5</v>
      </c>
      <c r="F31" s="18">
        <v>0</v>
      </c>
      <c r="G31" s="18">
        <v>0</v>
      </c>
      <c r="H31" s="19">
        <v>28819.696499999998</v>
      </c>
      <c r="I31" s="19">
        <v>0</v>
      </c>
      <c r="J31" s="19">
        <v>0</v>
      </c>
      <c r="K31" s="19">
        <v>28819.696499999998</v>
      </c>
      <c r="L31" s="19">
        <v>3093.7096000000001</v>
      </c>
      <c r="M31" s="19">
        <v>0</v>
      </c>
      <c r="N31" s="19">
        <v>0</v>
      </c>
      <c r="O31" s="19">
        <v>0</v>
      </c>
      <c r="P31" s="19">
        <v>3093.7096000000001</v>
      </c>
      <c r="Q31" s="19">
        <v>0</v>
      </c>
      <c r="R31" s="19">
        <v>0</v>
      </c>
      <c r="S31" s="19">
        <v>25725.9869</v>
      </c>
      <c r="T31" s="19">
        <v>0</v>
      </c>
      <c r="U31" s="19">
        <v>247.60929999999999</v>
      </c>
      <c r="V31" s="19">
        <v>0</v>
      </c>
      <c r="W31" s="19">
        <v>0</v>
      </c>
      <c r="X31" s="19">
        <v>247.60929999999999</v>
      </c>
      <c r="Y31" s="19">
        <v>0</v>
      </c>
      <c r="Z31" s="19">
        <v>0</v>
      </c>
      <c r="AA31" s="19">
        <v>0</v>
      </c>
      <c r="AB31" s="19">
        <v>365.1977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205.24180000000001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0.12989999999999999</v>
      </c>
      <c r="AR31" s="19">
        <v>0</v>
      </c>
      <c r="AS31" s="19"/>
      <c r="AT31" s="19"/>
      <c r="AU31" s="19">
        <f t="shared" si="0"/>
        <v>3911.8883000000001</v>
      </c>
      <c r="AV31" s="19">
        <v>0</v>
      </c>
      <c r="AW31" s="19">
        <v>0</v>
      </c>
      <c r="AX31" s="20">
        <v>6</v>
      </c>
      <c r="AY31" s="20">
        <v>96</v>
      </c>
      <c r="AZ31" s="19">
        <v>329000</v>
      </c>
      <c r="BA31" s="19">
        <v>418915.39</v>
      </c>
      <c r="BB31" s="21"/>
      <c r="BC31" s="21"/>
      <c r="BD31" s="21">
        <v>10.31</v>
      </c>
      <c r="BE31" s="21"/>
      <c r="BF31" s="17" t="s">
        <v>390</v>
      </c>
      <c r="BG31" s="14"/>
      <c r="BH31" s="17" t="s">
        <v>107</v>
      </c>
      <c r="BI31" s="17" t="s">
        <v>450</v>
      </c>
      <c r="BJ31" s="17" t="s">
        <v>451</v>
      </c>
      <c r="BK31" s="17" t="s">
        <v>399</v>
      </c>
      <c r="BL31" s="15" t="s">
        <v>0</v>
      </c>
      <c r="BM31" s="21">
        <v>25725.9869</v>
      </c>
      <c r="BN31" s="15" t="s">
        <v>44</v>
      </c>
      <c r="BO31" s="21"/>
      <c r="BP31" s="22">
        <v>42794</v>
      </c>
      <c r="BQ31" s="22">
        <v>45839</v>
      </c>
      <c r="BR31" s="21">
        <v>0</v>
      </c>
      <c r="BS31" s="21">
        <v>365.1977</v>
      </c>
      <c r="BT31" s="21">
        <v>0</v>
      </c>
    </row>
    <row r="32" spans="1:72" s="13" customFormat="1" ht="18.2" customHeight="1" x14ac:dyDescent="0.15">
      <c r="A32" s="4">
        <v>30</v>
      </c>
      <c r="B32" s="5" t="s">
        <v>47</v>
      </c>
      <c r="C32" s="5" t="s">
        <v>389</v>
      </c>
      <c r="D32" s="6">
        <v>45474</v>
      </c>
      <c r="E32" s="7" t="s">
        <v>120</v>
      </c>
      <c r="F32" s="8">
        <v>1</v>
      </c>
      <c r="G32" s="8">
        <v>0</v>
      </c>
      <c r="H32" s="9">
        <v>185605.06090000001</v>
      </c>
      <c r="I32" s="9">
        <v>0</v>
      </c>
      <c r="J32" s="9">
        <v>0</v>
      </c>
      <c r="K32" s="9">
        <v>185605.06090000001</v>
      </c>
      <c r="L32" s="9">
        <v>906.54380000000003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185605.06090000001</v>
      </c>
      <c r="T32" s="9">
        <v>0</v>
      </c>
      <c r="U32" s="9">
        <v>1693.6461999999999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1693.6461999999999</v>
      </c>
      <c r="AB32" s="9">
        <v>14.297499999999999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/>
      <c r="AT32" s="9"/>
      <c r="AU32" s="9">
        <f t="shared" si="0"/>
        <v>14.297499999999999</v>
      </c>
      <c r="AV32" s="9">
        <v>906.54380000000003</v>
      </c>
      <c r="AW32" s="9">
        <v>1693.6461999999999</v>
      </c>
      <c r="AX32" s="10">
        <v>113</v>
      </c>
      <c r="AY32" s="10">
        <v>117</v>
      </c>
      <c r="AZ32" s="9">
        <v>365000</v>
      </c>
      <c r="BA32" s="9">
        <v>189150</v>
      </c>
      <c r="BB32" s="11"/>
      <c r="BC32" s="11"/>
      <c r="BD32" s="11">
        <v>10.95</v>
      </c>
      <c r="BE32" s="11"/>
      <c r="BF32" s="7"/>
      <c r="BG32" s="4"/>
      <c r="BH32" s="7" t="s">
        <v>523</v>
      </c>
      <c r="BI32" s="7" t="s">
        <v>408</v>
      </c>
      <c r="BJ32" s="7" t="s">
        <v>447</v>
      </c>
      <c r="BK32" s="7" t="s">
        <v>411</v>
      </c>
      <c r="BL32" s="5" t="s">
        <v>0</v>
      </c>
      <c r="BM32" s="11">
        <v>185605.06090000001</v>
      </c>
      <c r="BN32" s="5" t="s">
        <v>44</v>
      </c>
      <c r="BO32" s="11"/>
      <c r="BP32" s="12">
        <v>45356</v>
      </c>
      <c r="BQ32" s="12">
        <v>48975</v>
      </c>
      <c r="BR32" s="11">
        <v>420.93810000000002</v>
      </c>
      <c r="BS32" s="11">
        <v>317.1062</v>
      </c>
      <c r="BT32" s="11">
        <v>350</v>
      </c>
    </row>
    <row r="33" spans="1:72" s="13" customFormat="1" ht="18.2" customHeight="1" x14ac:dyDescent="0.15">
      <c r="A33" s="14">
        <v>31</v>
      </c>
      <c r="B33" s="15" t="s">
        <v>313</v>
      </c>
      <c r="C33" s="15" t="s">
        <v>389</v>
      </c>
      <c r="D33" s="16">
        <v>45474</v>
      </c>
      <c r="E33" s="17" t="s">
        <v>121</v>
      </c>
      <c r="F33" s="18">
        <v>187</v>
      </c>
      <c r="G33" s="18">
        <v>186</v>
      </c>
      <c r="H33" s="19">
        <v>42515.43</v>
      </c>
      <c r="I33" s="19">
        <v>33142.269999999997</v>
      </c>
      <c r="J33" s="19">
        <v>0</v>
      </c>
      <c r="K33" s="19">
        <v>75657.7</v>
      </c>
      <c r="L33" s="19">
        <v>323.17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75657.7</v>
      </c>
      <c r="T33" s="19">
        <v>83635.73</v>
      </c>
      <c r="U33" s="19">
        <v>304.68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83940.41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0</v>
      </c>
      <c r="AT33" s="19"/>
      <c r="AU33" s="19">
        <f t="shared" si="0"/>
        <v>0</v>
      </c>
      <c r="AV33" s="19">
        <v>33465.440000000002</v>
      </c>
      <c r="AW33" s="19">
        <v>83940.41</v>
      </c>
      <c r="AX33" s="20">
        <v>93</v>
      </c>
      <c r="AY33" s="20">
        <v>300</v>
      </c>
      <c r="AZ33" s="19">
        <v>330000</v>
      </c>
      <c r="BA33" s="19">
        <v>77323.59</v>
      </c>
      <c r="BB33" s="21">
        <v>89.99</v>
      </c>
      <c r="BC33" s="21">
        <v>88.051219854122095</v>
      </c>
      <c r="BD33" s="21">
        <v>8.6</v>
      </c>
      <c r="BE33" s="21"/>
      <c r="BF33" s="17" t="s">
        <v>400</v>
      </c>
      <c r="BG33" s="14"/>
      <c r="BH33" s="17" t="s">
        <v>107</v>
      </c>
      <c r="BI33" s="17" t="s">
        <v>440</v>
      </c>
      <c r="BJ33" s="17" t="s">
        <v>441</v>
      </c>
      <c r="BK33" s="17" t="s">
        <v>393</v>
      </c>
      <c r="BL33" s="15" t="s">
        <v>1</v>
      </c>
      <c r="BM33" s="21">
        <v>615044.97284469998</v>
      </c>
      <c r="BN33" s="15" t="s">
        <v>44</v>
      </c>
      <c r="BO33" s="21"/>
      <c r="BP33" s="22">
        <v>39149</v>
      </c>
      <c r="BQ33" s="22">
        <v>48274</v>
      </c>
      <c r="BR33" s="21">
        <v>39685.35</v>
      </c>
      <c r="BS33" s="21">
        <v>53.33</v>
      </c>
      <c r="BT33" s="21">
        <v>43.39</v>
      </c>
    </row>
    <row r="34" spans="1:72" s="13" customFormat="1" ht="18.2" customHeight="1" x14ac:dyDescent="0.15">
      <c r="A34" s="4">
        <v>32</v>
      </c>
      <c r="B34" s="5" t="s">
        <v>47</v>
      </c>
      <c r="C34" s="5" t="s">
        <v>389</v>
      </c>
      <c r="D34" s="6">
        <v>45474</v>
      </c>
      <c r="E34" s="7" t="s">
        <v>122</v>
      </c>
      <c r="F34" s="8">
        <v>157</v>
      </c>
      <c r="G34" s="8">
        <v>156</v>
      </c>
      <c r="H34" s="9">
        <v>62589.470800000003</v>
      </c>
      <c r="I34" s="9">
        <v>41606.738599999997</v>
      </c>
      <c r="J34" s="9">
        <v>0</v>
      </c>
      <c r="K34" s="9">
        <v>104196.20940000001</v>
      </c>
      <c r="L34" s="9">
        <v>463.53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104196.20940000001</v>
      </c>
      <c r="T34" s="9">
        <v>107676.8683</v>
      </c>
      <c r="U34" s="9">
        <v>495.5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108172.3683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/>
      <c r="AT34" s="9"/>
      <c r="AU34" s="9">
        <f t="shared" si="0"/>
        <v>0</v>
      </c>
      <c r="AV34" s="9">
        <v>42070.268600000003</v>
      </c>
      <c r="AW34" s="9">
        <v>108172.3683</v>
      </c>
      <c r="AX34" s="10">
        <v>94</v>
      </c>
      <c r="AY34" s="10">
        <v>300</v>
      </c>
      <c r="AZ34" s="9">
        <v>498500</v>
      </c>
      <c r="BA34" s="9">
        <v>109766.54</v>
      </c>
      <c r="BB34" s="11">
        <v>89.99</v>
      </c>
      <c r="BC34" s="11">
        <v>85.423270915763595</v>
      </c>
      <c r="BD34" s="11">
        <v>9.5</v>
      </c>
      <c r="BE34" s="11"/>
      <c r="BF34" s="7" t="s">
        <v>400</v>
      </c>
      <c r="BG34" s="4"/>
      <c r="BH34" s="7" t="s">
        <v>394</v>
      </c>
      <c r="BI34" s="7" t="s">
        <v>452</v>
      </c>
      <c r="BJ34" s="7" t="s">
        <v>453</v>
      </c>
      <c r="BK34" s="7" t="s">
        <v>393</v>
      </c>
      <c r="BL34" s="5" t="s">
        <v>1</v>
      </c>
      <c r="BM34" s="11">
        <v>847043.39123372303</v>
      </c>
      <c r="BN34" s="5" t="s">
        <v>44</v>
      </c>
      <c r="BO34" s="11"/>
      <c r="BP34" s="12">
        <v>39209</v>
      </c>
      <c r="BQ34" s="12">
        <v>48334</v>
      </c>
      <c r="BR34" s="11">
        <v>31758.8472</v>
      </c>
      <c r="BS34" s="11">
        <v>76.23</v>
      </c>
      <c r="BT34" s="11">
        <v>43.054099999999998</v>
      </c>
    </row>
    <row r="35" spans="1:72" s="13" customFormat="1" ht="18.2" customHeight="1" x14ac:dyDescent="0.15">
      <c r="A35" s="14">
        <v>33</v>
      </c>
      <c r="B35" s="15" t="s">
        <v>313</v>
      </c>
      <c r="C35" s="15" t="s">
        <v>389</v>
      </c>
      <c r="D35" s="16">
        <v>45474</v>
      </c>
      <c r="E35" s="17" t="s">
        <v>123</v>
      </c>
      <c r="F35" s="18">
        <v>98</v>
      </c>
      <c r="G35" s="18">
        <v>97</v>
      </c>
      <c r="H35" s="19">
        <v>14416.31</v>
      </c>
      <c r="I35" s="19">
        <v>23954.68</v>
      </c>
      <c r="J35" s="19">
        <v>0</v>
      </c>
      <c r="K35" s="19">
        <v>38370.99</v>
      </c>
      <c r="L35" s="19">
        <v>349.78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38370.99</v>
      </c>
      <c r="T35" s="19">
        <v>20574.64</v>
      </c>
      <c r="U35" s="19">
        <v>109.31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20683.95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/>
      <c r="AU35" s="19">
        <f t="shared" si="0"/>
        <v>0</v>
      </c>
      <c r="AV35" s="19">
        <v>24304.46</v>
      </c>
      <c r="AW35" s="19">
        <v>20683.95</v>
      </c>
      <c r="AX35" s="20">
        <v>36</v>
      </c>
      <c r="AY35" s="20">
        <v>240</v>
      </c>
      <c r="AZ35" s="19">
        <v>230000</v>
      </c>
      <c r="BA35" s="19">
        <v>50662.43</v>
      </c>
      <c r="BB35" s="21">
        <v>90</v>
      </c>
      <c r="BC35" s="21">
        <v>68.164695218922603</v>
      </c>
      <c r="BD35" s="21">
        <v>9.1</v>
      </c>
      <c r="BE35" s="21"/>
      <c r="BF35" s="17" t="s">
        <v>390</v>
      </c>
      <c r="BG35" s="14"/>
      <c r="BH35" s="17" t="s">
        <v>425</v>
      </c>
      <c r="BI35" s="17" t="s">
        <v>317</v>
      </c>
      <c r="BJ35" s="17" t="s">
        <v>426</v>
      </c>
      <c r="BK35" s="17" t="s">
        <v>393</v>
      </c>
      <c r="BL35" s="15" t="s">
        <v>1</v>
      </c>
      <c r="BM35" s="21">
        <v>311929.71108789003</v>
      </c>
      <c r="BN35" s="15" t="s">
        <v>44</v>
      </c>
      <c r="BO35" s="21"/>
      <c r="BP35" s="22">
        <v>39248</v>
      </c>
      <c r="BQ35" s="22">
        <v>46548</v>
      </c>
      <c r="BR35" s="21">
        <v>16275.57</v>
      </c>
      <c r="BS35" s="21">
        <v>44.38</v>
      </c>
      <c r="BT35" s="21">
        <v>43.45</v>
      </c>
    </row>
    <row r="36" spans="1:72" s="13" customFormat="1" ht="18.2" customHeight="1" x14ac:dyDescent="0.15">
      <c r="A36" s="4">
        <v>34</v>
      </c>
      <c r="B36" s="5" t="s">
        <v>313</v>
      </c>
      <c r="C36" s="5" t="s">
        <v>389</v>
      </c>
      <c r="D36" s="6">
        <v>45474</v>
      </c>
      <c r="E36" s="7" t="s">
        <v>454</v>
      </c>
      <c r="F36" s="8">
        <v>2</v>
      </c>
      <c r="G36" s="8">
        <v>1</v>
      </c>
      <c r="H36" s="9">
        <v>24112.63</v>
      </c>
      <c r="I36" s="9">
        <v>543.33000000000004</v>
      </c>
      <c r="J36" s="9">
        <v>0</v>
      </c>
      <c r="K36" s="9">
        <v>24655.96</v>
      </c>
      <c r="L36" s="9">
        <v>547.63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24655.96</v>
      </c>
      <c r="T36" s="9">
        <v>195.19</v>
      </c>
      <c r="U36" s="9">
        <v>190.89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386.08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/>
      <c r="AU36" s="9">
        <f t="shared" si="0"/>
        <v>0</v>
      </c>
      <c r="AV36" s="9">
        <v>1090.96</v>
      </c>
      <c r="AW36" s="9">
        <v>386.08</v>
      </c>
      <c r="AX36" s="10">
        <v>40</v>
      </c>
      <c r="AY36" s="10">
        <v>300</v>
      </c>
      <c r="AZ36" s="9">
        <v>372300</v>
      </c>
      <c r="BA36" s="9">
        <v>84528.59</v>
      </c>
      <c r="BB36" s="11">
        <v>89.99</v>
      </c>
      <c r="BC36" s="11">
        <v>26.248986767672299</v>
      </c>
      <c r="BD36" s="11">
        <v>9.5</v>
      </c>
      <c r="BE36" s="11"/>
      <c r="BF36" s="7" t="s">
        <v>390</v>
      </c>
      <c r="BG36" s="4"/>
      <c r="BH36" s="7" t="s">
        <v>107</v>
      </c>
      <c r="BI36" s="7" t="s">
        <v>408</v>
      </c>
      <c r="BJ36" s="7" t="s">
        <v>447</v>
      </c>
      <c r="BK36" s="7" t="s">
        <v>411</v>
      </c>
      <c r="BL36" s="5" t="s">
        <v>1</v>
      </c>
      <c r="BM36" s="11">
        <v>200435.96684355999</v>
      </c>
      <c r="BN36" s="5" t="s">
        <v>44</v>
      </c>
      <c r="BO36" s="11"/>
      <c r="BP36" s="12">
        <v>39197</v>
      </c>
      <c r="BQ36" s="12">
        <v>48322</v>
      </c>
      <c r="BR36" s="11">
        <v>459.48</v>
      </c>
      <c r="BS36" s="11">
        <v>58.7</v>
      </c>
      <c r="BT36" s="11">
        <v>43.2</v>
      </c>
    </row>
    <row r="37" spans="1:72" s="13" customFormat="1" ht="18.2" customHeight="1" x14ac:dyDescent="0.15">
      <c r="A37" s="14">
        <v>35</v>
      </c>
      <c r="B37" s="15" t="s">
        <v>313</v>
      </c>
      <c r="C37" s="15" t="s">
        <v>389</v>
      </c>
      <c r="D37" s="16">
        <v>45474</v>
      </c>
      <c r="E37" s="17" t="s">
        <v>457</v>
      </c>
      <c r="F37" s="18">
        <v>4</v>
      </c>
      <c r="G37" s="18">
        <v>3</v>
      </c>
      <c r="H37" s="19">
        <v>77818.22</v>
      </c>
      <c r="I37" s="19">
        <v>1248.1099999999999</v>
      </c>
      <c r="J37" s="19">
        <v>0</v>
      </c>
      <c r="K37" s="19">
        <v>79066.33</v>
      </c>
      <c r="L37" s="19">
        <v>571.13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79066.33</v>
      </c>
      <c r="T37" s="19">
        <v>1245.55</v>
      </c>
      <c r="U37" s="19">
        <v>616.05999999999995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1861.61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/>
      <c r="AU37" s="19">
        <f t="shared" si="0"/>
        <v>0</v>
      </c>
      <c r="AV37" s="19">
        <v>1819.24</v>
      </c>
      <c r="AW37" s="19">
        <v>1861.61</v>
      </c>
      <c r="AX37" s="20">
        <v>95</v>
      </c>
      <c r="AY37" s="20">
        <v>300</v>
      </c>
      <c r="AZ37" s="19">
        <v>593000</v>
      </c>
      <c r="BA37" s="19">
        <v>135881.46</v>
      </c>
      <c r="BB37" s="21">
        <v>89.99</v>
      </c>
      <c r="BC37" s="21">
        <v>52.363133548167703</v>
      </c>
      <c r="BD37" s="21">
        <v>9.5</v>
      </c>
      <c r="BE37" s="21"/>
      <c r="BF37" s="17" t="s">
        <v>400</v>
      </c>
      <c r="BG37" s="14"/>
      <c r="BH37" s="17" t="s">
        <v>394</v>
      </c>
      <c r="BI37" s="17" t="s">
        <v>452</v>
      </c>
      <c r="BJ37" s="17" t="s">
        <v>453</v>
      </c>
      <c r="BK37" s="17" t="s">
        <v>411</v>
      </c>
      <c r="BL37" s="15" t="s">
        <v>1</v>
      </c>
      <c r="BM37" s="21">
        <v>642754.78619863</v>
      </c>
      <c r="BN37" s="15" t="s">
        <v>44</v>
      </c>
      <c r="BO37" s="21"/>
      <c r="BP37" s="22">
        <v>39217</v>
      </c>
      <c r="BQ37" s="22">
        <v>48342</v>
      </c>
      <c r="BR37" s="21">
        <v>1133.31</v>
      </c>
      <c r="BS37" s="21">
        <v>94.36</v>
      </c>
      <c r="BT37" s="21">
        <v>43.27</v>
      </c>
    </row>
    <row r="38" spans="1:72" s="13" customFormat="1" ht="18.2" customHeight="1" x14ac:dyDescent="0.15">
      <c r="A38" s="4">
        <v>36</v>
      </c>
      <c r="B38" s="5" t="s">
        <v>47</v>
      </c>
      <c r="C38" s="5" t="s">
        <v>389</v>
      </c>
      <c r="D38" s="6">
        <v>45474</v>
      </c>
      <c r="E38" s="7" t="s">
        <v>6</v>
      </c>
      <c r="F38" s="8">
        <v>0</v>
      </c>
      <c r="G38" s="8">
        <v>0</v>
      </c>
      <c r="H38" s="9">
        <v>110486.1933</v>
      </c>
      <c r="I38" s="9">
        <v>0</v>
      </c>
      <c r="J38" s="9">
        <v>0</v>
      </c>
      <c r="K38" s="9">
        <v>110486.1933</v>
      </c>
      <c r="L38" s="9">
        <v>1326.5895</v>
      </c>
      <c r="M38" s="9">
        <v>0</v>
      </c>
      <c r="N38" s="9">
        <v>0</v>
      </c>
      <c r="O38" s="9">
        <v>0</v>
      </c>
      <c r="P38" s="9">
        <v>1326.5895</v>
      </c>
      <c r="Q38" s="9">
        <v>0</v>
      </c>
      <c r="R38" s="9">
        <v>0</v>
      </c>
      <c r="S38" s="9">
        <v>109159.6038</v>
      </c>
      <c r="T38" s="9">
        <v>0</v>
      </c>
      <c r="U38" s="9">
        <v>949.26049999999998</v>
      </c>
      <c r="V38" s="9">
        <v>0</v>
      </c>
      <c r="W38" s="9">
        <v>0</v>
      </c>
      <c r="X38" s="9">
        <v>949.26049999999998</v>
      </c>
      <c r="Y38" s="9">
        <v>0</v>
      </c>
      <c r="Z38" s="9">
        <v>0</v>
      </c>
      <c r="AA38" s="9">
        <v>0</v>
      </c>
      <c r="AB38" s="9">
        <v>285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126.55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21.799800000000001</v>
      </c>
      <c r="AR38" s="9">
        <v>0</v>
      </c>
      <c r="AS38" s="9"/>
      <c r="AT38" s="9"/>
      <c r="AU38" s="9">
        <f t="shared" si="0"/>
        <v>2709.1997999999999</v>
      </c>
      <c r="AV38" s="9">
        <v>0</v>
      </c>
      <c r="AW38" s="9">
        <v>0</v>
      </c>
      <c r="AX38" s="10">
        <v>60</v>
      </c>
      <c r="AY38" s="10">
        <v>120</v>
      </c>
      <c r="AZ38" s="9">
        <v>276000</v>
      </c>
      <c r="BA38" s="9">
        <v>200000</v>
      </c>
      <c r="BB38" s="11">
        <v>0</v>
      </c>
      <c r="BC38" s="11" t="s">
        <v>416</v>
      </c>
      <c r="BD38" s="11">
        <v>10.31</v>
      </c>
      <c r="BE38" s="11"/>
      <c r="BF38" s="7"/>
      <c r="BG38" s="4"/>
      <c r="BH38" s="7" t="s">
        <v>105</v>
      </c>
      <c r="BI38" s="7" t="s">
        <v>405</v>
      </c>
      <c r="BJ38" s="7" t="s">
        <v>458</v>
      </c>
      <c r="BK38" s="7" t="s">
        <v>399</v>
      </c>
      <c r="BL38" s="5" t="s">
        <v>0</v>
      </c>
      <c r="BM38" s="11">
        <v>109159.6038</v>
      </c>
      <c r="BN38" s="5" t="s">
        <v>44</v>
      </c>
      <c r="BO38" s="11"/>
      <c r="BP38" s="12">
        <v>43770</v>
      </c>
      <c r="BQ38" s="12">
        <v>47423</v>
      </c>
      <c r="BR38" s="11">
        <v>0</v>
      </c>
      <c r="BS38" s="11">
        <v>285</v>
      </c>
      <c r="BT38" s="11">
        <v>0</v>
      </c>
    </row>
    <row r="39" spans="1:72" s="13" customFormat="1" ht="18.2" customHeight="1" x14ac:dyDescent="0.15">
      <c r="A39" s="14">
        <v>37</v>
      </c>
      <c r="B39" s="15" t="s">
        <v>47</v>
      </c>
      <c r="C39" s="15" t="s">
        <v>389</v>
      </c>
      <c r="D39" s="16">
        <v>45474</v>
      </c>
      <c r="E39" s="17" t="s">
        <v>124</v>
      </c>
      <c r="F39" s="18">
        <v>159</v>
      </c>
      <c r="G39" s="18">
        <v>158</v>
      </c>
      <c r="H39" s="19">
        <v>21328.812999999998</v>
      </c>
      <c r="I39" s="19">
        <v>54338.544699999999</v>
      </c>
      <c r="J39" s="19">
        <v>0</v>
      </c>
      <c r="K39" s="19">
        <v>75667.357699999993</v>
      </c>
      <c r="L39" s="19">
        <v>603.65700000000004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75667.357699999993</v>
      </c>
      <c r="T39" s="19">
        <v>67387.883499999996</v>
      </c>
      <c r="U39" s="19">
        <v>168.85300000000001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67556.736499999999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/>
      <c r="AT39" s="19"/>
      <c r="AU39" s="19">
        <f t="shared" si="0"/>
        <v>0</v>
      </c>
      <c r="AV39" s="19">
        <v>54942.201699999998</v>
      </c>
      <c r="AW39" s="19">
        <v>67556.736499999999</v>
      </c>
      <c r="AX39" s="20">
        <v>32</v>
      </c>
      <c r="AY39" s="20">
        <v>240</v>
      </c>
      <c r="AZ39" s="19">
        <v>395000</v>
      </c>
      <c r="BA39" s="19">
        <v>82876.13</v>
      </c>
      <c r="BB39" s="21">
        <v>89.99</v>
      </c>
      <c r="BC39" s="21">
        <v>82.162445560899101</v>
      </c>
      <c r="BD39" s="21">
        <v>9.5</v>
      </c>
      <c r="BE39" s="21"/>
      <c r="BF39" s="17" t="s">
        <v>390</v>
      </c>
      <c r="BG39" s="14"/>
      <c r="BH39" s="17" t="s">
        <v>107</v>
      </c>
      <c r="BI39" s="17" t="s">
        <v>391</v>
      </c>
      <c r="BJ39" s="17" t="s">
        <v>459</v>
      </c>
      <c r="BK39" s="17" t="s">
        <v>393</v>
      </c>
      <c r="BL39" s="15" t="s">
        <v>1</v>
      </c>
      <c r="BM39" s="21">
        <v>615123.48329154495</v>
      </c>
      <c r="BN39" s="15" t="s">
        <v>44</v>
      </c>
      <c r="BO39" s="21"/>
      <c r="BP39" s="22">
        <v>39164</v>
      </c>
      <c r="BQ39" s="22">
        <v>46464</v>
      </c>
      <c r="BR39" s="21">
        <v>24400.2526</v>
      </c>
      <c r="BS39" s="21">
        <v>54.86</v>
      </c>
      <c r="BT39" s="21">
        <v>43.054099999999998</v>
      </c>
    </row>
    <row r="40" spans="1:72" s="13" customFormat="1" ht="18.2" customHeight="1" x14ac:dyDescent="0.15">
      <c r="A40" s="4">
        <v>38</v>
      </c>
      <c r="B40" s="5" t="s">
        <v>47</v>
      </c>
      <c r="C40" s="5" t="s">
        <v>389</v>
      </c>
      <c r="D40" s="6">
        <v>45474</v>
      </c>
      <c r="E40" s="7" t="s">
        <v>7</v>
      </c>
      <c r="F40" s="8">
        <v>0</v>
      </c>
      <c r="G40" s="8">
        <v>0</v>
      </c>
      <c r="H40" s="9">
        <v>51817.491399999999</v>
      </c>
      <c r="I40" s="9">
        <v>0</v>
      </c>
      <c r="J40" s="9">
        <v>0</v>
      </c>
      <c r="K40" s="9">
        <v>51817.491399999999</v>
      </c>
      <c r="L40" s="9">
        <v>821.31010000000003</v>
      </c>
      <c r="M40" s="9">
        <v>0</v>
      </c>
      <c r="N40" s="9">
        <v>0</v>
      </c>
      <c r="O40" s="9">
        <v>0</v>
      </c>
      <c r="P40" s="9">
        <v>821.31010000000003</v>
      </c>
      <c r="Q40" s="9">
        <v>0</v>
      </c>
      <c r="R40" s="9">
        <v>0</v>
      </c>
      <c r="S40" s="9">
        <v>50996.181299999997</v>
      </c>
      <c r="T40" s="9">
        <v>0</v>
      </c>
      <c r="U40" s="9">
        <v>445.1986</v>
      </c>
      <c r="V40" s="9">
        <v>0</v>
      </c>
      <c r="W40" s="9">
        <v>0</v>
      </c>
      <c r="X40" s="9">
        <v>445.1986</v>
      </c>
      <c r="Y40" s="9">
        <v>0</v>
      </c>
      <c r="Z40" s="9">
        <v>0</v>
      </c>
      <c r="AA40" s="9">
        <v>0</v>
      </c>
      <c r="AB40" s="9">
        <v>158.60339999999999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77.440100000000001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693.79380000000003</v>
      </c>
      <c r="AR40" s="9">
        <v>0</v>
      </c>
      <c r="AS40" s="9"/>
      <c r="AT40" s="9"/>
      <c r="AU40" s="9">
        <f t="shared" si="0"/>
        <v>2196.346</v>
      </c>
      <c r="AV40" s="9">
        <v>0</v>
      </c>
      <c r="AW40" s="9">
        <v>0</v>
      </c>
      <c r="AX40" s="10">
        <v>48</v>
      </c>
      <c r="AY40" s="10">
        <v>120</v>
      </c>
      <c r="AZ40" s="9">
        <v>159000</v>
      </c>
      <c r="BA40" s="9">
        <v>111300</v>
      </c>
      <c r="BB40" s="11"/>
      <c r="BC40" s="11"/>
      <c r="BD40" s="11">
        <v>10.31</v>
      </c>
      <c r="BE40" s="11"/>
      <c r="BF40" s="7"/>
      <c r="BG40" s="4"/>
      <c r="BH40" s="7" t="s">
        <v>105</v>
      </c>
      <c r="BI40" s="7" t="s">
        <v>423</v>
      </c>
      <c r="BJ40" s="7" t="s">
        <v>424</v>
      </c>
      <c r="BK40" s="7" t="s">
        <v>399</v>
      </c>
      <c r="BL40" s="5" t="s">
        <v>0</v>
      </c>
      <c r="BM40" s="11">
        <v>50996.181299999997</v>
      </c>
      <c r="BN40" s="5" t="s">
        <v>44</v>
      </c>
      <c r="BO40" s="11"/>
      <c r="BP40" s="12">
        <v>43337</v>
      </c>
      <c r="BQ40" s="12">
        <v>46990</v>
      </c>
      <c r="BR40" s="11">
        <v>0</v>
      </c>
      <c r="BS40" s="11">
        <v>158.60339999999999</v>
      </c>
      <c r="BT40" s="11">
        <v>0</v>
      </c>
    </row>
    <row r="41" spans="1:72" s="13" customFormat="1" ht="18.2" customHeight="1" x14ac:dyDescent="0.15">
      <c r="A41" s="14">
        <v>39</v>
      </c>
      <c r="B41" s="15" t="s">
        <v>313</v>
      </c>
      <c r="C41" s="15" t="s">
        <v>389</v>
      </c>
      <c r="D41" s="16">
        <v>45474</v>
      </c>
      <c r="E41" s="17" t="s">
        <v>125</v>
      </c>
      <c r="F41" s="18">
        <v>10</v>
      </c>
      <c r="G41" s="18">
        <v>10</v>
      </c>
      <c r="H41" s="19">
        <v>59363.46</v>
      </c>
      <c r="I41" s="19">
        <v>4186.2700000000004</v>
      </c>
      <c r="J41" s="19">
        <v>0</v>
      </c>
      <c r="K41" s="19">
        <v>63549.73</v>
      </c>
      <c r="L41" s="19">
        <v>439.69</v>
      </c>
      <c r="M41" s="19">
        <v>0</v>
      </c>
      <c r="N41" s="19">
        <v>0</v>
      </c>
      <c r="O41" s="19">
        <v>409.56</v>
      </c>
      <c r="P41" s="19">
        <v>0</v>
      </c>
      <c r="Q41" s="19">
        <v>0</v>
      </c>
      <c r="R41" s="19">
        <v>0</v>
      </c>
      <c r="S41" s="19">
        <v>63140.17</v>
      </c>
      <c r="T41" s="19">
        <v>4617.16</v>
      </c>
      <c r="U41" s="19">
        <v>473</v>
      </c>
      <c r="V41" s="19">
        <v>0</v>
      </c>
      <c r="W41" s="19">
        <v>517.13</v>
      </c>
      <c r="X41" s="19">
        <v>0</v>
      </c>
      <c r="Y41" s="19">
        <v>0</v>
      </c>
      <c r="Z41" s="19">
        <v>0</v>
      </c>
      <c r="AA41" s="19">
        <v>4573.03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72.540000000000006</v>
      </c>
      <c r="AK41" s="19">
        <v>0</v>
      </c>
      <c r="AL41" s="19">
        <v>0</v>
      </c>
      <c r="AM41" s="19">
        <v>45.3</v>
      </c>
      <c r="AN41" s="19">
        <v>0</v>
      </c>
      <c r="AO41" s="19">
        <v>49.26</v>
      </c>
      <c r="AP41" s="19">
        <v>135.91</v>
      </c>
      <c r="AQ41" s="19">
        <v>1E-3</v>
      </c>
      <c r="AR41" s="19">
        <v>0</v>
      </c>
      <c r="AS41" s="19">
        <v>0</v>
      </c>
      <c r="AT41" s="19"/>
      <c r="AU41" s="19">
        <f t="shared" si="0"/>
        <v>1229.701</v>
      </c>
      <c r="AV41" s="19">
        <v>4216.3999999999996</v>
      </c>
      <c r="AW41" s="19">
        <v>4573.03</v>
      </c>
      <c r="AX41" s="20">
        <v>93</v>
      </c>
      <c r="AY41" s="20">
        <v>300</v>
      </c>
      <c r="AZ41" s="19">
        <v>467000</v>
      </c>
      <c r="BA41" s="19">
        <v>104463.17</v>
      </c>
      <c r="BB41" s="21">
        <v>90</v>
      </c>
      <c r="BC41" s="21">
        <v>54.398265915154603</v>
      </c>
      <c r="BD41" s="21">
        <v>9.5</v>
      </c>
      <c r="BE41" s="21"/>
      <c r="BF41" s="17" t="s">
        <v>390</v>
      </c>
      <c r="BG41" s="14"/>
      <c r="BH41" s="17" t="s">
        <v>460</v>
      </c>
      <c r="BI41" s="17" t="s">
        <v>461</v>
      </c>
      <c r="BJ41" s="17" t="s">
        <v>462</v>
      </c>
      <c r="BK41" s="17" t="s">
        <v>393</v>
      </c>
      <c r="BL41" s="15" t="s">
        <v>1</v>
      </c>
      <c r="BM41" s="21">
        <v>513286.07852287003</v>
      </c>
      <c r="BN41" s="15" t="s">
        <v>44</v>
      </c>
      <c r="BO41" s="21"/>
      <c r="BP41" s="22">
        <v>39169</v>
      </c>
      <c r="BQ41" s="22">
        <v>48294</v>
      </c>
      <c r="BR41" s="21">
        <v>2671.84</v>
      </c>
      <c r="BS41" s="21">
        <v>72.540000000000006</v>
      </c>
      <c r="BT41" s="21">
        <v>43.31</v>
      </c>
    </row>
    <row r="42" spans="1:72" s="13" customFormat="1" ht="18.2" customHeight="1" x14ac:dyDescent="0.15">
      <c r="A42" s="4">
        <v>40</v>
      </c>
      <c r="B42" s="5" t="s">
        <v>313</v>
      </c>
      <c r="C42" s="5" t="s">
        <v>389</v>
      </c>
      <c r="D42" s="6">
        <v>45474</v>
      </c>
      <c r="E42" s="7" t="s">
        <v>126</v>
      </c>
      <c r="F42" s="8">
        <v>116</v>
      </c>
      <c r="G42" s="8">
        <v>115</v>
      </c>
      <c r="H42" s="9">
        <v>60425.13</v>
      </c>
      <c r="I42" s="9">
        <v>32300.69</v>
      </c>
      <c r="J42" s="9">
        <v>0</v>
      </c>
      <c r="K42" s="9">
        <v>92725.82</v>
      </c>
      <c r="L42" s="9">
        <v>428.99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92725.82</v>
      </c>
      <c r="T42" s="9">
        <v>72039.19</v>
      </c>
      <c r="U42" s="9">
        <v>478.34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72517.53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9"/>
      <c r="AU42" s="9">
        <f t="shared" si="0"/>
        <v>0</v>
      </c>
      <c r="AV42" s="9">
        <v>32729.68</v>
      </c>
      <c r="AW42" s="9">
        <v>72517.53</v>
      </c>
      <c r="AX42" s="10">
        <v>95</v>
      </c>
      <c r="AY42" s="10">
        <v>300</v>
      </c>
      <c r="AZ42" s="9">
        <v>460300</v>
      </c>
      <c r="BA42" s="9">
        <v>103849.07</v>
      </c>
      <c r="BB42" s="11">
        <v>90</v>
      </c>
      <c r="BC42" s="11">
        <v>80.360120702092004</v>
      </c>
      <c r="BD42" s="11">
        <v>9.5</v>
      </c>
      <c r="BE42" s="11"/>
      <c r="BF42" s="7" t="s">
        <v>400</v>
      </c>
      <c r="BG42" s="4"/>
      <c r="BH42" s="7" t="s">
        <v>401</v>
      </c>
      <c r="BI42" s="7" t="s">
        <v>402</v>
      </c>
      <c r="BJ42" s="7" t="s">
        <v>403</v>
      </c>
      <c r="BK42" s="7" t="s">
        <v>393</v>
      </c>
      <c r="BL42" s="5" t="s">
        <v>1</v>
      </c>
      <c r="BM42" s="11">
        <v>753797.02851002</v>
      </c>
      <c r="BN42" s="5" t="s">
        <v>44</v>
      </c>
      <c r="BO42" s="11"/>
      <c r="BP42" s="12">
        <v>39212</v>
      </c>
      <c r="BQ42" s="12">
        <v>48337</v>
      </c>
      <c r="BR42" s="11">
        <v>34184.5</v>
      </c>
      <c r="BS42" s="11">
        <v>72.12</v>
      </c>
      <c r="BT42" s="11">
        <v>43.29</v>
      </c>
    </row>
    <row r="43" spans="1:72" s="13" customFormat="1" ht="18.2" customHeight="1" x14ac:dyDescent="0.15">
      <c r="A43" s="14">
        <v>41</v>
      </c>
      <c r="B43" s="15" t="s">
        <v>313</v>
      </c>
      <c r="C43" s="15" t="s">
        <v>389</v>
      </c>
      <c r="D43" s="16">
        <v>45474</v>
      </c>
      <c r="E43" s="17" t="s">
        <v>463</v>
      </c>
      <c r="F43" s="18">
        <v>0</v>
      </c>
      <c r="G43" s="18">
        <v>0</v>
      </c>
      <c r="H43" s="19">
        <v>31505.02</v>
      </c>
      <c r="I43" s="19">
        <v>0</v>
      </c>
      <c r="J43" s="19">
        <v>0</v>
      </c>
      <c r="K43" s="19">
        <v>31505.02</v>
      </c>
      <c r="L43" s="19">
        <v>224.2</v>
      </c>
      <c r="M43" s="19">
        <v>0</v>
      </c>
      <c r="N43" s="19">
        <v>0</v>
      </c>
      <c r="O43" s="19">
        <v>0</v>
      </c>
      <c r="P43" s="19">
        <v>224.2</v>
      </c>
      <c r="Q43" s="19">
        <v>0</v>
      </c>
      <c r="R43" s="19">
        <v>0</v>
      </c>
      <c r="S43" s="19">
        <v>31280.82</v>
      </c>
      <c r="T43" s="19">
        <v>0</v>
      </c>
      <c r="U43" s="19">
        <v>249.41</v>
      </c>
      <c r="V43" s="19">
        <v>0</v>
      </c>
      <c r="W43" s="19">
        <v>0</v>
      </c>
      <c r="X43" s="19">
        <v>249.41</v>
      </c>
      <c r="Y43" s="19">
        <v>0</v>
      </c>
      <c r="Z43" s="19">
        <v>0</v>
      </c>
      <c r="AA43" s="19">
        <v>0</v>
      </c>
      <c r="AB43" s="19">
        <v>37.64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25.56</v>
      </c>
      <c r="AI43" s="19">
        <v>69.98</v>
      </c>
      <c r="AJ43" s="19">
        <v>0</v>
      </c>
      <c r="AK43" s="19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4.7E-2</v>
      </c>
      <c r="AR43" s="19">
        <v>0</v>
      </c>
      <c r="AS43" s="19">
        <v>0</v>
      </c>
      <c r="AT43" s="19"/>
      <c r="AU43" s="19">
        <f t="shared" si="0"/>
        <v>606.83699999999999</v>
      </c>
      <c r="AV43" s="19">
        <v>0</v>
      </c>
      <c r="AW43" s="19">
        <v>0</v>
      </c>
      <c r="AX43" s="20">
        <v>96</v>
      </c>
      <c r="AY43" s="20">
        <v>300</v>
      </c>
      <c r="AZ43" s="19">
        <v>230000</v>
      </c>
      <c r="BA43" s="19">
        <v>54207.13</v>
      </c>
      <c r="BB43" s="21">
        <v>90</v>
      </c>
      <c r="BC43" s="21">
        <v>51.935488929223901</v>
      </c>
      <c r="BD43" s="21">
        <v>9.5</v>
      </c>
      <c r="BE43" s="21"/>
      <c r="BF43" s="17" t="s">
        <v>400</v>
      </c>
      <c r="BG43" s="14"/>
      <c r="BH43" s="17" t="s">
        <v>425</v>
      </c>
      <c r="BI43" s="17" t="s">
        <v>317</v>
      </c>
      <c r="BJ43" s="17" t="s">
        <v>426</v>
      </c>
      <c r="BK43" s="17" t="s">
        <v>399</v>
      </c>
      <c r="BL43" s="15" t="s">
        <v>1</v>
      </c>
      <c r="BM43" s="21">
        <v>254291.51411501999</v>
      </c>
      <c r="BN43" s="15" t="s">
        <v>44</v>
      </c>
      <c r="BO43" s="21"/>
      <c r="BP43" s="22">
        <v>39262</v>
      </c>
      <c r="BQ43" s="22">
        <v>48387</v>
      </c>
      <c r="BR43" s="21">
        <v>0</v>
      </c>
      <c r="BS43" s="21">
        <v>37.64</v>
      </c>
      <c r="BT43" s="21">
        <v>0</v>
      </c>
    </row>
    <row r="44" spans="1:72" s="13" customFormat="1" ht="18.2" customHeight="1" x14ac:dyDescent="0.15">
      <c r="A44" s="4">
        <v>42</v>
      </c>
      <c r="B44" s="5" t="s">
        <v>313</v>
      </c>
      <c r="C44" s="5" t="s">
        <v>389</v>
      </c>
      <c r="D44" s="6">
        <v>45474</v>
      </c>
      <c r="E44" s="7" t="s">
        <v>467</v>
      </c>
      <c r="F44" s="8">
        <v>0</v>
      </c>
      <c r="G44" s="8">
        <v>0</v>
      </c>
      <c r="H44" s="9">
        <v>34619.300000000003</v>
      </c>
      <c r="I44" s="9">
        <v>0</v>
      </c>
      <c r="J44" s="9">
        <v>0</v>
      </c>
      <c r="K44" s="9">
        <v>34619.300000000003</v>
      </c>
      <c r="L44" s="9">
        <v>621.46</v>
      </c>
      <c r="M44" s="9">
        <v>0</v>
      </c>
      <c r="N44" s="9">
        <v>0</v>
      </c>
      <c r="O44" s="9">
        <v>0</v>
      </c>
      <c r="P44" s="9">
        <v>621.46</v>
      </c>
      <c r="Q44" s="9">
        <v>0</v>
      </c>
      <c r="R44" s="9">
        <v>0</v>
      </c>
      <c r="S44" s="9">
        <v>33997.839999999997</v>
      </c>
      <c r="T44" s="9">
        <v>0</v>
      </c>
      <c r="U44" s="9">
        <v>274.07</v>
      </c>
      <c r="V44" s="9">
        <v>0</v>
      </c>
      <c r="W44" s="9">
        <v>0</v>
      </c>
      <c r="X44" s="9">
        <v>274.07</v>
      </c>
      <c r="Y44" s="9">
        <v>0</v>
      </c>
      <c r="Z44" s="9">
        <v>0</v>
      </c>
      <c r="AA44" s="9">
        <v>0</v>
      </c>
      <c r="AB44" s="9">
        <v>71.180000000000007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48.34</v>
      </c>
      <c r="AI44" s="9">
        <v>132.13999999999999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8.4877999999999995E-2</v>
      </c>
      <c r="AT44" s="9"/>
      <c r="AU44" s="9">
        <f t="shared" si="0"/>
        <v>1147.1051220000002</v>
      </c>
      <c r="AV44" s="9">
        <v>0</v>
      </c>
      <c r="AW44" s="9">
        <v>0</v>
      </c>
      <c r="AX44" s="10">
        <v>96</v>
      </c>
      <c r="AY44" s="10">
        <v>300</v>
      </c>
      <c r="AZ44" s="9">
        <v>435000</v>
      </c>
      <c r="BA44" s="9">
        <v>102498.9</v>
      </c>
      <c r="BB44" s="11">
        <v>90</v>
      </c>
      <c r="BC44" s="11">
        <v>29.852082315029701</v>
      </c>
      <c r="BD44" s="11">
        <v>9.5</v>
      </c>
      <c r="BE44" s="11"/>
      <c r="BF44" s="7" t="s">
        <v>400</v>
      </c>
      <c r="BG44" s="4"/>
      <c r="BH44" s="7" t="s">
        <v>401</v>
      </c>
      <c r="BI44" s="7" t="s">
        <v>468</v>
      </c>
      <c r="BJ44" s="7" t="s">
        <v>469</v>
      </c>
      <c r="BK44" s="7" t="s">
        <v>399</v>
      </c>
      <c r="BL44" s="5" t="s">
        <v>1</v>
      </c>
      <c r="BM44" s="11">
        <v>276379.01468824001</v>
      </c>
      <c r="BN44" s="5" t="s">
        <v>44</v>
      </c>
      <c r="BO44" s="11"/>
      <c r="BP44" s="12">
        <v>39247</v>
      </c>
      <c r="BQ44" s="12">
        <v>48372</v>
      </c>
      <c r="BR44" s="11">
        <v>0</v>
      </c>
      <c r="BS44" s="11">
        <v>71.180000000000007</v>
      </c>
      <c r="BT44" s="11">
        <v>0</v>
      </c>
    </row>
    <row r="45" spans="1:72" s="13" customFormat="1" ht="18.2" customHeight="1" x14ac:dyDescent="0.15">
      <c r="A45" s="14">
        <v>43</v>
      </c>
      <c r="B45" s="15" t="s">
        <v>313</v>
      </c>
      <c r="C45" s="15" t="s">
        <v>389</v>
      </c>
      <c r="D45" s="16">
        <v>45474</v>
      </c>
      <c r="E45" s="17" t="s">
        <v>470</v>
      </c>
      <c r="F45" s="18">
        <v>1</v>
      </c>
      <c r="G45" s="18">
        <v>0</v>
      </c>
      <c r="H45" s="19">
        <v>30497.75</v>
      </c>
      <c r="I45" s="19">
        <v>0</v>
      </c>
      <c r="J45" s="19">
        <v>0</v>
      </c>
      <c r="K45" s="19">
        <v>30497.75</v>
      </c>
      <c r="L45" s="19">
        <v>217.28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30497.75</v>
      </c>
      <c r="T45" s="19">
        <v>0</v>
      </c>
      <c r="U45" s="19">
        <v>220.03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220.03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0.11</v>
      </c>
      <c r="AJ45" s="19">
        <v>0</v>
      </c>
      <c r="AK45" s="19">
        <v>0</v>
      </c>
      <c r="AL45" s="19">
        <v>0</v>
      </c>
      <c r="AM45" s="19">
        <v>0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0.10947999999999999</v>
      </c>
      <c r="AT45" s="19"/>
      <c r="AU45" s="19">
        <f t="shared" si="0"/>
        <v>5.2000000000000657E-4</v>
      </c>
      <c r="AV45" s="19">
        <v>217.28</v>
      </c>
      <c r="AW45" s="19">
        <v>220.03</v>
      </c>
      <c r="AX45" s="20">
        <v>98</v>
      </c>
      <c r="AY45" s="20">
        <v>300</v>
      </c>
      <c r="AZ45" s="19">
        <v>240000</v>
      </c>
      <c r="BA45" s="19">
        <v>53857.37</v>
      </c>
      <c r="BB45" s="21">
        <v>90</v>
      </c>
      <c r="BC45" s="21">
        <v>50.964194872493799</v>
      </c>
      <c r="BD45" s="21">
        <v>8.6</v>
      </c>
      <c r="BE45" s="21"/>
      <c r="BF45" s="17" t="s">
        <v>400</v>
      </c>
      <c r="BG45" s="14"/>
      <c r="BH45" s="17" t="s">
        <v>425</v>
      </c>
      <c r="BI45" s="17" t="s">
        <v>317</v>
      </c>
      <c r="BJ45" s="17" t="s">
        <v>426</v>
      </c>
      <c r="BK45" s="17" t="s">
        <v>411</v>
      </c>
      <c r="BL45" s="15" t="s">
        <v>1</v>
      </c>
      <c r="BM45" s="21">
        <v>247925.69455024999</v>
      </c>
      <c r="BN45" s="15" t="s">
        <v>44</v>
      </c>
      <c r="BO45" s="21"/>
      <c r="BP45" s="22">
        <v>39318</v>
      </c>
      <c r="BQ45" s="22">
        <v>48443</v>
      </c>
      <c r="BR45" s="21">
        <v>130.71</v>
      </c>
      <c r="BS45" s="21">
        <v>37.15</v>
      </c>
      <c r="BT45" s="21">
        <v>43.25</v>
      </c>
    </row>
    <row r="46" spans="1:72" s="13" customFormat="1" ht="18.2" customHeight="1" x14ac:dyDescent="0.15">
      <c r="A46" s="4">
        <v>44</v>
      </c>
      <c r="B46" s="5" t="s">
        <v>313</v>
      </c>
      <c r="C46" s="5" t="s">
        <v>389</v>
      </c>
      <c r="D46" s="6">
        <v>45474</v>
      </c>
      <c r="E46" s="7" t="s">
        <v>471</v>
      </c>
      <c r="F46" s="8">
        <v>1</v>
      </c>
      <c r="G46" s="8">
        <v>0</v>
      </c>
      <c r="H46" s="9">
        <v>44082.51</v>
      </c>
      <c r="I46" s="9">
        <v>0</v>
      </c>
      <c r="J46" s="9">
        <v>0</v>
      </c>
      <c r="K46" s="9">
        <v>44082.51</v>
      </c>
      <c r="L46" s="9">
        <v>374.94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44082.51</v>
      </c>
      <c r="T46" s="9">
        <v>0</v>
      </c>
      <c r="U46" s="9">
        <v>315.92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315.92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0.09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8.8567999999999994E-2</v>
      </c>
      <c r="AT46" s="9"/>
      <c r="AU46" s="9">
        <f t="shared" si="0"/>
        <v>1.4320000000000027E-3</v>
      </c>
      <c r="AV46" s="9">
        <v>374.94</v>
      </c>
      <c r="AW46" s="9">
        <v>315.92</v>
      </c>
      <c r="AX46" s="10">
        <v>86</v>
      </c>
      <c r="AY46" s="10">
        <v>300</v>
      </c>
      <c r="AZ46" s="9">
        <v>385000</v>
      </c>
      <c r="BA46" s="9">
        <v>85083.03</v>
      </c>
      <c r="BB46" s="11">
        <v>90</v>
      </c>
      <c r="BC46" s="11">
        <v>46.630049494006002</v>
      </c>
      <c r="BD46" s="11">
        <v>8.6</v>
      </c>
      <c r="BE46" s="11"/>
      <c r="BF46" s="7" t="s">
        <v>390</v>
      </c>
      <c r="BG46" s="4"/>
      <c r="BH46" s="7" t="s">
        <v>107</v>
      </c>
      <c r="BI46" s="7" t="s">
        <v>408</v>
      </c>
      <c r="BJ46" s="7" t="s">
        <v>447</v>
      </c>
      <c r="BK46" s="7" t="s">
        <v>411</v>
      </c>
      <c r="BL46" s="5" t="s">
        <v>1</v>
      </c>
      <c r="BM46" s="11">
        <v>358360.43345061003</v>
      </c>
      <c r="BN46" s="5" t="s">
        <v>44</v>
      </c>
      <c r="BO46" s="11"/>
      <c r="BP46" s="12">
        <v>39246</v>
      </c>
      <c r="BQ46" s="12">
        <v>48378</v>
      </c>
      <c r="BR46" s="11">
        <v>207.04</v>
      </c>
      <c r="BS46" s="11">
        <v>58.69</v>
      </c>
      <c r="BT46" s="11">
        <v>0</v>
      </c>
    </row>
    <row r="47" spans="1:72" s="13" customFormat="1" ht="18.2" customHeight="1" x14ac:dyDescent="0.15">
      <c r="A47" s="14">
        <v>45</v>
      </c>
      <c r="B47" s="15" t="s">
        <v>47</v>
      </c>
      <c r="C47" s="15" t="s">
        <v>389</v>
      </c>
      <c r="D47" s="16">
        <v>45474</v>
      </c>
      <c r="E47" s="17" t="s">
        <v>87</v>
      </c>
      <c r="F47" s="18">
        <v>166</v>
      </c>
      <c r="G47" s="18">
        <v>165</v>
      </c>
      <c r="H47" s="19">
        <v>54698.263700000003</v>
      </c>
      <c r="I47" s="19">
        <v>39408.244400000003</v>
      </c>
      <c r="J47" s="19">
        <v>0</v>
      </c>
      <c r="K47" s="19">
        <v>94106.508100000006</v>
      </c>
      <c r="L47" s="19">
        <v>407.21570000000003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94106.508100000006</v>
      </c>
      <c r="T47" s="19">
        <v>91762.964500000002</v>
      </c>
      <c r="U47" s="19">
        <v>392.0043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92154.968800000002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/>
      <c r="AT47" s="19"/>
      <c r="AU47" s="19">
        <f t="shared" si="0"/>
        <v>0</v>
      </c>
      <c r="AV47" s="19">
        <v>39815.460099999997</v>
      </c>
      <c r="AW47" s="19">
        <v>92154.968800000002</v>
      </c>
      <c r="AX47" s="20">
        <v>96</v>
      </c>
      <c r="AY47" s="20">
        <v>300</v>
      </c>
      <c r="AZ47" s="19">
        <v>418000</v>
      </c>
      <c r="BA47" s="19">
        <v>98429.14</v>
      </c>
      <c r="BB47" s="21">
        <v>90</v>
      </c>
      <c r="BC47" s="21">
        <v>86.047543735523902</v>
      </c>
      <c r="BD47" s="21">
        <v>8.6</v>
      </c>
      <c r="BE47" s="21"/>
      <c r="BF47" s="17" t="s">
        <v>390</v>
      </c>
      <c r="BG47" s="14"/>
      <c r="BH47" s="17" t="s">
        <v>105</v>
      </c>
      <c r="BI47" s="17" t="s">
        <v>442</v>
      </c>
      <c r="BJ47" s="17" t="s">
        <v>424</v>
      </c>
      <c r="BK47" s="17" t="s">
        <v>393</v>
      </c>
      <c r="BL47" s="15" t="s">
        <v>1</v>
      </c>
      <c r="BM47" s="21">
        <v>765021.07146891905</v>
      </c>
      <c r="BN47" s="15" t="s">
        <v>44</v>
      </c>
      <c r="BO47" s="21"/>
      <c r="BP47" s="22">
        <v>39276</v>
      </c>
      <c r="BQ47" s="22">
        <v>48401</v>
      </c>
      <c r="BR47" s="21">
        <v>30085.0301</v>
      </c>
      <c r="BS47" s="21">
        <v>67.89</v>
      </c>
      <c r="BT47" s="21">
        <v>43.054099999999998</v>
      </c>
    </row>
    <row r="48" spans="1:72" s="13" customFormat="1" ht="18.2" customHeight="1" x14ac:dyDescent="0.15">
      <c r="A48" s="4">
        <v>46</v>
      </c>
      <c r="B48" s="5" t="s">
        <v>47</v>
      </c>
      <c r="C48" s="5" t="s">
        <v>389</v>
      </c>
      <c r="D48" s="6">
        <v>45474</v>
      </c>
      <c r="E48" s="7" t="s">
        <v>8</v>
      </c>
      <c r="F48" s="8">
        <v>52</v>
      </c>
      <c r="G48" s="8">
        <v>51</v>
      </c>
      <c r="H48" s="9">
        <v>187223.6151</v>
      </c>
      <c r="I48" s="9">
        <v>34258.490400000002</v>
      </c>
      <c r="J48" s="9">
        <v>0</v>
      </c>
      <c r="K48" s="9">
        <v>221482.10550000001</v>
      </c>
      <c r="L48" s="9">
        <v>832.45339999999999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221482.10550000001</v>
      </c>
      <c r="T48" s="9">
        <v>90233.336800000005</v>
      </c>
      <c r="U48" s="9">
        <v>1608.5630000000001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91841.899799999999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/>
      <c r="AT48" s="9"/>
      <c r="AU48" s="9">
        <f t="shared" si="0"/>
        <v>0</v>
      </c>
      <c r="AV48" s="9">
        <v>35090.943800000001</v>
      </c>
      <c r="AW48" s="9">
        <v>91841.899799999999</v>
      </c>
      <c r="AX48" s="10">
        <v>123</v>
      </c>
      <c r="AY48" s="10">
        <v>210</v>
      </c>
      <c r="AZ48" s="9">
        <v>454000</v>
      </c>
      <c r="BA48" s="9">
        <v>272400</v>
      </c>
      <c r="BB48" s="11"/>
      <c r="BC48" s="11"/>
      <c r="BD48" s="11">
        <v>10.31</v>
      </c>
      <c r="BE48" s="11"/>
      <c r="BF48" s="7" t="s">
        <v>390</v>
      </c>
      <c r="BG48" s="4"/>
      <c r="BH48" s="7" t="s">
        <v>107</v>
      </c>
      <c r="BI48" s="7" t="s">
        <v>472</v>
      </c>
      <c r="BJ48" s="7" t="s">
        <v>447</v>
      </c>
      <c r="BK48" s="7" t="s">
        <v>393</v>
      </c>
      <c r="BL48" s="5" t="s">
        <v>0</v>
      </c>
      <c r="BM48" s="11">
        <v>221482.10550000001</v>
      </c>
      <c r="BN48" s="5" t="s">
        <v>44</v>
      </c>
      <c r="BO48" s="11"/>
      <c r="BP48" s="12">
        <v>42886</v>
      </c>
      <c r="BQ48" s="12">
        <v>49310</v>
      </c>
      <c r="BR48" s="11">
        <v>28215.4823</v>
      </c>
      <c r="BS48" s="11">
        <v>397.30560000000003</v>
      </c>
      <c r="BT48" s="11">
        <v>350</v>
      </c>
    </row>
    <row r="49" spans="1:72" s="13" customFormat="1" ht="18.2" customHeight="1" x14ac:dyDescent="0.15">
      <c r="A49" s="14">
        <v>47</v>
      </c>
      <c r="B49" s="15" t="s">
        <v>47</v>
      </c>
      <c r="C49" s="15" t="s">
        <v>389</v>
      </c>
      <c r="D49" s="16">
        <v>45474</v>
      </c>
      <c r="E49" s="17" t="s">
        <v>51</v>
      </c>
      <c r="F49" s="18">
        <v>169</v>
      </c>
      <c r="G49" s="18">
        <v>168</v>
      </c>
      <c r="H49" s="19">
        <v>25929.833500000001</v>
      </c>
      <c r="I49" s="19">
        <v>65160.589899999999</v>
      </c>
      <c r="J49" s="19">
        <v>0</v>
      </c>
      <c r="K49" s="19">
        <v>91090.4234</v>
      </c>
      <c r="L49" s="19">
        <v>669.01919999999996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91090.4234</v>
      </c>
      <c r="T49" s="19">
        <v>77614.980100000001</v>
      </c>
      <c r="U49" s="19">
        <v>185.83080000000001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77800.810899999997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0</v>
      </c>
      <c r="AM49" s="19">
        <v>0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S49" s="19"/>
      <c r="AT49" s="19"/>
      <c r="AU49" s="19">
        <f t="shared" si="0"/>
        <v>0</v>
      </c>
      <c r="AV49" s="19">
        <v>65829.609100000001</v>
      </c>
      <c r="AW49" s="19">
        <v>77800.810899999997</v>
      </c>
      <c r="AX49" s="20">
        <v>35</v>
      </c>
      <c r="AY49" s="20">
        <v>240</v>
      </c>
      <c r="AZ49" s="19">
        <v>415000</v>
      </c>
      <c r="BA49" s="19">
        <v>97790.28</v>
      </c>
      <c r="BB49" s="21">
        <v>90</v>
      </c>
      <c r="BC49" s="21">
        <v>83.833874961806004</v>
      </c>
      <c r="BD49" s="21">
        <v>8.6</v>
      </c>
      <c r="BE49" s="21"/>
      <c r="BF49" s="17" t="s">
        <v>390</v>
      </c>
      <c r="BG49" s="14"/>
      <c r="BH49" s="17" t="s">
        <v>105</v>
      </c>
      <c r="BI49" s="17" t="s">
        <v>442</v>
      </c>
      <c r="BJ49" s="17" t="s">
        <v>424</v>
      </c>
      <c r="BK49" s="17" t="s">
        <v>393</v>
      </c>
      <c r="BL49" s="15" t="s">
        <v>1</v>
      </c>
      <c r="BM49" s="21">
        <v>740502.38094027701</v>
      </c>
      <c r="BN49" s="15" t="s">
        <v>44</v>
      </c>
      <c r="BO49" s="21"/>
      <c r="BP49" s="22">
        <v>39248</v>
      </c>
      <c r="BQ49" s="22">
        <v>46548</v>
      </c>
      <c r="BR49" s="21">
        <v>28403.602299999999</v>
      </c>
      <c r="BS49" s="21">
        <v>63.55</v>
      </c>
      <c r="BT49" s="21">
        <v>43.054099999999998</v>
      </c>
    </row>
    <row r="50" spans="1:72" s="13" customFormat="1" ht="18.2" customHeight="1" x14ac:dyDescent="0.15">
      <c r="A50" s="4">
        <v>48</v>
      </c>
      <c r="B50" s="5" t="s">
        <v>313</v>
      </c>
      <c r="C50" s="5" t="s">
        <v>389</v>
      </c>
      <c r="D50" s="6">
        <v>45474</v>
      </c>
      <c r="E50" s="7" t="s">
        <v>127</v>
      </c>
      <c r="F50" s="8">
        <v>93</v>
      </c>
      <c r="G50" s="8">
        <v>92</v>
      </c>
      <c r="H50" s="9">
        <v>48365.77</v>
      </c>
      <c r="I50" s="9">
        <v>23646.77</v>
      </c>
      <c r="J50" s="9">
        <v>0</v>
      </c>
      <c r="K50" s="9">
        <v>72012.539999999994</v>
      </c>
      <c r="L50" s="9">
        <v>351.97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72012.539999999994</v>
      </c>
      <c r="T50" s="9">
        <v>40619.370000000003</v>
      </c>
      <c r="U50" s="9">
        <v>346.6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40965.97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/>
      <c r="AU50" s="9">
        <f t="shared" si="0"/>
        <v>0</v>
      </c>
      <c r="AV50" s="9">
        <v>23998.74</v>
      </c>
      <c r="AW50" s="9">
        <v>40965.97</v>
      </c>
      <c r="AX50" s="10">
        <v>96</v>
      </c>
      <c r="AY50" s="10">
        <v>300</v>
      </c>
      <c r="AZ50" s="9">
        <v>368000</v>
      </c>
      <c r="BA50" s="9">
        <v>86032.74</v>
      </c>
      <c r="BB50" s="11">
        <v>89.27</v>
      </c>
      <c r="BC50" s="11">
        <v>74.722244645468706</v>
      </c>
      <c r="BD50" s="11">
        <v>8.6</v>
      </c>
      <c r="BE50" s="11"/>
      <c r="BF50" s="7" t="s">
        <v>390</v>
      </c>
      <c r="BG50" s="4"/>
      <c r="BH50" s="7" t="s">
        <v>105</v>
      </c>
      <c r="BI50" s="7" t="s">
        <v>442</v>
      </c>
      <c r="BJ50" s="7" t="s">
        <v>474</v>
      </c>
      <c r="BK50" s="7" t="s">
        <v>393</v>
      </c>
      <c r="BL50" s="5" t="s">
        <v>1</v>
      </c>
      <c r="BM50" s="11">
        <v>585412.33355993999</v>
      </c>
      <c r="BN50" s="5" t="s">
        <v>44</v>
      </c>
      <c r="BO50" s="11"/>
      <c r="BP50" s="12">
        <v>39255</v>
      </c>
      <c r="BQ50" s="12">
        <v>48380</v>
      </c>
      <c r="BR50" s="11">
        <v>24313.25</v>
      </c>
      <c r="BS50" s="11">
        <v>59.34</v>
      </c>
      <c r="BT50" s="11">
        <v>43.53</v>
      </c>
    </row>
    <row r="51" spans="1:72" s="13" customFormat="1" ht="18.2" customHeight="1" x14ac:dyDescent="0.15">
      <c r="A51" s="14">
        <v>49</v>
      </c>
      <c r="B51" s="15" t="s">
        <v>313</v>
      </c>
      <c r="C51" s="15" t="s">
        <v>389</v>
      </c>
      <c r="D51" s="16">
        <v>45474</v>
      </c>
      <c r="E51" s="17" t="s">
        <v>475</v>
      </c>
      <c r="F51" s="18">
        <v>0</v>
      </c>
      <c r="G51" s="18">
        <v>0</v>
      </c>
      <c r="H51" s="19">
        <v>49167.77</v>
      </c>
      <c r="I51" s="19">
        <v>0</v>
      </c>
      <c r="J51" s="19">
        <v>0</v>
      </c>
      <c r="K51" s="19">
        <v>49167.77</v>
      </c>
      <c r="L51" s="19">
        <v>357.94</v>
      </c>
      <c r="M51" s="19">
        <v>0</v>
      </c>
      <c r="N51" s="19">
        <v>0</v>
      </c>
      <c r="O51" s="19">
        <v>0</v>
      </c>
      <c r="P51" s="19">
        <v>357.94</v>
      </c>
      <c r="Q51" s="19">
        <v>0</v>
      </c>
      <c r="R51" s="19">
        <v>0</v>
      </c>
      <c r="S51" s="19">
        <v>48809.83</v>
      </c>
      <c r="T51" s="19">
        <v>0</v>
      </c>
      <c r="U51" s="19">
        <v>389.24</v>
      </c>
      <c r="V51" s="19">
        <v>0</v>
      </c>
      <c r="W51" s="19">
        <v>0</v>
      </c>
      <c r="X51" s="19">
        <v>389.24</v>
      </c>
      <c r="Y51" s="19">
        <v>0</v>
      </c>
      <c r="Z51" s="19">
        <v>0</v>
      </c>
      <c r="AA51" s="19">
        <v>0</v>
      </c>
      <c r="AB51" s="19">
        <v>59.39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40.33</v>
      </c>
      <c r="AI51" s="19">
        <v>110.44</v>
      </c>
      <c r="AJ51" s="19">
        <v>0</v>
      </c>
      <c r="AK51" s="19">
        <v>0</v>
      </c>
      <c r="AL51" s="19">
        <v>0</v>
      </c>
      <c r="AM51" s="19">
        <v>0</v>
      </c>
      <c r="AN51" s="19">
        <v>0</v>
      </c>
      <c r="AO51" s="19">
        <v>0</v>
      </c>
      <c r="AP51" s="19">
        <v>0</v>
      </c>
      <c r="AQ51" s="19">
        <v>2.5000000000000001E-2</v>
      </c>
      <c r="AR51" s="19">
        <v>0</v>
      </c>
      <c r="AS51" s="19">
        <v>0</v>
      </c>
      <c r="AT51" s="19"/>
      <c r="AU51" s="19">
        <f t="shared" si="0"/>
        <v>957.36500000000001</v>
      </c>
      <c r="AV51" s="19">
        <v>0</v>
      </c>
      <c r="AW51" s="19">
        <v>0</v>
      </c>
      <c r="AX51" s="20">
        <v>94</v>
      </c>
      <c r="AY51" s="20">
        <v>300</v>
      </c>
      <c r="AZ51" s="19">
        <v>368000</v>
      </c>
      <c r="BA51" s="19">
        <v>85519.039999999994</v>
      </c>
      <c r="BB51" s="21">
        <v>89.26</v>
      </c>
      <c r="BC51" s="21">
        <v>50.9449758299438</v>
      </c>
      <c r="BD51" s="21">
        <v>9.5</v>
      </c>
      <c r="BE51" s="21"/>
      <c r="BF51" s="17" t="s">
        <v>400</v>
      </c>
      <c r="BG51" s="14"/>
      <c r="BH51" s="17" t="s">
        <v>105</v>
      </c>
      <c r="BI51" s="17" t="s">
        <v>442</v>
      </c>
      <c r="BJ51" s="17" t="s">
        <v>474</v>
      </c>
      <c r="BK51" s="17" t="s">
        <v>399</v>
      </c>
      <c r="BL51" s="15" t="s">
        <v>1</v>
      </c>
      <c r="BM51" s="21">
        <v>396790.28792713</v>
      </c>
      <c r="BN51" s="15" t="s">
        <v>44</v>
      </c>
      <c r="BO51" s="21"/>
      <c r="BP51" s="22">
        <v>39192</v>
      </c>
      <c r="BQ51" s="22">
        <v>48317</v>
      </c>
      <c r="BR51" s="21">
        <v>0</v>
      </c>
      <c r="BS51" s="21">
        <v>59.39</v>
      </c>
      <c r="BT51" s="21">
        <v>0</v>
      </c>
    </row>
    <row r="52" spans="1:72" s="13" customFormat="1" ht="18.2" customHeight="1" x14ac:dyDescent="0.15">
      <c r="A52" s="4">
        <v>50</v>
      </c>
      <c r="B52" s="5" t="s">
        <v>47</v>
      </c>
      <c r="C52" s="5" t="s">
        <v>389</v>
      </c>
      <c r="D52" s="6">
        <v>45474</v>
      </c>
      <c r="E52" s="7" t="s">
        <v>28</v>
      </c>
      <c r="F52" s="8">
        <v>0</v>
      </c>
      <c r="G52" s="8">
        <v>1</v>
      </c>
      <c r="H52" s="9">
        <v>69916.669299999994</v>
      </c>
      <c r="I52" s="9">
        <v>1651.0543</v>
      </c>
      <c r="J52" s="9">
        <v>0</v>
      </c>
      <c r="K52" s="9">
        <v>71567.723599999998</v>
      </c>
      <c r="L52" s="9">
        <v>1665.2396000000001</v>
      </c>
      <c r="M52" s="9">
        <v>0</v>
      </c>
      <c r="N52" s="9">
        <v>0</v>
      </c>
      <c r="O52" s="9">
        <v>1651.0543</v>
      </c>
      <c r="P52" s="9">
        <v>1665.2396000000001</v>
      </c>
      <c r="Q52" s="9">
        <v>0</v>
      </c>
      <c r="R52" s="9">
        <v>0</v>
      </c>
      <c r="S52" s="9">
        <v>68251.429699999993</v>
      </c>
      <c r="T52" s="9">
        <v>614.88599999999997</v>
      </c>
      <c r="U52" s="9">
        <v>600.70069999999998</v>
      </c>
      <c r="V52" s="9">
        <v>0</v>
      </c>
      <c r="W52" s="9">
        <v>614.88599999999997</v>
      </c>
      <c r="X52" s="9">
        <v>600.70069999999998</v>
      </c>
      <c r="Y52" s="9">
        <v>0</v>
      </c>
      <c r="Z52" s="9">
        <v>0</v>
      </c>
      <c r="AA52" s="9">
        <v>0</v>
      </c>
      <c r="AB52" s="9">
        <v>283.76100000000002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130.4462</v>
      </c>
      <c r="AJ52" s="9">
        <v>282.73349999999999</v>
      </c>
      <c r="AK52" s="9">
        <v>0</v>
      </c>
      <c r="AL52" s="9">
        <v>0</v>
      </c>
      <c r="AM52" s="9">
        <v>301.72410000000002</v>
      </c>
      <c r="AN52" s="9">
        <v>0</v>
      </c>
      <c r="AO52" s="9">
        <v>0</v>
      </c>
      <c r="AP52" s="9">
        <v>130.4462</v>
      </c>
      <c r="AQ52" s="9">
        <v>350.5849</v>
      </c>
      <c r="AR52" s="9">
        <v>0</v>
      </c>
      <c r="AS52" s="9"/>
      <c r="AT52" s="9"/>
      <c r="AU52" s="9">
        <f t="shared" si="0"/>
        <v>6011.5765000000001</v>
      </c>
      <c r="AV52" s="9">
        <v>0</v>
      </c>
      <c r="AW52" s="9">
        <v>0</v>
      </c>
      <c r="AX52" s="10">
        <v>33</v>
      </c>
      <c r="AY52" s="10">
        <v>120</v>
      </c>
      <c r="AZ52" s="9">
        <v>368000</v>
      </c>
      <c r="BA52" s="9">
        <v>217000</v>
      </c>
      <c r="BB52" s="11"/>
      <c r="BC52" s="11"/>
      <c r="BD52" s="11">
        <v>10.31</v>
      </c>
      <c r="BE52" s="11"/>
      <c r="BF52" s="7" t="s">
        <v>390</v>
      </c>
      <c r="BG52" s="4"/>
      <c r="BH52" s="7" t="s">
        <v>105</v>
      </c>
      <c r="BI52" s="7" t="s">
        <v>476</v>
      </c>
      <c r="BJ52" s="7" t="s">
        <v>474</v>
      </c>
      <c r="BK52" s="7" t="s">
        <v>399</v>
      </c>
      <c r="BL52" s="5" t="s">
        <v>0</v>
      </c>
      <c r="BM52" s="11">
        <v>68251.429699999993</v>
      </c>
      <c r="BN52" s="5" t="s">
        <v>44</v>
      </c>
      <c r="BO52" s="11"/>
      <c r="BP52" s="12">
        <v>42886</v>
      </c>
      <c r="BQ52" s="12">
        <v>46569</v>
      </c>
      <c r="BR52" s="11">
        <v>0</v>
      </c>
      <c r="BS52" s="11">
        <v>283.76100000000002</v>
      </c>
      <c r="BT52" s="11">
        <v>0</v>
      </c>
    </row>
    <row r="53" spans="1:72" s="13" customFormat="1" ht="18.2" customHeight="1" x14ac:dyDescent="0.15">
      <c r="A53" s="14">
        <v>51</v>
      </c>
      <c r="B53" s="15" t="s">
        <v>47</v>
      </c>
      <c r="C53" s="15" t="s">
        <v>389</v>
      </c>
      <c r="D53" s="16">
        <v>45474</v>
      </c>
      <c r="E53" s="17" t="s">
        <v>9</v>
      </c>
      <c r="F53" s="18">
        <v>0</v>
      </c>
      <c r="G53" s="18">
        <v>0</v>
      </c>
      <c r="H53" s="19">
        <v>81054.631699999998</v>
      </c>
      <c r="I53" s="19">
        <v>0</v>
      </c>
      <c r="J53" s="19">
        <v>0</v>
      </c>
      <c r="K53" s="19">
        <v>81054.631699999998</v>
      </c>
      <c r="L53" s="19">
        <v>1892.3812</v>
      </c>
      <c r="M53" s="19">
        <v>0</v>
      </c>
      <c r="N53" s="19">
        <v>0</v>
      </c>
      <c r="O53" s="19">
        <v>0</v>
      </c>
      <c r="P53" s="19">
        <v>1892.3812</v>
      </c>
      <c r="Q53" s="19">
        <v>0</v>
      </c>
      <c r="R53" s="19">
        <v>0</v>
      </c>
      <c r="S53" s="19">
        <v>79162.250499999995</v>
      </c>
      <c r="T53" s="19">
        <v>0</v>
      </c>
      <c r="U53" s="19">
        <v>696.39440000000002</v>
      </c>
      <c r="V53" s="19">
        <v>0</v>
      </c>
      <c r="W53" s="19">
        <v>0</v>
      </c>
      <c r="X53" s="19">
        <v>696.39440000000002</v>
      </c>
      <c r="Y53" s="19">
        <v>0</v>
      </c>
      <c r="Z53" s="19">
        <v>0</v>
      </c>
      <c r="AA53" s="19">
        <v>0</v>
      </c>
      <c r="AB53" s="19">
        <v>324.1893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134.58349999999999</v>
      </c>
      <c r="AJ53" s="19">
        <v>0</v>
      </c>
      <c r="AK53" s="19">
        <v>0</v>
      </c>
      <c r="AL53" s="19">
        <v>0</v>
      </c>
      <c r="AM53" s="19">
        <v>0</v>
      </c>
      <c r="AN53" s="19">
        <v>0</v>
      </c>
      <c r="AO53" s="19">
        <v>0</v>
      </c>
      <c r="AP53" s="19">
        <v>0</v>
      </c>
      <c r="AQ53" s="19">
        <v>656.38630000000001</v>
      </c>
      <c r="AR53" s="19">
        <v>0</v>
      </c>
      <c r="AS53" s="19"/>
      <c r="AT53" s="19"/>
      <c r="AU53" s="19">
        <f t="shared" si="0"/>
        <v>3703.9346999999998</v>
      </c>
      <c r="AV53" s="19">
        <v>0</v>
      </c>
      <c r="AW53" s="19">
        <v>0</v>
      </c>
      <c r="AX53" s="20">
        <v>34</v>
      </c>
      <c r="AY53" s="20">
        <v>120</v>
      </c>
      <c r="AZ53" s="19">
        <v>368000</v>
      </c>
      <c r="BA53" s="19">
        <v>227500</v>
      </c>
      <c r="BB53" s="21"/>
      <c r="BC53" s="21"/>
      <c r="BD53" s="21">
        <v>10.31</v>
      </c>
      <c r="BE53" s="21"/>
      <c r="BF53" s="17" t="s">
        <v>390</v>
      </c>
      <c r="BG53" s="14"/>
      <c r="BH53" s="17" t="s">
        <v>105</v>
      </c>
      <c r="BI53" s="17" t="s">
        <v>476</v>
      </c>
      <c r="BJ53" s="17" t="s">
        <v>474</v>
      </c>
      <c r="BK53" s="17" t="s">
        <v>399</v>
      </c>
      <c r="BL53" s="15" t="s">
        <v>0</v>
      </c>
      <c r="BM53" s="21">
        <v>79162.250499999995</v>
      </c>
      <c r="BN53" s="15" t="s">
        <v>44</v>
      </c>
      <c r="BO53" s="21"/>
      <c r="BP53" s="22">
        <v>42916</v>
      </c>
      <c r="BQ53" s="22">
        <v>46569</v>
      </c>
      <c r="BR53" s="21">
        <v>0</v>
      </c>
      <c r="BS53" s="21">
        <v>324.1893</v>
      </c>
      <c r="BT53" s="21">
        <v>0</v>
      </c>
    </row>
    <row r="54" spans="1:72" s="13" customFormat="1" ht="18.2" customHeight="1" x14ac:dyDescent="0.15">
      <c r="A54" s="4">
        <v>52</v>
      </c>
      <c r="B54" s="5" t="s">
        <v>313</v>
      </c>
      <c r="C54" s="5" t="s">
        <v>389</v>
      </c>
      <c r="D54" s="6">
        <v>45474</v>
      </c>
      <c r="E54" s="7" t="s">
        <v>477</v>
      </c>
      <c r="F54" s="8">
        <v>1</v>
      </c>
      <c r="G54" s="8">
        <v>0</v>
      </c>
      <c r="H54" s="9">
        <v>47822.49</v>
      </c>
      <c r="I54" s="9">
        <v>0</v>
      </c>
      <c r="J54" s="9">
        <v>0</v>
      </c>
      <c r="K54" s="9">
        <v>47822.49</v>
      </c>
      <c r="L54" s="9">
        <v>368.59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47822.49</v>
      </c>
      <c r="T54" s="9">
        <v>0</v>
      </c>
      <c r="U54" s="9">
        <v>378.59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378.59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0.05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4.9204999999999999E-2</v>
      </c>
      <c r="AT54" s="9"/>
      <c r="AU54" s="9">
        <f t="shared" si="0"/>
        <v>7.9500000000000404E-4</v>
      </c>
      <c r="AV54" s="9">
        <v>368.59</v>
      </c>
      <c r="AW54" s="9">
        <v>378.59</v>
      </c>
      <c r="AX54" s="10">
        <v>94</v>
      </c>
      <c r="AY54" s="10">
        <v>300</v>
      </c>
      <c r="AZ54" s="9">
        <v>368000</v>
      </c>
      <c r="BA54" s="9">
        <v>85519.039999999994</v>
      </c>
      <c r="BB54" s="11">
        <v>89.27</v>
      </c>
      <c r="BC54" s="11">
        <v>49.920037482881</v>
      </c>
      <c r="BD54" s="11">
        <v>9.5</v>
      </c>
      <c r="BE54" s="11"/>
      <c r="BF54" s="7" t="s">
        <v>400</v>
      </c>
      <c r="BG54" s="4"/>
      <c r="BH54" s="7" t="s">
        <v>105</v>
      </c>
      <c r="BI54" s="7" t="s">
        <v>442</v>
      </c>
      <c r="BJ54" s="7" t="s">
        <v>474</v>
      </c>
      <c r="BK54" s="7" t="s">
        <v>411</v>
      </c>
      <c r="BL54" s="5" t="s">
        <v>1</v>
      </c>
      <c r="BM54" s="11">
        <v>388763.89400438999</v>
      </c>
      <c r="BN54" s="5" t="s">
        <v>44</v>
      </c>
      <c r="BO54" s="11"/>
      <c r="BP54" s="12">
        <v>39192</v>
      </c>
      <c r="BQ54" s="12">
        <v>48317</v>
      </c>
      <c r="BR54" s="11">
        <v>210.11</v>
      </c>
      <c r="BS54" s="11">
        <v>59.39</v>
      </c>
      <c r="BT54" s="11">
        <v>0</v>
      </c>
    </row>
    <row r="55" spans="1:72" s="13" customFormat="1" ht="18.2" customHeight="1" x14ac:dyDescent="0.15">
      <c r="A55" s="14">
        <v>53</v>
      </c>
      <c r="B55" s="15" t="s">
        <v>47</v>
      </c>
      <c r="C55" s="15" t="s">
        <v>389</v>
      </c>
      <c r="D55" s="16">
        <v>45474</v>
      </c>
      <c r="E55" s="17" t="s">
        <v>10</v>
      </c>
      <c r="F55" s="18">
        <v>0</v>
      </c>
      <c r="G55" s="18">
        <v>0</v>
      </c>
      <c r="H55" s="19">
        <v>184744.1312</v>
      </c>
      <c r="I55" s="19">
        <v>0</v>
      </c>
      <c r="J55" s="19">
        <v>0</v>
      </c>
      <c r="K55" s="19">
        <v>184744.1312</v>
      </c>
      <c r="L55" s="19">
        <v>560.66800000000001</v>
      </c>
      <c r="M55" s="19">
        <v>0</v>
      </c>
      <c r="N55" s="19">
        <v>0</v>
      </c>
      <c r="O55" s="19">
        <v>0</v>
      </c>
      <c r="P55" s="19">
        <v>560.66800000000001</v>
      </c>
      <c r="Q55" s="19">
        <v>0</v>
      </c>
      <c r="R55" s="19">
        <v>0</v>
      </c>
      <c r="S55" s="19">
        <v>184183.4632</v>
      </c>
      <c r="T55" s="19">
        <v>0</v>
      </c>
      <c r="U55" s="19">
        <v>1587.26</v>
      </c>
      <c r="V55" s="19">
        <v>0</v>
      </c>
      <c r="W55" s="19">
        <v>0</v>
      </c>
      <c r="X55" s="19">
        <v>1587.26</v>
      </c>
      <c r="Y55" s="19">
        <v>0</v>
      </c>
      <c r="Z55" s="19">
        <v>0</v>
      </c>
      <c r="AA55" s="19">
        <v>0</v>
      </c>
      <c r="AB55" s="19">
        <v>365.33850000000001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151.41990000000001</v>
      </c>
      <c r="AJ55" s="19">
        <v>0</v>
      </c>
      <c r="AK55" s="19">
        <v>0</v>
      </c>
      <c r="AL55" s="19">
        <v>0</v>
      </c>
      <c r="AM55" s="19">
        <v>0</v>
      </c>
      <c r="AN55" s="19">
        <v>0</v>
      </c>
      <c r="AO55" s="19">
        <v>0</v>
      </c>
      <c r="AP55" s="19">
        <v>0</v>
      </c>
      <c r="AQ55" s="19">
        <v>0.68520000000000003</v>
      </c>
      <c r="AR55" s="19">
        <v>0</v>
      </c>
      <c r="AS55" s="19"/>
      <c r="AT55" s="19"/>
      <c r="AU55" s="19">
        <f t="shared" si="0"/>
        <v>2665.3715999999999</v>
      </c>
      <c r="AV55" s="19">
        <v>0</v>
      </c>
      <c r="AW55" s="19">
        <v>0</v>
      </c>
      <c r="AX55" s="20">
        <v>154</v>
      </c>
      <c r="AY55" s="20">
        <v>240</v>
      </c>
      <c r="AZ55" s="19">
        <v>361000</v>
      </c>
      <c r="BA55" s="19">
        <v>272400</v>
      </c>
      <c r="BB55" s="21"/>
      <c r="BC55" s="21"/>
      <c r="BD55" s="21">
        <v>10.31</v>
      </c>
      <c r="BE55" s="21"/>
      <c r="BF55" s="17"/>
      <c r="BG55" s="14"/>
      <c r="BH55" s="17" t="s">
        <v>107</v>
      </c>
      <c r="BI55" s="17" t="s">
        <v>472</v>
      </c>
      <c r="BJ55" s="17" t="s">
        <v>447</v>
      </c>
      <c r="BK55" s="17" t="s">
        <v>399</v>
      </c>
      <c r="BL55" s="15" t="s">
        <v>0</v>
      </c>
      <c r="BM55" s="21">
        <v>184183.4632</v>
      </c>
      <c r="BN55" s="15" t="s">
        <v>44</v>
      </c>
      <c r="BO55" s="21"/>
      <c r="BP55" s="22">
        <v>39264</v>
      </c>
      <c r="BQ55" s="22">
        <v>50934</v>
      </c>
      <c r="BR55" s="21">
        <v>0</v>
      </c>
      <c r="BS55" s="21">
        <v>365.33850000000001</v>
      </c>
      <c r="BT55" s="21">
        <v>0</v>
      </c>
    </row>
    <row r="56" spans="1:72" s="13" customFormat="1" ht="18.2" customHeight="1" x14ac:dyDescent="0.15">
      <c r="A56" s="4">
        <v>54</v>
      </c>
      <c r="B56" s="5" t="s">
        <v>313</v>
      </c>
      <c r="C56" s="5" t="s">
        <v>389</v>
      </c>
      <c r="D56" s="6">
        <v>45474</v>
      </c>
      <c r="E56" s="7" t="s">
        <v>478</v>
      </c>
      <c r="F56" s="8">
        <v>0</v>
      </c>
      <c r="G56" s="8">
        <v>0</v>
      </c>
      <c r="H56" s="9">
        <v>55374.47</v>
      </c>
      <c r="I56" s="9">
        <v>0</v>
      </c>
      <c r="J56" s="9">
        <v>0</v>
      </c>
      <c r="K56" s="9">
        <v>55374.47</v>
      </c>
      <c r="L56" s="9">
        <v>416.99</v>
      </c>
      <c r="M56" s="9">
        <v>0</v>
      </c>
      <c r="N56" s="9">
        <v>0</v>
      </c>
      <c r="O56" s="9">
        <v>0</v>
      </c>
      <c r="P56" s="9">
        <v>416.99</v>
      </c>
      <c r="Q56" s="9">
        <v>0</v>
      </c>
      <c r="R56" s="9">
        <v>0</v>
      </c>
      <c r="S56" s="9">
        <v>54957.48</v>
      </c>
      <c r="T56" s="9">
        <v>0</v>
      </c>
      <c r="U56" s="9">
        <v>438.38</v>
      </c>
      <c r="V56" s="9">
        <v>0</v>
      </c>
      <c r="W56" s="9">
        <v>0</v>
      </c>
      <c r="X56" s="9">
        <v>438.38</v>
      </c>
      <c r="Y56" s="9">
        <v>0</v>
      </c>
      <c r="Z56" s="9">
        <v>0</v>
      </c>
      <c r="AA56" s="9">
        <v>0</v>
      </c>
      <c r="AB56" s="9">
        <v>67.98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46.17</v>
      </c>
      <c r="AI56" s="9">
        <v>126.27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9"/>
      <c r="AU56" s="9">
        <f t="shared" si="0"/>
        <v>1095.79</v>
      </c>
      <c r="AV56" s="9">
        <v>0</v>
      </c>
      <c r="AW56" s="9">
        <v>0</v>
      </c>
      <c r="AX56" s="10">
        <v>94</v>
      </c>
      <c r="AY56" s="10">
        <v>300</v>
      </c>
      <c r="AZ56" s="9">
        <v>418000</v>
      </c>
      <c r="BA56" s="9">
        <v>97902.54</v>
      </c>
      <c r="BB56" s="11">
        <v>90</v>
      </c>
      <c r="BC56" s="11">
        <v>50.521398116943701</v>
      </c>
      <c r="BD56" s="11">
        <v>9.5</v>
      </c>
      <c r="BE56" s="11"/>
      <c r="BF56" s="7" t="s">
        <v>400</v>
      </c>
      <c r="BG56" s="4"/>
      <c r="BH56" s="7" t="s">
        <v>105</v>
      </c>
      <c r="BI56" s="7" t="s">
        <v>442</v>
      </c>
      <c r="BJ56" s="7" t="s">
        <v>424</v>
      </c>
      <c r="BK56" s="7" t="s">
        <v>399</v>
      </c>
      <c r="BL56" s="5" t="s">
        <v>1</v>
      </c>
      <c r="BM56" s="11">
        <v>446766.44669627998</v>
      </c>
      <c r="BN56" s="5" t="s">
        <v>44</v>
      </c>
      <c r="BO56" s="11"/>
      <c r="BP56" s="12">
        <v>39199</v>
      </c>
      <c r="BQ56" s="12">
        <v>48324</v>
      </c>
      <c r="BR56" s="11">
        <v>0</v>
      </c>
      <c r="BS56" s="11">
        <v>67.98</v>
      </c>
      <c r="BT56" s="11">
        <v>0</v>
      </c>
    </row>
    <row r="57" spans="1:72" s="13" customFormat="1" ht="18.2" customHeight="1" x14ac:dyDescent="0.15">
      <c r="A57" s="14">
        <v>55</v>
      </c>
      <c r="B57" s="15" t="s">
        <v>313</v>
      </c>
      <c r="C57" s="15" t="s">
        <v>389</v>
      </c>
      <c r="D57" s="16">
        <v>45474</v>
      </c>
      <c r="E57" s="17" t="s">
        <v>128</v>
      </c>
      <c r="F57" s="18">
        <v>181</v>
      </c>
      <c r="G57" s="18">
        <v>180</v>
      </c>
      <c r="H57" s="19">
        <v>63693.11</v>
      </c>
      <c r="I57" s="19">
        <v>43947.46</v>
      </c>
      <c r="J57" s="19">
        <v>0</v>
      </c>
      <c r="K57" s="19">
        <v>107640.57</v>
      </c>
      <c r="L57" s="19">
        <v>458.98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107640.57</v>
      </c>
      <c r="T57" s="19">
        <v>129005.43</v>
      </c>
      <c r="U57" s="19">
        <v>504.21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129509.64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0</v>
      </c>
      <c r="AT57" s="19"/>
      <c r="AU57" s="19">
        <f t="shared" si="0"/>
        <v>0</v>
      </c>
      <c r="AV57" s="19">
        <v>44406.44</v>
      </c>
      <c r="AW57" s="19">
        <v>129509.64</v>
      </c>
      <c r="AX57" s="20">
        <v>94</v>
      </c>
      <c r="AY57" s="20">
        <v>300</v>
      </c>
      <c r="AZ57" s="19">
        <v>494000</v>
      </c>
      <c r="BA57" s="19">
        <v>110243.17</v>
      </c>
      <c r="BB57" s="21">
        <v>89.99</v>
      </c>
      <c r="BC57" s="21">
        <v>87.865533023950604</v>
      </c>
      <c r="BD57" s="21">
        <v>9.5</v>
      </c>
      <c r="BE57" s="21"/>
      <c r="BF57" s="17" t="s">
        <v>400</v>
      </c>
      <c r="BG57" s="14"/>
      <c r="BH57" s="17" t="s">
        <v>394</v>
      </c>
      <c r="BI57" s="17" t="s">
        <v>452</v>
      </c>
      <c r="BJ57" s="17" t="s">
        <v>453</v>
      </c>
      <c r="BK57" s="17" t="s">
        <v>393</v>
      </c>
      <c r="BL57" s="15" t="s">
        <v>1</v>
      </c>
      <c r="BM57" s="21">
        <v>875043.66974726995</v>
      </c>
      <c r="BN57" s="15" t="s">
        <v>44</v>
      </c>
      <c r="BO57" s="21"/>
      <c r="BP57" s="22">
        <v>39192</v>
      </c>
      <c r="BQ57" s="22">
        <v>48317</v>
      </c>
      <c r="BR57" s="21">
        <v>51129.33</v>
      </c>
      <c r="BS57" s="21">
        <v>76.56</v>
      </c>
      <c r="BT57" s="21">
        <v>43.22</v>
      </c>
    </row>
    <row r="58" spans="1:72" s="13" customFormat="1" ht="18.2" customHeight="1" x14ac:dyDescent="0.15">
      <c r="A58" s="4">
        <v>56</v>
      </c>
      <c r="B58" s="5" t="s">
        <v>313</v>
      </c>
      <c r="C58" s="5" t="s">
        <v>389</v>
      </c>
      <c r="D58" s="6">
        <v>45474</v>
      </c>
      <c r="E58" s="7" t="s">
        <v>479</v>
      </c>
      <c r="F58" s="8">
        <v>0</v>
      </c>
      <c r="G58" s="8">
        <v>0</v>
      </c>
      <c r="H58" s="9">
        <v>18851.13</v>
      </c>
      <c r="I58" s="9">
        <v>0</v>
      </c>
      <c r="J58" s="9">
        <v>0</v>
      </c>
      <c r="K58" s="9">
        <v>18851.13</v>
      </c>
      <c r="L58" s="9">
        <v>487.34</v>
      </c>
      <c r="M58" s="9">
        <v>0</v>
      </c>
      <c r="N58" s="9">
        <v>0</v>
      </c>
      <c r="O58" s="9">
        <v>0</v>
      </c>
      <c r="P58" s="9">
        <v>487.34</v>
      </c>
      <c r="Q58" s="9">
        <v>0</v>
      </c>
      <c r="R58" s="9">
        <v>0</v>
      </c>
      <c r="S58" s="9">
        <v>18363.79</v>
      </c>
      <c r="T58" s="9">
        <v>0</v>
      </c>
      <c r="U58" s="9">
        <v>138.38</v>
      </c>
      <c r="V58" s="9">
        <v>0</v>
      </c>
      <c r="W58" s="9">
        <v>0</v>
      </c>
      <c r="X58" s="9">
        <v>138.38</v>
      </c>
      <c r="Y58" s="9">
        <v>0</v>
      </c>
      <c r="Z58" s="9">
        <v>0</v>
      </c>
      <c r="AA58" s="9">
        <v>0</v>
      </c>
      <c r="AB58" s="9">
        <v>46.51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29.24</v>
      </c>
      <c r="AI58" s="9">
        <v>92.89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9.8410000000000008E-3</v>
      </c>
      <c r="AT58" s="9"/>
      <c r="AU58" s="9">
        <f t="shared" si="0"/>
        <v>794.35015899999985</v>
      </c>
      <c r="AV58" s="9">
        <v>0</v>
      </c>
      <c r="AW58" s="9">
        <v>0</v>
      </c>
      <c r="AX58" s="10">
        <v>35</v>
      </c>
      <c r="AY58" s="10">
        <v>240</v>
      </c>
      <c r="AZ58" s="9">
        <v>315300</v>
      </c>
      <c r="BA58" s="9">
        <v>71579.22</v>
      </c>
      <c r="BB58" s="11">
        <v>90</v>
      </c>
      <c r="BC58" s="11">
        <v>23.089677423140401</v>
      </c>
      <c r="BD58" s="11">
        <v>8.6</v>
      </c>
      <c r="BE58" s="11"/>
      <c r="BF58" s="7" t="s">
        <v>390</v>
      </c>
      <c r="BG58" s="4"/>
      <c r="BH58" s="7" t="s">
        <v>425</v>
      </c>
      <c r="BI58" s="7" t="s">
        <v>436</v>
      </c>
      <c r="BJ58" s="7" t="s">
        <v>428</v>
      </c>
      <c r="BK58" s="7" t="s">
        <v>399</v>
      </c>
      <c r="BL58" s="5" t="s">
        <v>1</v>
      </c>
      <c r="BM58" s="11">
        <v>149284.96004869</v>
      </c>
      <c r="BN58" s="5" t="s">
        <v>44</v>
      </c>
      <c r="BO58" s="11"/>
      <c r="BP58" s="12">
        <v>39231</v>
      </c>
      <c r="BQ58" s="12">
        <v>46531</v>
      </c>
      <c r="BR58" s="11">
        <v>0</v>
      </c>
      <c r="BS58" s="11">
        <v>46.51</v>
      </c>
      <c r="BT58" s="11">
        <v>0</v>
      </c>
    </row>
    <row r="59" spans="1:72" s="13" customFormat="1" ht="18.2" customHeight="1" x14ac:dyDescent="0.15">
      <c r="A59" s="14">
        <v>57</v>
      </c>
      <c r="B59" s="15" t="s">
        <v>314</v>
      </c>
      <c r="C59" s="15" t="s">
        <v>389</v>
      </c>
      <c r="D59" s="16">
        <v>45474</v>
      </c>
      <c r="E59" s="17" t="s">
        <v>480</v>
      </c>
      <c r="F59" s="18">
        <v>0</v>
      </c>
      <c r="G59" s="18">
        <v>0</v>
      </c>
      <c r="H59" s="19">
        <v>36211.980000000003</v>
      </c>
      <c r="I59" s="19">
        <v>0</v>
      </c>
      <c r="J59" s="19">
        <v>0</v>
      </c>
      <c r="K59" s="19">
        <v>36211.980000000003</v>
      </c>
      <c r="L59" s="19">
        <v>437.67</v>
      </c>
      <c r="M59" s="19">
        <v>0</v>
      </c>
      <c r="N59" s="19">
        <v>0</v>
      </c>
      <c r="O59" s="19">
        <v>0</v>
      </c>
      <c r="P59" s="19">
        <v>437.67</v>
      </c>
      <c r="Q59" s="19">
        <v>0</v>
      </c>
      <c r="R59" s="19">
        <v>0</v>
      </c>
      <c r="S59" s="19">
        <v>35774.31</v>
      </c>
      <c r="T59" s="19">
        <v>0</v>
      </c>
      <c r="U59" s="19">
        <v>285.47000000000003</v>
      </c>
      <c r="V59" s="19">
        <v>0</v>
      </c>
      <c r="W59" s="19">
        <v>0</v>
      </c>
      <c r="X59" s="19">
        <v>285.47000000000003</v>
      </c>
      <c r="Y59" s="19">
        <v>0</v>
      </c>
      <c r="Z59" s="19">
        <v>0</v>
      </c>
      <c r="AA59" s="19">
        <v>0</v>
      </c>
      <c r="AB59" s="19">
        <v>43.76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41.8</v>
      </c>
      <c r="AI59" s="19">
        <v>69.38</v>
      </c>
      <c r="AJ59" s="19">
        <v>0</v>
      </c>
      <c r="AK59" s="19">
        <v>0</v>
      </c>
      <c r="AL59" s="19">
        <v>0</v>
      </c>
      <c r="AM59" s="19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S59" s="19">
        <v>5.1665000000000003E-2</v>
      </c>
      <c r="AT59" s="19"/>
      <c r="AU59" s="19">
        <f t="shared" si="0"/>
        <v>878.02833500000008</v>
      </c>
      <c r="AV59" s="19">
        <v>0</v>
      </c>
      <c r="AW59" s="19">
        <v>0</v>
      </c>
      <c r="AX59" s="20">
        <v>64</v>
      </c>
      <c r="AY59" s="20">
        <v>300</v>
      </c>
      <c r="AZ59" s="19">
        <v>320000</v>
      </c>
      <c r="BA59" s="19">
        <v>83031.44</v>
      </c>
      <c r="BB59" s="21">
        <v>90</v>
      </c>
      <c r="BC59" s="21">
        <v>38.776732042705703</v>
      </c>
      <c r="BD59" s="21">
        <v>9.4600000000000009</v>
      </c>
      <c r="BE59" s="21"/>
      <c r="BF59" s="17" t="s">
        <v>390</v>
      </c>
      <c r="BG59" s="14"/>
      <c r="BH59" s="17" t="s">
        <v>481</v>
      </c>
      <c r="BI59" s="17" t="s">
        <v>482</v>
      </c>
      <c r="BJ59" s="17" t="s">
        <v>483</v>
      </c>
      <c r="BK59" s="17" t="s">
        <v>399</v>
      </c>
      <c r="BL59" s="15" t="s">
        <v>1</v>
      </c>
      <c r="BM59" s="21">
        <v>290820.49180040997</v>
      </c>
      <c r="BN59" s="15" t="s">
        <v>44</v>
      </c>
      <c r="BO59" s="21"/>
      <c r="BP59" s="22">
        <v>38268</v>
      </c>
      <c r="BQ59" s="22">
        <v>47392</v>
      </c>
      <c r="BR59" s="21">
        <v>0</v>
      </c>
      <c r="BS59" s="21">
        <v>43.76</v>
      </c>
      <c r="BT59" s="21">
        <v>0</v>
      </c>
    </row>
    <row r="60" spans="1:72" s="13" customFormat="1" ht="18.2" customHeight="1" x14ac:dyDescent="0.15">
      <c r="A60" s="4">
        <v>58</v>
      </c>
      <c r="B60" s="5" t="s">
        <v>47</v>
      </c>
      <c r="C60" s="5" t="s">
        <v>389</v>
      </c>
      <c r="D60" s="6">
        <v>45474</v>
      </c>
      <c r="E60" s="7" t="s">
        <v>11</v>
      </c>
      <c r="F60" s="8">
        <v>167</v>
      </c>
      <c r="G60" s="8">
        <v>166</v>
      </c>
      <c r="H60" s="9">
        <v>47955.5334</v>
      </c>
      <c r="I60" s="9">
        <v>33330.673799999997</v>
      </c>
      <c r="J60" s="9">
        <v>0</v>
      </c>
      <c r="K60" s="9">
        <v>81286.207200000004</v>
      </c>
      <c r="L60" s="9">
        <v>360.44209999999998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81286.207200000004</v>
      </c>
      <c r="T60" s="9">
        <v>89132.133900000001</v>
      </c>
      <c r="U60" s="9">
        <v>379.64789999999999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89511.781799999997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/>
      <c r="AT60" s="9"/>
      <c r="AU60" s="9">
        <f t="shared" si="0"/>
        <v>0</v>
      </c>
      <c r="AV60" s="9">
        <v>33691.115899999997</v>
      </c>
      <c r="AW60" s="9">
        <v>89511.781799999997</v>
      </c>
      <c r="AX60" s="10">
        <v>93</v>
      </c>
      <c r="AY60" s="10">
        <v>300</v>
      </c>
      <c r="AZ60" s="9">
        <v>367940</v>
      </c>
      <c r="BA60" s="9">
        <v>84708.34</v>
      </c>
      <c r="BB60" s="11">
        <v>88.46</v>
      </c>
      <c r="BC60" s="11">
        <v>84.886303862311607</v>
      </c>
      <c r="BD60" s="11">
        <v>9.5</v>
      </c>
      <c r="BE60" s="11"/>
      <c r="BF60" s="7" t="s">
        <v>400</v>
      </c>
      <c r="BG60" s="4"/>
      <c r="BH60" s="7" t="s">
        <v>107</v>
      </c>
      <c r="BI60" s="7" t="s">
        <v>484</v>
      </c>
      <c r="BJ60" s="7" t="s">
        <v>485</v>
      </c>
      <c r="BK60" s="7" t="s">
        <v>393</v>
      </c>
      <c r="BL60" s="5" t="s">
        <v>1</v>
      </c>
      <c r="BM60" s="11">
        <v>660800.85833923903</v>
      </c>
      <c r="BN60" s="5" t="s">
        <v>44</v>
      </c>
      <c r="BO60" s="11"/>
      <c r="BP60" s="12">
        <v>39199</v>
      </c>
      <c r="BQ60" s="12">
        <v>48324</v>
      </c>
      <c r="BR60" s="11">
        <v>26334.805799999998</v>
      </c>
      <c r="BS60" s="11">
        <v>58.83</v>
      </c>
      <c r="BT60" s="11">
        <v>43.054099999999998</v>
      </c>
    </row>
    <row r="61" spans="1:72" s="13" customFormat="1" ht="18.2" customHeight="1" x14ac:dyDescent="0.15">
      <c r="A61" s="14">
        <v>59</v>
      </c>
      <c r="B61" s="15" t="s">
        <v>313</v>
      </c>
      <c r="C61" s="15" t="s">
        <v>389</v>
      </c>
      <c r="D61" s="16">
        <v>45474</v>
      </c>
      <c r="E61" s="17" t="s">
        <v>486</v>
      </c>
      <c r="F61" s="18">
        <v>0</v>
      </c>
      <c r="G61" s="18">
        <v>0</v>
      </c>
      <c r="H61" s="19">
        <v>61584.47</v>
      </c>
      <c r="I61" s="19">
        <v>0</v>
      </c>
      <c r="J61" s="19">
        <v>0</v>
      </c>
      <c r="K61" s="19">
        <v>61584.47</v>
      </c>
      <c r="L61" s="19">
        <v>454.66</v>
      </c>
      <c r="M61" s="19">
        <v>0</v>
      </c>
      <c r="N61" s="19">
        <v>0</v>
      </c>
      <c r="O61" s="19">
        <v>0</v>
      </c>
      <c r="P61" s="19">
        <v>454.66</v>
      </c>
      <c r="Q61" s="19">
        <v>0</v>
      </c>
      <c r="R61" s="19">
        <v>0</v>
      </c>
      <c r="S61" s="19">
        <v>61129.81</v>
      </c>
      <c r="T61" s="19">
        <v>0</v>
      </c>
      <c r="U61" s="19">
        <v>441.36</v>
      </c>
      <c r="V61" s="19">
        <v>0</v>
      </c>
      <c r="W61" s="19">
        <v>0</v>
      </c>
      <c r="X61" s="19">
        <v>441.36</v>
      </c>
      <c r="Y61" s="19">
        <v>0</v>
      </c>
      <c r="Z61" s="19">
        <v>0</v>
      </c>
      <c r="AA61" s="19">
        <v>0</v>
      </c>
      <c r="AB61" s="19">
        <v>76.11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48.61</v>
      </c>
      <c r="AI61" s="19">
        <v>142.79</v>
      </c>
      <c r="AJ61" s="19">
        <v>0</v>
      </c>
      <c r="AK61" s="19">
        <v>0</v>
      </c>
      <c r="AL61" s="19">
        <v>0</v>
      </c>
      <c r="AM61" s="19">
        <v>0</v>
      </c>
      <c r="AN61" s="19">
        <v>0</v>
      </c>
      <c r="AO61" s="19">
        <v>0</v>
      </c>
      <c r="AP61" s="19">
        <v>0</v>
      </c>
      <c r="AQ61" s="19">
        <v>8.4000000000000005E-2</v>
      </c>
      <c r="AR61" s="19">
        <v>0</v>
      </c>
      <c r="AS61" s="19">
        <v>0</v>
      </c>
      <c r="AT61" s="19"/>
      <c r="AU61" s="19">
        <f t="shared" si="0"/>
        <v>1163.614</v>
      </c>
      <c r="AV61" s="19">
        <v>0</v>
      </c>
      <c r="AW61" s="19">
        <v>0</v>
      </c>
      <c r="AX61" s="20">
        <v>95</v>
      </c>
      <c r="AY61" s="20">
        <v>300</v>
      </c>
      <c r="AZ61" s="19">
        <v>480000</v>
      </c>
      <c r="BA61" s="19">
        <v>110350.36</v>
      </c>
      <c r="BB61" s="21">
        <v>88.28</v>
      </c>
      <c r="BC61" s="21">
        <v>48.903688459194903</v>
      </c>
      <c r="BD61" s="21">
        <v>8.6</v>
      </c>
      <c r="BE61" s="21"/>
      <c r="BF61" s="17" t="s">
        <v>390</v>
      </c>
      <c r="BG61" s="14"/>
      <c r="BH61" s="17" t="s">
        <v>464</v>
      </c>
      <c r="BI61" s="17" t="s">
        <v>487</v>
      </c>
      <c r="BJ61" s="17" t="s">
        <v>488</v>
      </c>
      <c r="BK61" s="17" t="s">
        <v>399</v>
      </c>
      <c r="BL61" s="15" t="s">
        <v>1</v>
      </c>
      <c r="BM61" s="21">
        <v>496943.23686091002</v>
      </c>
      <c r="BN61" s="15" t="s">
        <v>44</v>
      </c>
      <c r="BO61" s="21"/>
      <c r="BP61" s="22">
        <v>39206</v>
      </c>
      <c r="BQ61" s="22">
        <v>48329</v>
      </c>
      <c r="BR61" s="21">
        <v>0</v>
      </c>
      <c r="BS61" s="21">
        <v>76.11</v>
      </c>
      <c r="BT61" s="21">
        <v>0</v>
      </c>
    </row>
    <row r="62" spans="1:72" s="13" customFormat="1" ht="18.2" customHeight="1" x14ac:dyDescent="0.15">
      <c r="A62" s="4">
        <v>60</v>
      </c>
      <c r="B62" s="5" t="s">
        <v>47</v>
      </c>
      <c r="C62" s="5" t="s">
        <v>389</v>
      </c>
      <c r="D62" s="6">
        <v>45474</v>
      </c>
      <c r="E62" s="7" t="s">
        <v>129</v>
      </c>
      <c r="F62" s="8">
        <v>157</v>
      </c>
      <c r="G62" s="8">
        <v>156</v>
      </c>
      <c r="H62" s="9">
        <v>34204.066500000001</v>
      </c>
      <c r="I62" s="9">
        <v>22077.750700000001</v>
      </c>
      <c r="J62" s="9">
        <v>0</v>
      </c>
      <c r="K62" s="9">
        <v>56281.817199999998</v>
      </c>
      <c r="L62" s="9">
        <v>245.92750000000001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56281.817199999998</v>
      </c>
      <c r="T62" s="9">
        <v>58344.4948</v>
      </c>
      <c r="U62" s="9">
        <v>270.78250000000003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58615.277300000002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/>
      <c r="AT62" s="9"/>
      <c r="AU62" s="9">
        <f t="shared" si="0"/>
        <v>0</v>
      </c>
      <c r="AV62" s="9">
        <v>22323.678199999998</v>
      </c>
      <c r="AW62" s="9">
        <v>58615.277300000002</v>
      </c>
      <c r="AX62" s="10">
        <v>96</v>
      </c>
      <c r="AY62" s="10">
        <v>300</v>
      </c>
      <c r="AZ62" s="9">
        <v>260000</v>
      </c>
      <c r="BA62" s="9">
        <v>59140.26</v>
      </c>
      <c r="BB62" s="11">
        <v>90</v>
      </c>
      <c r="BC62" s="11">
        <v>85.650004717598506</v>
      </c>
      <c r="BD62" s="11">
        <v>9.5</v>
      </c>
      <c r="BE62" s="11"/>
      <c r="BF62" s="7" t="s">
        <v>400</v>
      </c>
      <c r="BG62" s="4"/>
      <c r="BH62" s="7" t="s">
        <v>107</v>
      </c>
      <c r="BI62" s="7" t="s">
        <v>408</v>
      </c>
      <c r="BJ62" s="7" t="s">
        <v>447</v>
      </c>
      <c r="BK62" s="7" t="s">
        <v>393</v>
      </c>
      <c r="BL62" s="5" t="s">
        <v>1</v>
      </c>
      <c r="BM62" s="11">
        <v>457532.39566394902</v>
      </c>
      <c r="BN62" s="5" t="s">
        <v>44</v>
      </c>
      <c r="BO62" s="11"/>
      <c r="BP62" s="12">
        <v>39267</v>
      </c>
      <c r="BQ62" s="12">
        <v>48392</v>
      </c>
      <c r="BR62" s="11">
        <v>17656.061000000002</v>
      </c>
      <c r="BS62" s="11">
        <v>41.07</v>
      </c>
      <c r="BT62" s="11">
        <v>43.054099999999998</v>
      </c>
    </row>
    <row r="63" spans="1:72" s="13" customFormat="1" ht="18.2" customHeight="1" x14ac:dyDescent="0.15">
      <c r="A63" s="14">
        <v>61</v>
      </c>
      <c r="B63" s="15" t="s">
        <v>313</v>
      </c>
      <c r="C63" s="15" t="s">
        <v>389</v>
      </c>
      <c r="D63" s="16">
        <v>45474</v>
      </c>
      <c r="E63" s="17" t="s">
        <v>130</v>
      </c>
      <c r="F63" s="18">
        <v>175</v>
      </c>
      <c r="G63" s="18">
        <v>174</v>
      </c>
      <c r="H63" s="19">
        <v>59197.95</v>
      </c>
      <c r="I63" s="19">
        <v>44006.38</v>
      </c>
      <c r="J63" s="19">
        <v>0</v>
      </c>
      <c r="K63" s="19">
        <v>103204.33</v>
      </c>
      <c r="L63" s="19">
        <v>443.41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103204.33</v>
      </c>
      <c r="T63" s="19">
        <v>106960.11</v>
      </c>
      <c r="U63" s="19">
        <v>424.23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107384.34</v>
      </c>
      <c r="AB63" s="19">
        <v>0</v>
      </c>
      <c r="AC63" s="19">
        <v>0</v>
      </c>
      <c r="AD63" s="19">
        <v>0</v>
      </c>
      <c r="AE63" s="19">
        <v>0</v>
      </c>
      <c r="AF63" s="19">
        <v>0</v>
      </c>
      <c r="AG63" s="19">
        <v>0</v>
      </c>
      <c r="AH63" s="19">
        <v>0</v>
      </c>
      <c r="AI63" s="19">
        <v>0</v>
      </c>
      <c r="AJ63" s="19">
        <v>0</v>
      </c>
      <c r="AK63" s="19">
        <v>0</v>
      </c>
      <c r="AL63" s="19">
        <v>0</v>
      </c>
      <c r="AM63" s="19">
        <v>0</v>
      </c>
      <c r="AN63" s="19">
        <v>0</v>
      </c>
      <c r="AO63" s="19">
        <v>0</v>
      </c>
      <c r="AP63" s="19">
        <v>0</v>
      </c>
      <c r="AQ63" s="19">
        <v>0</v>
      </c>
      <c r="AR63" s="19">
        <v>0</v>
      </c>
      <c r="AS63" s="19">
        <v>0</v>
      </c>
      <c r="AT63" s="19"/>
      <c r="AU63" s="19">
        <f t="shared" si="0"/>
        <v>0</v>
      </c>
      <c r="AV63" s="19">
        <v>44449.79</v>
      </c>
      <c r="AW63" s="19">
        <v>107384.34</v>
      </c>
      <c r="AX63" s="20">
        <v>94</v>
      </c>
      <c r="AY63" s="20">
        <v>300</v>
      </c>
      <c r="AZ63" s="19">
        <v>515000</v>
      </c>
      <c r="BA63" s="19">
        <v>106855.32</v>
      </c>
      <c r="BB63" s="21">
        <v>79.7</v>
      </c>
      <c r="BC63" s="21">
        <v>76.9768421544196</v>
      </c>
      <c r="BD63" s="21">
        <v>8.6</v>
      </c>
      <c r="BE63" s="21"/>
      <c r="BF63" s="17" t="s">
        <v>390</v>
      </c>
      <c r="BG63" s="14"/>
      <c r="BH63" s="17" t="s">
        <v>413</v>
      </c>
      <c r="BI63" s="17" t="s">
        <v>414</v>
      </c>
      <c r="BJ63" s="17" t="s">
        <v>489</v>
      </c>
      <c r="BK63" s="17" t="s">
        <v>393</v>
      </c>
      <c r="BL63" s="15" t="s">
        <v>1</v>
      </c>
      <c r="BM63" s="21">
        <v>838980.09511662996</v>
      </c>
      <c r="BN63" s="15" t="s">
        <v>44</v>
      </c>
      <c r="BO63" s="21"/>
      <c r="BP63" s="22">
        <v>39202</v>
      </c>
      <c r="BQ63" s="22">
        <v>48327</v>
      </c>
      <c r="BR63" s="21">
        <v>48174.13</v>
      </c>
      <c r="BS63" s="21">
        <v>73.7</v>
      </c>
      <c r="BT63" s="21">
        <v>43.28</v>
      </c>
    </row>
    <row r="64" spans="1:72" s="13" customFormat="1" ht="18.2" customHeight="1" x14ac:dyDescent="0.15">
      <c r="A64" s="4">
        <v>62</v>
      </c>
      <c r="B64" s="5" t="s">
        <v>313</v>
      </c>
      <c r="C64" s="5" t="s">
        <v>389</v>
      </c>
      <c r="D64" s="6">
        <v>45474</v>
      </c>
      <c r="E64" s="7" t="s">
        <v>131</v>
      </c>
      <c r="F64" s="8">
        <v>67</v>
      </c>
      <c r="G64" s="8">
        <v>66</v>
      </c>
      <c r="H64" s="9">
        <v>36443.18</v>
      </c>
      <c r="I64" s="9">
        <v>22208.14</v>
      </c>
      <c r="J64" s="9">
        <v>0</v>
      </c>
      <c r="K64" s="9">
        <v>58651.32</v>
      </c>
      <c r="L64" s="9">
        <v>433.44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58651.32</v>
      </c>
      <c r="T64" s="9">
        <v>25394.32</v>
      </c>
      <c r="U64" s="9">
        <v>288.48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25682.799999999999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9"/>
      <c r="AU64" s="9">
        <f t="shared" si="0"/>
        <v>0</v>
      </c>
      <c r="AV64" s="9">
        <v>22641.58</v>
      </c>
      <c r="AW64" s="9">
        <v>25682.799999999999</v>
      </c>
      <c r="AX64" s="10">
        <v>65</v>
      </c>
      <c r="AY64" s="10">
        <v>300</v>
      </c>
      <c r="AZ64" s="9">
        <v>368000</v>
      </c>
      <c r="BA64" s="9">
        <v>82628.09</v>
      </c>
      <c r="BB64" s="11">
        <v>85.73</v>
      </c>
      <c r="BC64" s="11">
        <v>60.8531271096791</v>
      </c>
      <c r="BD64" s="11">
        <v>9.5</v>
      </c>
      <c r="BE64" s="11"/>
      <c r="BF64" s="7" t="s">
        <v>400</v>
      </c>
      <c r="BG64" s="4"/>
      <c r="BH64" s="7" t="s">
        <v>105</v>
      </c>
      <c r="BI64" s="7" t="s">
        <v>442</v>
      </c>
      <c r="BJ64" s="7" t="s">
        <v>474</v>
      </c>
      <c r="BK64" s="7" t="s">
        <v>393</v>
      </c>
      <c r="BL64" s="5" t="s">
        <v>1</v>
      </c>
      <c r="BM64" s="11">
        <v>476794.82084052003</v>
      </c>
      <c r="BN64" s="5" t="s">
        <v>44</v>
      </c>
      <c r="BO64" s="11"/>
      <c r="BP64" s="12">
        <v>39255</v>
      </c>
      <c r="BQ64" s="12">
        <v>48380</v>
      </c>
      <c r="BR64" s="11">
        <v>16792.07</v>
      </c>
      <c r="BS64" s="11">
        <v>57.38</v>
      </c>
      <c r="BT64" s="11">
        <v>43.49</v>
      </c>
    </row>
    <row r="65" spans="1:72" s="13" customFormat="1" ht="18.2" customHeight="1" x14ac:dyDescent="0.15">
      <c r="A65" s="14">
        <v>63</v>
      </c>
      <c r="B65" s="15" t="s">
        <v>313</v>
      </c>
      <c r="C65" s="15" t="s">
        <v>389</v>
      </c>
      <c r="D65" s="16">
        <v>45474</v>
      </c>
      <c r="E65" s="17" t="s">
        <v>132</v>
      </c>
      <c r="F65" s="18">
        <v>183</v>
      </c>
      <c r="G65" s="18">
        <v>182</v>
      </c>
      <c r="H65" s="19">
        <v>38817.32</v>
      </c>
      <c r="I65" s="19">
        <v>62574.879999999997</v>
      </c>
      <c r="J65" s="19">
        <v>0</v>
      </c>
      <c r="K65" s="19">
        <v>101392.2</v>
      </c>
      <c r="L65" s="19">
        <v>650.27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101392.2</v>
      </c>
      <c r="T65" s="19">
        <v>111692.78</v>
      </c>
      <c r="U65" s="19">
        <v>307.27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112000.05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/>
      <c r="AU65" s="19">
        <f t="shared" si="0"/>
        <v>0</v>
      </c>
      <c r="AV65" s="19">
        <v>63225.15</v>
      </c>
      <c r="AW65" s="19">
        <v>112000.05</v>
      </c>
      <c r="AX65" s="20">
        <v>50</v>
      </c>
      <c r="AY65" s="20">
        <v>300</v>
      </c>
      <c r="AZ65" s="19">
        <v>491000</v>
      </c>
      <c r="BA65" s="19">
        <v>109596.57</v>
      </c>
      <c r="BB65" s="21">
        <v>89.99</v>
      </c>
      <c r="BC65" s="21">
        <v>83.2533726009856</v>
      </c>
      <c r="BD65" s="21">
        <v>9.5</v>
      </c>
      <c r="BE65" s="21"/>
      <c r="BF65" s="17" t="s">
        <v>390</v>
      </c>
      <c r="BG65" s="14"/>
      <c r="BH65" s="17" t="s">
        <v>394</v>
      </c>
      <c r="BI65" s="17" t="s">
        <v>452</v>
      </c>
      <c r="BJ65" s="17" t="s">
        <v>453</v>
      </c>
      <c r="BK65" s="17" t="s">
        <v>393</v>
      </c>
      <c r="BL65" s="15" t="s">
        <v>1</v>
      </c>
      <c r="BM65" s="21">
        <v>824248.72677419998</v>
      </c>
      <c r="BN65" s="15" t="s">
        <v>44</v>
      </c>
      <c r="BO65" s="21"/>
      <c r="BP65" s="22">
        <v>39196</v>
      </c>
      <c r="BQ65" s="22">
        <v>48321</v>
      </c>
      <c r="BR65" s="21">
        <v>51655.63</v>
      </c>
      <c r="BS65" s="21">
        <v>76.11</v>
      </c>
      <c r="BT65" s="21">
        <v>43.2</v>
      </c>
    </row>
    <row r="66" spans="1:72" s="13" customFormat="1" ht="18.2" customHeight="1" x14ac:dyDescent="0.15">
      <c r="A66" s="4">
        <v>64</v>
      </c>
      <c r="B66" s="5" t="s">
        <v>313</v>
      </c>
      <c r="C66" s="5" t="s">
        <v>389</v>
      </c>
      <c r="D66" s="6">
        <v>45474</v>
      </c>
      <c r="E66" s="7" t="s">
        <v>133</v>
      </c>
      <c r="F66" s="8">
        <v>42</v>
      </c>
      <c r="G66" s="8">
        <v>41</v>
      </c>
      <c r="H66" s="9">
        <v>35977.89</v>
      </c>
      <c r="I66" s="9">
        <v>29702.36</v>
      </c>
      <c r="J66" s="9">
        <v>0</v>
      </c>
      <c r="K66" s="9">
        <v>65680.25</v>
      </c>
      <c r="L66" s="9">
        <v>856.75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65680.25</v>
      </c>
      <c r="T66" s="9">
        <v>14883.9</v>
      </c>
      <c r="U66" s="9">
        <v>257.8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15141.7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/>
      <c r="AU66" s="9">
        <f t="shared" si="0"/>
        <v>0</v>
      </c>
      <c r="AV66" s="9">
        <v>30559.11</v>
      </c>
      <c r="AW66" s="9">
        <v>15141.7</v>
      </c>
      <c r="AX66" s="10">
        <v>37</v>
      </c>
      <c r="AY66" s="10">
        <v>240</v>
      </c>
      <c r="AZ66" s="9">
        <v>541800</v>
      </c>
      <c r="BA66" s="9">
        <v>127499.45</v>
      </c>
      <c r="BB66" s="11">
        <v>90</v>
      </c>
      <c r="BC66" s="11">
        <v>46.362729407852399</v>
      </c>
      <c r="BD66" s="11">
        <v>8.6</v>
      </c>
      <c r="BE66" s="11"/>
      <c r="BF66" s="7" t="s">
        <v>390</v>
      </c>
      <c r="BG66" s="4"/>
      <c r="BH66" s="7" t="s">
        <v>105</v>
      </c>
      <c r="BI66" s="7" t="s">
        <v>405</v>
      </c>
      <c r="BJ66" s="7" t="s">
        <v>406</v>
      </c>
      <c r="BK66" s="7" t="s">
        <v>393</v>
      </c>
      <c r="BL66" s="5" t="s">
        <v>1</v>
      </c>
      <c r="BM66" s="11">
        <v>533935.17880775</v>
      </c>
      <c r="BN66" s="5" t="s">
        <v>44</v>
      </c>
      <c r="BO66" s="11"/>
      <c r="BP66" s="12">
        <v>39283</v>
      </c>
      <c r="BQ66" s="12">
        <v>46583</v>
      </c>
      <c r="BR66" s="11">
        <v>14208.14</v>
      </c>
      <c r="BS66" s="11">
        <v>82.85</v>
      </c>
      <c r="BT66" s="11">
        <v>43.42</v>
      </c>
    </row>
    <row r="67" spans="1:72" s="13" customFormat="1" ht="18.2" customHeight="1" x14ac:dyDescent="0.15">
      <c r="A67" s="14">
        <v>65</v>
      </c>
      <c r="B67" s="15" t="s">
        <v>313</v>
      </c>
      <c r="C67" s="15" t="s">
        <v>389</v>
      </c>
      <c r="D67" s="16">
        <v>45474</v>
      </c>
      <c r="E67" s="17" t="s">
        <v>490</v>
      </c>
      <c r="F67" s="18">
        <v>0</v>
      </c>
      <c r="G67" s="18">
        <v>0</v>
      </c>
      <c r="H67" s="19">
        <v>64942.09</v>
      </c>
      <c r="I67" s="19">
        <v>0</v>
      </c>
      <c r="J67" s="19">
        <v>0</v>
      </c>
      <c r="K67" s="19">
        <v>64942.09</v>
      </c>
      <c r="L67" s="19">
        <v>462.62</v>
      </c>
      <c r="M67" s="19">
        <v>0</v>
      </c>
      <c r="N67" s="19">
        <v>0</v>
      </c>
      <c r="O67" s="19">
        <v>0</v>
      </c>
      <c r="P67" s="19">
        <v>462.62</v>
      </c>
      <c r="Q67" s="19">
        <v>0</v>
      </c>
      <c r="R67" s="19">
        <v>0</v>
      </c>
      <c r="S67" s="19">
        <v>64479.47</v>
      </c>
      <c r="T67" s="19">
        <v>0</v>
      </c>
      <c r="U67" s="19">
        <v>514.12</v>
      </c>
      <c r="V67" s="19">
        <v>0</v>
      </c>
      <c r="W67" s="19">
        <v>0</v>
      </c>
      <c r="X67" s="19">
        <v>514.12</v>
      </c>
      <c r="Y67" s="19">
        <v>0</v>
      </c>
      <c r="Z67" s="19">
        <v>0</v>
      </c>
      <c r="AA67" s="19">
        <v>0</v>
      </c>
      <c r="AB67" s="19">
        <v>77.64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52.72</v>
      </c>
      <c r="AI67" s="19">
        <v>145.46</v>
      </c>
      <c r="AJ67" s="19">
        <v>0</v>
      </c>
      <c r="AK67" s="19">
        <v>0</v>
      </c>
      <c r="AL67" s="19">
        <v>0</v>
      </c>
      <c r="AM67" s="19">
        <v>0</v>
      </c>
      <c r="AN67" s="19">
        <v>0</v>
      </c>
      <c r="AO67" s="19">
        <v>0</v>
      </c>
      <c r="AP67" s="19">
        <v>0</v>
      </c>
      <c r="AQ67" s="19">
        <v>5.0000000000000001E-3</v>
      </c>
      <c r="AR67" s="19">
        <v>0</v>
      </c>
      <c r="AS67" s="19">
        <v>0</v>
      </c>
      <c r="AT67" s="19"/>
      <c r="AU67" s="19">
        <f t="shared" ref="AU67:AU130" si="1">SUM(AH67:AR67,AB67:AF67,W67:Y67,O67:R67)-J67-AS67-AT67</f>
        <v>1252.5650000000001</v>
      </c>
      <c r="AV67" s="19">
        <v>0</v>
      </c>
      <c r="AW67" s="19">
        <v>0</v>
      </c>
      <c r="AX67" s="20">
        <v>95</v>
      </c>
      <c r="AY67" s="20">
        <v>300</v>
      </c>
      <c r="AZ67" s="19">
        <v>499300</v>
      </c>
      <c r="BA67" s="19">
        <v>111794.1</v>
      </c>
      <c r="BB67" s="21">
        <v>88.73</v>
      </c>
      <c r="BC67" s="21">
        <v>51.176791736773197</v>
      </c>
      <c r="BD67" s="21">
        <v>9.5</v>
      </c>
      <c r="BE67" s="21"/>
      <c r="BF67" s="17" t="s">
        <v>400</v>
      </c>
      <c r="BG67" s="14"/>
      <c r="BH67" s="17" t="s">
        <v>107</v>
      </c>
      <c r="BI67" s="17" t="s">
        <v>491</v>
      </c>
      <c r="BJ67" s="17" t="s">
        <v>492</v>
      </c>
      <c r="BK67" s="17" t="s">
        <v>399</v>
      </c>
      <c r="BL67" s="15" t="s">
        <v>1</v>
      </c>
      <c r="BM67" s="21">
        <v>524173.66474516998</v>
      </c>
      <c r="BN67" s="15" t="s">
        <v>44</v>
      </c>
      <c r="BO67" s="21"/>
      <c r="BP67" s="22">
        <v>39204</v>
      </c>
      <c r="BQ67" s="22">
        <v>48331</v>
      </c>
      <c r="BR67" s="21">
        <v>0</v>
      </c>
      <c r="BS67" s="21">
        <v>77.64</v>
      </c>
      <c r="BT67" s="21">
        <v>0</v>
      </c>
    </row>
    <row r="68" spans="1:72" s="13" customFormat="1" ht="18.2" customHeight="1" x14ac:dyDescent="0.15">
      <c r="A68" s="4">
        <v>66</v>
      </c>
      <c r="B68" s="5" t="s">
        <v>47</v>
      </c>
      <c r="C68" s="5" t="s">
        <v>389</v>
      </c>
      <c r="D68" s="6">
        <v>45474</v>
      </c>
      <c r="E68" s="7" t="s">
        <v>134</v>
      </c>
      <c r="F68" s="8">
        <v>164</v>
      </c>
      <c r="G68" s="8">
        <v>163</v>
      </c>
      <c r="H68" s="9">
        <v>45272.780100000004</v>
      </c>
      <c r="I68" s="9">
        <v>30254.9061</v>
      </c>
      <c r="J68" s="9">
        <v>0</v>
      </c>
      <c r="K68" s="9">
        <v>75527.686199999996</v>
      </c>
      <c r="L68" s="9">
        <v>330.27069999999998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75527.686199999996</v>
      </c>
      <c r="T68" s="9">
        <v>81323.829700000002</v>
      </c>
      <c r="U68" s="9">
        <v>358.40929999999997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81682.239000000001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/>
      <c r="AT68" s="9"/>
      <c r="AU68" s="9">
        <f t="shared" si="1"/>
        <v>0</v>
      </c>
      <c r="AV68" s="9">
        <v>30585.176800000001</v>
      </c>
      <c r="AW68" s="9">
        <v>81682.239000000001</v>
      </c>
      <c r="AX68" s="10">
        <v>95</v>
      </c>
      <c r="AY68" s="10">
        <v>300</v>
      </c>
      <c r="AZ68" s="9">
        <v>353000</v>
      </c>
      <c r="BA68" s="9">
        <v>78824.23</v>
      </c>
      <c r="BB68" s="11">
        <v>87.2</v>
      </c>
      <c r="BC68" s="11">
        <v>83.553169331815894</v>
      </c>
      <c r="BD68" s="11">
        <v>9.5</v>
      </c>
      <c r="BE68" s="11"/>
      <c r="BF68" s="7" t="s">
        <v>400</v>
      </c>
      <c r="BG68" s="4"/>
      <c r="BH68" s="7" t="s">
        <v>107</v>
      </c>
      <c r="BI68" s="7" t="s">
        <v>408</v>
      </c>
      <c r="BJ68" s="7" t="s">
        <v>447</v>
      </c>
      <c r="BK68" s="7" t="s">
        <v>393</v>
      </c>
      <c r="BL68" s="5" t="s">
        <v>1</v>
      </c>
      <c r="BM68" s="11">
        <v>613988.05023020797</v>
      </c>
      <c r="BN68" s="5" t="s">
        <v>44</v>
      </c>
      <c r="BO68" s="11"/>
      <c r="BP68" s="12">
        <v>39253</v>
      </c>
      <c r="BQ68" s="12">
        <v>48378</v>
      </c>
      <c r="BR68" s="11">
        <v>23020.766</v>
      </c>
      <c r="BS68" s="11">
        <v>54.74</v>
      </c>
      <c r="BT68" s="11">
        <v>43.054099999999998</v>
      </c>
    </row>
    <row r="69" spans="1:72" s="13" customFormat="1" ht="18.2" customHeight="1" x14ac:dyDescent="0.15">
      <c r="A69" s="14">
        <v>67</v>
      </c>
      <c r="B69" s="15" t="s">
        <v>47</v>
      </c>
      <c r="C69" s="15" t="s">
        <v>389</v>
      </c>
      <c r="D69" s="16">
        <v>45474</v>
      </c>
      <c r="E69" s="17" t="s">
        <v>12</v>
      </c>
      <c r="F69" s="15" t="s">
        <v>503</v>
      </c>
      <c r="G69" s="18">
        <v>0</v>
      </c>
      <c r="H69" s="19">
        <v>379.5942</v>
      </c>
      <c r="I69" s="19">
        <v>0</v>
      </c>
      <c r="J69" s="41">
        <v>0</v>
      </c>
      <c r="K69" s="42">
        <v>379.5942</v>
      </c>
      <c r="L69" s="19">
        <v>379.58600000000001</v>
      </c>
      <c r="M69" s="19">
        <v>0</v>
      </c>
      <c r="N69" s="19">
        <v>0</v>
      </c>
      <c r="O69" s="19">
        <v>0</v>
      </c>
      <c r="P69" s="19">
        <v>379.58600000000001</v>
      </c>
      <c r="Q69" s="19">
        <v>8.2000000000000007E-3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19">
        <v>0</v>
      </c>
      <c r="AK69" s="19">
        <v>0</v>
      </c>
      <c r="AL69" s="19">
        <v>0</v>
      </c>
      <c r="AM69" s="19">
        <v>0</v>
      </c>
      <c r="AN69" s="19">
        <v>0</v>
      </c>
      <c r="AO69" s="19">
        <v>0</v>
      </c>
      <c r="AP69" s="19">
        <v>0</v>
      </c>
      <c r="AQ69" s="19">
        <v>0</v>
      </c>
      <c r="AR69" s="19">
        <v>0</v>
      </c>
      <c r="AS69" s="19"/>
      <c r="AT69" s="19"/>
      <c r="AU69" s="19">
        <f t="shared" si="1"/>
        <v>379.5942</v>
      </c>
      <c r="AV69" s="19">
        <v>0</v>
      </c>
      <c r="AW69" s="19">
        <v>0</v>
      </c>
      <c r="AX69" s="20">
        <v>0</v>
      </c>
      <c r="AY69" s="20">
        <v>60</v>
      </c>
      <c r="AZ69" s="19">
        <v>254000</v>
      </c>
      <c r="BA69" s="19">
        <v>177800</v>
      </c>
      <c r="BB69" s="21">
        <v>0</v>
      </c>
      <c r="BC69" s="21" t="s">
        <v>416</v>
      </c>
      <c r="BD69" s="21">
        <v>10.31</v>
      </c>
      <c r="BE69" s="21"/>
      <c r="BF69" s="17"/>
      <c r="BG69" s="14"/>
      <c r="BH69" s="17" t="s">
        <v>105</v>
      </c>
      <c r="BI69" s="17" t="s">
        <v>405</v>
      </c>
      <c r="BJ69" s="17" t="s">
        <v>458</v>
      </c>
      <c r="BK69" s="17" t="s">
        <v>399</v>
      </c>
      <c r="BL69" s="15" t="s">
        <v>0</v>
      </c>
      <c r="BM69" s="21">
        <v>0</v>
      </c>
      <c r="BN69" s="15" t="s">
        <v>44</v>
      </c>
      <c r="BO69" s="21"/>
      <c r="BP69" s="22">
        <v>43586</v>
      </c>
      <c r="BQ69" s="22">
        <v>45413</v>
      </c>
      <c r="BR69" s="21">
        <v>0</v>
      </c>
      <c r="BS69" s="21">
        <v>0</v>
      </c>
      <c r="BT69" s="21">
        <v>0</v>
      </c>
    </row>
    <row r="70" spans="1:72" s="13" customFormat="1" ht="18.2" customHeight="1" x14ac:dyDescent="0.15">
      <c r="A70" s="4">
        <v>68</v>
      </c>
      <c r="B70" s="5" t="s">
        <v>313</v>
      </c>
      <c r="C70" s="5" t="s">
        <v>389</v>
      </c>
      <c r="D70" s="6">
        <v>45474</v>
      </c>
      <c r="E70" s="7" t="s">
        <v>135</v>
      </c>
      <c r="F70" s="8">
        <v>180</v>
      </c>
      <c r="G70" s="8">
        <v>179</v>
      </c>
      <c r="H70" s="9">
        <v>56626.58</v>
      </c>
      <c r="I70" s="9">
        <v>38394.089999999997</v>
      </c>
      <c r="J70" s="9">
        <v>0</v>
      </c>
      <c r="K70" s="9">
        <v>95020.67</v>
      </c>
      <c r="L70" s="9">
        <v>402.01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95020.67</v>
      </c>
      <c r="T70" s="9">
        <v>113049.60000000001</v>
      </c>
      <c r="U70" s="9">
        <v>448.27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113497.87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9"/>
      <c r="AU70" s="9">
        <f t="shared" si="1"/>
        <v>0</v>
      </c>
      <c r="AV70" s="9">
        <v>38796.1</v>
      </c>
      <c r="AW70" s="9">
        <v>113497.87</v>
      </c>
      <c r="AX70" s="10">
        <v>95</v>
      </c>
      <c r="AY70" s="10">
        <v>300</v>
      </c>
      <c r="AZ70" s="9">
        <v>415000</v>
      </c>
      <c r="BA70" s="9">
        <v>97319.53</v>
      </c>
      <c r="BB70" s="11">
        <v>90</v>
      </c>
      <c r="BC70" s="11">
        <v>87.8740402876997</v>
      </c>
      <c r="BD70" s="11">
        <v>9.5</v>
      </c>
      <c r="BE70" s="11"/>
      <c r="BF70" s="7" t="s">
        <v>400</v>
      </c>
      <c r="BG70" s="4"/>
      <c r="BH70" s="7" t="s">
        <v>105</v>
      </c>
      <c r="BI70" s="7" t="s">
        <v>442</v>
      </c>
      <c r="BJ70" s="7" t="s">
        <v>424</v>
      </c>
      <c r="BK70" s="7" t="s">
        <v>393</v>
      </c>
      <c r="BL70" s="5" t="s">
        <v>1</v>
      </c>
      <c r="BM70" s="11">
        <v>772452.57785837003</v>
      </c>
      <c r="BN70" s="5" t="s">
        <v>44</v>
      </c>
      <c r="BO70" s="11"/>
      <c r="BP70" s="12">
        <v>39220</v>
      </c>
      <c r="BQ70" s="12">
        <v>48345</v>
      </c>
      <c r="BR70" s="11">
        <v>45798.89</v>
      </c>
      <c r="BS70" s="11">
        <v>67.58</v>
      </c>
      <c r="BT70" s="11">
        <v>43.25</v>
      </c>
    </row>
    <row r="71" spans="1:72" s="13" customFormat="1" ht="18.2" customHeight="1" x14ac:dyDescent="0.15">
      <c r="A71" s="14">
        <v>69</v>
      </c>
      <c r="B71" s="15" t="s">
        <v>313</v>
      </c>
      <c r="C71" s="15" t="s">
        <v>389</v>
      </c>
      <c r="D71" s="16">
        <v>45474</v>
      </c>
      <c r="E71" s="17" t="s">
        <v>136</v>
      </c>
      <c r="F71" s="18">
        <v>173</v>
      </c>
      <c r="G71" s="18">
        <v>172</v>
      </c>
      <c r="H71" s="19">
        <v>74812.320000000007</v>
      </c>
      <c r="I71" s="19">
        <v>49056.37</v>
      </c>
      <c r="J71" s="19">
        <v>0</v>
      </c>
      <c r="K71" s="19">
        <v>123868.69</v>
      </c>
      <c r="L71" s="19">
        <v>523.21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  <c r="S71" s="19">
        <v>123868.69</v>
      </c>
      <c r="T71" s="19">
        <v>141928.42000000001</v>
      </c>
      <c r="U71" s="19">
        <v>592.23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v>142520.65</v>
      </c>
      <c r="AB71" s="19">
        <v>0</v>
      </c>
      <c r="AC71" s="19">
        <v>0</v>
      </c>
      <c r="AD71" s="19">
        <v>0</v>
      </c>
      <c r="AE71" s="19">
        <v>0</v>
      </c>
      <c r="AF71" s="19">
        <v>0</v>
      </c>
      <c r="AG71" s="19">
        <v>0</v>
      </c>
      <c r="AH71" s="19">
        <v>0</v>
      </c>
      <c r="AI71" s="19">
        <v>0</v>
      </c>
      <c r="AJ71" s="19">
        <v>0</v>
      </c>
      <c r="AK71" s="19">
        <v>0</v>
      </c>
      <c r="AL71" s="19">
        <v>0</v>
      </c>
      <c r="AM71" s="19">
        <v>0</v>
      </c>
      <c r="AN71" s="19">
        <v>0</v>
      </c>
      <c r="AO71" s="19">
        <v>0</v>
      </c>
      <c r="AP71" s="19">
        <v>0</v>
      </c>
      <c r="AQ71" s="19">
        <v>0</v>
      </c>
      <c r="AR71" s="19">
        <v>0</v>
      </c>
      <c r="AS71" s="19">
        <v>0</v>
      </c>
      <c r="AT71" s="19"/>
      <c r="AU71" s="19">
        <f t="shared" si="1"/>
        <v>0</v>
      </c>
      <c r="AV71" s="19">
        <v>49579.58</v>
      </c>
      <c r="AW71" s="19">
        <v>142520.65</v>
      </c>
      <c r="AX71" s="20">
        <v>94</v>
      </c>
      <c r="AY71" s="20">
        <v>300</v>
      </c>
      <c r="AZ71" s="19">
        <v>541800</v>
      </c>
      <c r="BA71" s="19">
        <v>127669.33</v>
      </c>
      <c r="BB71" s="21">
        <v>90</v>
      </c>
      <c r="BC71" s="21">
        <v>87.320753543548804</v>
      </c>
      <c r="BD71" s="21">
        <v>9.5</v>
      </c>
      <c r="BE71" s="21"/>
      <c r="BF71" s="17" t="s">
        <v>390</v>
      </c>
      <c r="BG71" s="14"/>
      <c r="BH71" s="17" t="s">
        <v>105</v>
      </c>
      <c r="BI71" s="17" t="s">
        <v>493</v>
      </c>
      <c r="BJ71" s="17" t="s">
        <v>406</v>
      </c>
      <c r="BK71" s="17" t="s">
        <v>393</v>
      </c>
      <c r="BL71" s="15" t="s">
        <v>1</v>
      </c>
      <c r="BM71" s="21">
        <v>1006967.10417259</v>
      </c>
      <c r="BN71" s="15" t="s">
        <v>44</v>
      </c>
      <c r="BO71" s="21"/>
      <c r="BP71" s="22">
        <v>39248</v>
      </c>
      <c r="BQ71" s="22">
        <v>48373</v>
      </c>
      <c r="BR71" s="21">
        <v>53834.09</v>
      </c>
      <c r="BS71" s="21">
        <v>88.66</v>
      </c>
      <c r="BT71" s="21">
        <v>43.46</v>
      </c>
    </row>
    <row r="72" spans="1:72" s="13" customFormat="1" ht="18.2" customHeight="1" x14ac:dyDescent="0.15">
      <c r="A72" s="4">
        <v>70</v>
      </c>
      <c r="B72" s="5" t="s">
        <v>47</v>
      </c>
      <c r="C72" s="5" t="s">
        <v>389</v>
      </c>
      <c r="D72" s="6">
        <v>45474</v>
      </c>
      <c r="E72" s="7" t="s">
        <v>13</v>
      </c>
      <c r="F72" s="8">
        <v>0</v>
      </c>
      <c r="G72" s="8">
        <v>0</v>
      </c>
      <c r="H72" s="9">
        <v>113235.376</v>
      </c>
      <c r="I72" s="9">
        <v>0</v>
      </c>
      <c r="J72" s="9">
        <v>0</v>
      </c>
      <c r="K72" s="9">
        <v>113235.376</v>
      </c>
      <c r="L72" s="9">
        <v>1440.6549</v>
      </c>
      <c r="M72" s="9">
        <v>0</v>
      </c>
      <c r="N72" s="9">
        <v>0</v>
      </c>
      <c r="O72" s="9">
        <v>0</v>
      </c>
      <c r="P72" s="9">
        <v>1440.6549</v>
      </c>
      <c r="Q72" s="9">
        <v>0</v>
      </c>
      <c r="R72" s="9">
        <v>0</v>
      </c>
      <c r="S72" s="9">
        <v>111794.7211</v>
      </c>
      <c r="T72" s="9">
        <v>0</v>
      </c>
      <c r="U72" s="9">
        <v>972.88059999999996</v>
      </c>
      <c r="V72" s="9">
        <v>0</v>
      </c>
      <c r="W72" s="9">
        <v>0</v>
      </c>
      <c r="X72" s="9">
        <v>972.88059999999996</v>
      </c>
      <c r="Y72" s="9">
        <v>0</v>
      </c>
      <c r="Z72" s="9">
        <v>0</v>
      </c>
      <c r="AA72" s="9">
        <v>0</v>
      </c>
      <c r="AB72" s="9">
        <v>302.24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129.61009999999999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27.478999999999999</v>
      </c>
      <c r="AR72" s="9">
        <v>0</v>
      </c>
      <c r="AS72" s="9"/>
      <c r="AT72" s="9"/>
      <c r="AU72" s="9">
        <f t="shared" si="1"/>
        <v>2872.8645999999999</v>
      </c>
      <c r="AV72" s="9">
        <v>0</v>
      </c>
      <c r="AW72" s="9">
        <v>0</v>
      </c>
      <c r="AX72" s="10">
        <v>59</v>
      </c>
      <c r="AY72" s="10">
        <v>120</v>
      </c>
      <c r="AZ72" s="9">
        <v>303000</v>
      </c>
      <c r="BA72" s="9">
        <v>212100</v>
      </c>
      <c r="BB72" s="11">
        <v>0</v>
      </c>
      <c r="BC72" s="11" t="s">
        <v>416</v>
      </c>
      <c r="BD72" s="11">
        <v>10.31</v>
      </c>
      <c r="BE72" s="11"/>
      <c r="BF72" s="7"/>
      <c r="BG72" s="4"/>
      <c r="BH72" s="7" t="s">
        <v>105</v>
      </c>
      <c r="BI72" s="7" t="s">
        <v>442</v>
      </c>
      <c r="BJ72" s="7" t="s">
        <v>474</v>
      </c>
      <c r="BK72" s="7" t="s">
        <v>399</v>
      </c>
      <c r="BL72" s="5" t="s">
        <v>0</v>
      </c>
      <c r="BM72" s="11">
        <v>111794.7211</v>
      </c>
      <c r="BN72" s="5" t="s">
        <v>44</v>
      </c>
      <c r="BO72" s="11"/>
      <c r="BP72" s="12">
        <v>43586</v>
      </c>
      <c r="BQ72" s="12">
        <v>47239</v>
      </c>
      <c r="BR72" s="11">
        <v>0</v>
      </c>
      <c r="BS72" s="11">
        <v>302.24</v>
      </c>
      <c r="BT72" s="11">
        <v>0</v>
      </c>
    </row>
    <row r="73" spans="1:72" s="13" customFormat="1" ht="18.2" customHeight="1" x14ac:dyDescent="0.15">
      <c r="A73" s="14">
        <v>71</v>
      </c>
      <c r="B73" s="15" t="s">
        <v>313</v>
      </c>
      <c r="C73" s="15" t="s">
        <v>389</v>
      </c>
      <c r="D73" s="16">
        <v>45474</v>
      </c>
      <c r="E73" s="17" t="s">
        <v>137</v>
      </c>
      <c r="F73" s="18">
        <v>144</v>
      </c>
      <c r="G73" s="18">
        <v>143</v>
      </c>
      <c r="H73" s="19">
        <v>48793.16</v>
      </c>
      <c r="I73" s="19">
        <v>30678.63</v>
      </c>
      <c r="J73" s="19">
        <v>0</v>
      </c>
      <c r="K73" s="19">
        <v>79471.789999999994</v>
      </c>
      <c r="L73" s="19">
        <v>345.03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19">
        <v>79471.789999999994</v>
      </c>
      <c r="T73" s="19">
        <v>67969.960000000006</v>
      </c>
      <c r="U73" s="19">
        <v>349.67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9">
        <v>68319.63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v>0</v>
      </c>
      <c r="AL73" s="19">
        <v>0</v>
      </c>
      <c r="AM73" s="19">
        <v>0</v>
      </c>
      <c r="AN73" s="19">
        <v>0</v>
      </c>
      <c r="AO73" s="19">
        <v>0</v>
      </c>
      <c r="AP73" s="19">
        <v>0</v>
      </c>
      <c r="AQ73" s="19">
        <v>0</v>
      </c>
      <c r="AR73" s="19">
        <v>0</v>
      </c>
      <c r="AS73" s="19">
        <v>0</v>
      </c>
      <c r="AT73" s="19"/>
      <c r="AU73" s="19">
        <f t="shared" si="1"/>
        <v>0</v>
      </c>
      <c r="AV73" s="19">
        <v>31023.66</v>
      </c>
      <c r="AW73" s="19">
        <v>68319.63</v>
      </c>
      <c r="AX73" s="20">
        <v>98</v>
      </c>
      <c r="AY73" s="20">
        <v>300</v>
      </c>
      <c r="AZ73" s="19">
        <v>377000</v>
      </c>
      <c r="BA73" s="19">
        <v>85556.79</v>
      </c>
      <c r="BB73" s="21">
        <v>87.14</v>
      </c>
      <c r="BC73" s="21">
        <v>80.942398383576602</v>
      </c>
      <c r="BD73" s="21">
        <v>8.6</v>
      </c>
      <c r="BE73" s="21"/>
      <c r="BF73" s="17" t="s">
        <v>400</v>
      </c>
      <c r="BG73" s="14"/>
      <c r="BH73" s="17" t="s">
        <v>105</v>
      </c>
      <c r="BI73" s="17" t="s">
        <v>442</v>
      </c>
      <c r="BJ73" s="17" t="s">
        <v>474</v>
      </c>
      <c r="BK73" s="17" t="s">
        <v>393</v>
      </c>
      <c r="BL73" s="15" t="s">
        <v>1</v>
      </c>
      <c r="BM73" s="21">
        <v>646050.89663669001</v>
      </c>
      <c r="BN73" s="15" t="s">
        <v>44</v>
      </c>
      <c r="BO73" s="21"/>
      <c r="BP73" s="22">
        <v>39311</v>
      </c>
      <c r="BQ73" s="22">
        <v>48436</v>
      </c>
      <c r="BR73" s="21">
        <v>31656.959999999999</v>
      </c>
      <c r="BS73" s="21">
        <v>59.01</v>
      </c>
      <c r="BT73" s="21">
        <v>43.28</v>
      </c>
    </row>
    <row r="74" spans="1:72" s="13" customFormat="1" ht="18.2" customHeight="1" x14ac:dyDescent="0.15">
      <c r="A74" s="4">
        <v>72</v>
      </c>
      <c r="B74" s="5" t="s">
        <v>47</v>
      </c>
      <c r="C74" s="5" t="s">
        <v>389</v>
      </c>
      <c r="D74" s="6">
        <v>45474</v>
      </c>
      <c r="E74" s="7" t="s">
        <v>73</v>
      </c>
      <c r="F74" s="8">
        <v>0</v>
      </c>
      <c r="G74" s="8">
        <v>0</v>
      </c>
      <c r="H74" s="9">
        <v>121239.48119999999</v>
      </c>
      <c r="I74" s="9">
        <v>0</v>
      </c>
      <c r="J74" s="9">
        <v>0</v>
      </c>
      <c r="K74" s="9">
        <v>121239.48119999999</v>
      </c>
      <c r="L74" s="9">
        <v>5030.0407999999998</v>
      </c>
      <c r="M74" s="9">
        <v>0</v>
      </c>
      <c r="N74" s="9">
        <v>0</v>
      </c>
      <c r="O74" s="9">
        <v>0</v>
      </c>
      <c r="P74" s="9">
        <v>5030.0407999999998</v>
      </c>
      <c r="Q74" s="9">
        <v>0</v>
      </c>
      <c r="R74" s="9">
        <v>0</v>
      </c>
      <c r="S74" s="9">
        <v>116209.44040000001</v>
      </c>
      <c r="T74" s="9">
        <v>0</v>
      </c>
      <c r="U74" s="9">
        <v>1041.6492000000001</v>
      </c>
      <c r="V74" s="9">
        <v>0</v>
      </c>
      <c r="W74" s="9">
        <v>0</v>
      </c>
      <c r="X74" s="9">
        <v>1041.6492000000001</v>
      </c>
      <c r="Y74" s="9">
        <v>0</v>
      </c>
      <c r="Z74" s="9">
        <v>0</v>
      </c>
      <c r="AA74" s="9">
        <v>0</v>
      </c>
      <c r="AB74" s="9">
        <v>475.65929999999997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157.8364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25.757899999999999</v>
      </c>
      <c r="AR74" s="9">
        <v>0</v>
      </c>
      <c r="AS74" s="9"/>
      <c r="AT74" s="9"/>
      <c r="AU74" s="9">
        <f t="shared" si="1"/>
        <v>6730.9435999999996</v>
      </c>
      <c r="AV74" s="9">
        <v>0</v>
      </c>
      <c r="AW74" s="9">
        <v>0</v>
      </c>
      <c r="AX74" s="10">
        <v>20</v>
      </c>
      <c r="AY74" s="10">
        <v>60</v>
      </c>
      <c r="AZ74" s="9">
        <v>409000</v>
      </c>
      <c r="BA74" s="9">
        <v>283725</v>
      </c>
      <c r="BB74" s="11">
        <v>0</v>
      </c>
      <c r="BC74" s="11" t="s">
        <v>416</v>
      </c>
      <c r="BD74" s="11">
        <v>10.31</v>
      </c>
      <c r="BE74" s="11"/>
      <c r="BF74" s="7"/>
      <c r="BG74" s="4"/>
      <c r="BH74" s="7" t="s">
        <v>105</v>
      </c>
      <c r="BI74" s="7" t="s">
        <v>442</v>
      </c>
      <c r="BJ74" s="7" t="s">
        <v>474</v>
      </c>
      <c r="BK74" s="7" t="s">
        <v>399</v>
      </c>
      <c r="BL74" s="5" t="s">
        <v>0</v>
      </c>
      <c r="BM74" s="11">
        <v>116209.44040000001</v>
      </c>
      <c r="BN74" s="5" t="s">
        <v>44</v>
      </c>
      <c r="BO74" s="11"/>
      <c r="BP74" s="12">
        <v>44287</v>
      </c>
      <c r="BQ74" s="12">
        <v>46113</v>
      </c>
      <c r="BR74" s="11">
        <v>0</v>
      </c>
      <c r="BS74" s="11">
        <v>475.65929999999997</v>
      </c>
      <c r="BT74" s="11">
        <v>0</v>
      </c>
    </row>
    <row r="75" spans="1:72" s="13" customFormat="1" ht="18.2" customHeight="1" x14ac:dyDescent="0.15">
      <c r="A75" s="14">
        <v>73</v>
      </c>
      <c r="B75" s="15" t="s">
        <v>313</v>
      </c>
      <c r="C75" s="15" t="s">
        <v>389</v>
      </c>
      <c r="D75" s="16">
        <v>45474</v>
      </c>
      <c r="E75" s="17" t="s">
        <v>495</v>
      </c>
      <c r="F75" s="18">
        <v>0</v>
      </c>
      <c r="G75" s="18">
        <v>0</v>
      </c>
      <c r="H75" s="19">
        <v>32733.97</v>
      </c>
      <c r="I75" s="19">
        <v>0</v>
      </c>
      <c r="J75" s="19">
        <v>0</v>
      </c>
      <c r="K75" s="19">
        <v>32733.97</v>
      </c>
      <c r="L75" s="19">
        <v>254.66</v>
      </c>
      <c r="M75" s="19">
        <v>0</v>
      </c>
      <c r="N75" s="19">
        <v>0</v>
      </c>
      <c r="O75" s="19">
        <v>0</v>
      </c>
      <c r="P75" s="19">
        <v>254.66</v>
      </c>
      <c r="Q75" s="19">
        <v>1.81</v>
      </c>
      <c r="R75" s="19">
        <v>0</v>
      </c>
      <c r="S75" s="19">
        <v>32477.5</v>
      </c>
      <c r="T75" s="19">
        <v>0</v>
      </c>
      <c r="U75" s="19">
        <v>234.58</v>
      </c>
      <c r="V75" s="19">
        <v>0</v>
      </c>
      <c r="W75" s="19">
        <v>0</v>
      </c>
      <c r="X75" s="19">
        <v>234.58</v>
      </c>
      <c r="Y75" s="19">
        <v>0</v>
      </c>
      <c r="Z75" s="19">
        <v>0</v>
      </c>
      <c r="AA75" s="19">
        <v>0</v>
      </c>
      <c r="AB75" s="19">
        <v>41.56</v>
      </c>
      <c r="AC75" s="19">
        <v>0</v>
      </c>
      <c r="AD75" s="19">
        <v>0</v>
      </c>
      <c r="AE75" s="19">
        <v>0</v>
      </c>
      <c r="AF75" s="19">
        <v>0</v>
      </c>
      <c r="AG75" s="19">
        <v>0</v>
      </c>
      <c r="AH75" s="19">
        <v>26.54</v>
      </c>
      <c r="AI75" s="19">
        <v>78</v>
      </c>
      <c r="AJ75" s="19">
        <v>0</v>
      </c>
      <c r="AK75" s="19">
        <v>0</v>
      </c>
      <c r="AL75" s="19">
        <v>0</v>
      </c>
      <c r="AM75" s="19">
        <v>0</v>
      </c>
      <c r="AN75" s="19">
        <v>0</v>
      </c>
      <c r="AO75" s="19">
        <v>0</v>
      </c>
      <c r="AP75" s="19">
        <v>0</v>
      </c>
      <c r="AQ75" s="19">
        <v>0</v>
      </c>
      <c r="AR75" s="19">
        <v>0</v>
      </c>
      <c r="AS75" s="19">
        <v>1.23E-3</v>
      </c>
      <c r="AT75" s="19"/>
      <c r="AU75" s="19">
        <f t="shared" si="1"/>
        <v>637.14877000000001</v>
      </c>
      <c r="AV75" s="19">
        <v>0</v>
      </c>
      <c r="AW75" s="19">
        <v>0</v>
      </c>
      <c r="AX75" s="20">
        <v>95</v>
      </c>
      <c r="AY75" s="20">
        <v>300</v>
      </c>
      <c r="AZ75" s="19">
        <v>263000</v>
      </c>
      <c r="BA75" s="19">
        <v>60253</v>
      </c>
      <c r="BB75" s="21">
        <v>88.11</v>
      </c>
      <c r="BC75" s="21">
        <v>47.492946824224497</v>
      </c>
      <c r="BD75" s="21">
        <v>8.6</v>
      </c>
      <c r="BE75" s="21"/>
      <c r="BF75" s="17" t="s">
        <v>390</v>
      </c>
      <c r="BG75" s="14"/>
      <c r="BH75" s="17" t="s">
        <v>107</v>
      </c>
      <c r="BI75" s="17" t="s">
        <v>444</v>
      </c>
      <c r="BJ75" s="17" t="s">
        <v>445</v>
      </c>
      <c r="BK75" s="17" t="s">
        <v>399</v>
      </c>
      <c r="BL75" s="15" t="s">
        <v>1</v>
      </c>
      <c r="BM75" s="21">
        <v>264019.69800249999</v>
      </c>
      <c r="BN75" s="15" t="s">
        <v>44</v>
      </c>
      <c r="BO75" s="21"/>
      <c r="BP75" s="22">
        <v>39223</v>
      </c>
      <c r="BQ75" s="22">
        <v>48348</v>
      </c>
      <c r="BR75" s="21">
        <v>0</v>
      </c>
      <c r="BS75" s="21">
        <v>41.56</v>
      </c>
      <c r="BT75" s="21">
        <v>0</v>
      </c>
    </row>
    <row r="76" spans="1:72" s="13" customFormat="1" ht="18.2" customHeight="1" x14ac:dyDescent="0.15">
      <c r="A76" s="4">
        <v>74</v>
      </c>
      <c r="B76" s="5" t="s">
        <v>314</v>
      </c>
      <c r="C76" s="5" t="s">
        <v>389</v>
      </c>
      <c r="D76" s="6">
        <v>45474</v>
      </c>
      <c r="E76" s="7" t="s">
        <v>88</v>
      </c>
      <c r="F76" s="8">
        <v>150</v>
      </c>
      <c r="G76" s="8">
        <v>149</v>
      </c>
      <c r="H76" s="9">
        <v>27448.07</v>
      </c>
      <c r="I76" s="9">
        <v>29005.439999999999</v>
      </c>
      <c r="J76" s="9">
        <v>0</v>
      </c>
      <c r="K76" s="9">
        <v>56453.51</v>
      </c>
      <c r="L76" s="9">
        <v>327.27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56453.51</v>
      </c>
      <c r="T76" s="9">
        <v>51047.89</v>
      </c>
      <c r="U76" s="9">
        <v>210.42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51258.31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9"/>
      <c r="AU76" s="9">
        <f t="shared" si="1"/>
        <v>0</v>
      </c>
      <c r="AV76" s="9">
        <v>29332.71</v>
      </c>
      <c r="AW76" s="9">
        <v>51258.31</v>
      </c>
      <c r="AX76" s="10">
        <v>65</v>
      </c>
      <c r="AY76" s="10">
        <v>300</v>
      </c>
      <c r="AZ76" s="9">
        <v>327812.47999999998</v>
      </c>
      <c r="BA76" s="9">
        <v>63040.45</v>
      </c>
      <c r="BB76" s="11">
        <v>81.48</v>
      </c>
      <c r="BC76" s="11">
        <v>72.966357232538797</v>
      </c>
      <c r="BD76" s="11">
        <v>9.1999999999999993</v>
      </c>
      <c r="BE76" s="11"/>
      <c r="BF76" s="7" t="s">
        <v>390</v>
      </c>
      <c r="BG76" s="4"/>
      <c r="BH76" s="7" t="s">
        <v>394</v>
      </c>
      <c r="BI76" s="7" t="s">
        <v>496</v>
      </c>
      <c r="BJ76" s="7" t="s">
        <v>396</v>
      </c>
      <c r="BK76" s="7" t="s">
        <v>393</v>
      </c>
      <c r="BL76" s="5" t="s">
        <v>1</v>
      </c>
      <c r="BM76" s="11">
        <v>458928.13983161002</v>
      </c>
      <c r="BN76" s="5" t="s">
        <v>44</v>
      </c>
      <c r="BO76" s="11"/>
      <c r="BP76" s="12">
        <v>38296</v>
      </c>
      <c r="BQ76" s="12">
        <v>47423</v>
      </c>
      <c r="BR76" s="11">
        <v>18979.95</v>
      </c>
      <c r="BS76" s="11">
        <v>44.57</v>
      </c>
      <c r="BT76" s="11">
        <v>41.81</v>
      </c>
    </row>
    <row r="77" spans="1:72" s="13" customFormat="1" ht="18.2" customHeight="1" x14ac:dyDescent="0.15">
      <c r="A77" s="14">
        <v>75</v>
      </c>
      <c r="B77" s="15" t="s">
        <v>313</v>
      </c>
      <c r="C77" s="15" t="s">
        <v>389</v>
      </c>
      <c r="D77" s="16">
        <v>45474</v>
      </c>
      <c r="E77" s="17" t="s">
        <v>497</v>
      </c>
      <c r="F77" s="18">
        <v>1</v>
      </c>
      <c r="G77" s="18">
        <v>0</v>
      </c>
      <c r="H77" s="19">
        <v>73326.3</v>
      </c>
      <c r="I77" s="19">
        <v>0</v>
      </c>
      <c r="J77" s="19">
        <v>0</v>
      </c>
      <c r="K77" s="19">
        <v>73326.3</v>
      </c>
      <c r="L77" s="19">
        <v>513.07000000000005</v>
      </c>
      <c r="M77" s="19">
        <v>0</v>
      </c>
      <c r="N77" s="19">
        <v>0</v>
      </c>
      <c r="O77" s="19">
        <v>0</v>
      </c>
      <c r="P77" s="19">
        <v>0</v>
      </c>
      <c r="Q77" s="19">
        <v>2.27</v>
      </c>
      <c r="R77" s="19">
        <v>0</v>
      </c>
      <c r="S77" s="19">
        <v>73324.03</v>
      </c>
      <c r="T77" s="19">
        <v>0</v>
      </c>
      <c r="U77" s="19">
        <v>580.48</v>
      </c>
      <c r="V77" s="19">
        <v>0</v>
      </c>
      <c r="W77" s="19">
        <v>0</v>
      </c>
      <c r="X77" s="19">
        <v>0</v>
      </c>
      <c r="Y77" s="19">
        <v>0</v>
      </c>
      <c r="Z77" s="19">
        <v>0</v>
      </c>
      <c r="AA77" s="19">
        <v>580.48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19">
        <v>0</v>
      </c>
      <c r="AH77" s="19">
        <v>0</v>
      </c>
      <c r="AI77" s="19">
        <v>0</v>
      </c>
      <c r="AJ77" s="19">
        <v>0</v>
      </c>
      <c r="AK77" s="19">
        <v>0</v>
      </c>
      <c r="AL77" s="19">
        <v>0</v>
      </c>
      <c r="AM77" s="19">
        <v>0</v>
      </c>
      <c r="AN77" s="19">
        <v>0</v>
      </c>
      <c r="AO77" s="19">
        <v>0</v>
      </c>
      <c r="AP77" s="19">
        <v>0</v>
      </c>
      <c r="AQ77" s="19">
        <v>0</v>
      </c>
      <c r="AR77" s="19">
        <v>0</v>
      </c>
      <c r="AS77" s="19">
        <v>2.274486</v>
      </c>
      <c r="AT77" s="19"/>
      <c r="AU77" s="19">
        <f t="shared" si="1"/>
        <v>-4.48599999999999E-3</v>
      </c>
      <c r="AV77" s="19">
        <v>513.07000000000005</v>
      </c>
      <c r="AW77" s="19">
        <v>580.48</v>
      </c>
      <c r="AX77" s="20">
        <v>96</v>
      </c>
      <c r="AY77" s="20">
        <v>300</v>
      </c>
      <c r="AZ77" s="19">
        <v>537000</v>
      </c>
      <c r="BA77" s="19">
        <v>125163.67</v>
      </c>
      <c r="BB77" s="21">
        <v>90</v>
      </c>
      <c r="BC77" s="21">
        <v>52.724266554344403</v>
      </c>
      <c r="BD77" s="21">
        <v>9.5</v>
      </c>
      <c r="BE77" s="21"/>
      <c r="BF77" s="17" t="s">
        <v>390</v>
      </c>
      <c r="BG77" s="14"/>
      <c r="BH77" s="17" t="s">
        <v>401</v>
      </c>
      <c r="BI77" s="17" t="s">
        <v>468</v>
      </c>
      <c r="BJ77" s="17" t="s">
        <v>498</v>
      </c>
      <c r="BK77" s="17" t="s">
        <v>411</v>
      </c>
      <c r="BL77" s="15" t="s">
        <v>1</v>
      </c>
      <c r="BM77" s="21">
        <v>596073.84364333004</v>
      </c>
      <c r="BN77" s="15" t="s">
        <v>44</v>
      </c>
      <c r="BO77" s="21"/>
      <c r="BP77" s="22">
        <v>39248</v>
      </c>
      <c r="BQ77" s="22">
        <v>48373</v>
      </c>
      <c r="BR77" s="21">
        <v>307.77999999999997</v>
      </c>
      <c r="BS77" s="21">
        <v>86.92</v>
      </c>
      <c r="BT77" s="21">
        <v>0</v>
      </c>
    </row>
    <row r="78" spans="1:72" s="13" customFormat="1" ht="18.2" customHeight="1" x14ac:dyDescent="0.15">
      <c r="A78" s="4">
        <v>76</v>
      </c>
      <c r="B78" s="5" t="s">
        <v>313</v>
      </c>
      <c r="C78" s="5" t="s">
        <v>389</v>
      </c>
      <c r="D78" s="6">
        <v>45474</v>
      </c>
      <c r="E78" s="7" t="s">
        <v>499</v>
      </c>
      <c r="F78" s="8">
        <v>2</v>
      </c>
      <c r="G78" s="8">
        <v>1</v>
      </c>
      <c r="H78" s="9">
        <v>39362.97</v>
      </c>
      <c r="I78" s="9">
        <v>87.01</v>
      </c>
      <c r="J78" s="9">
        <v>0</v>
      </c>
      <c r="K78" s="9">
        <v>39449.980000000003</v>
      </c>
      <c r="L78" s="9">
        <v>276.69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39449.980000000003</v>
      </c>
      <c r="T78" s="9">
        <v>0</v>
      </c>
      <c r="U78" s="9">
        <v>311.62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311.62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>
        <v>0</v>
      </c>
      <c r="AJ78" s="9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9"/>
      <c r="AU78" s="9">
        <f t="shared" si="1"/>
        <v>0</v>
      </c>
      <c r="AV78" s="9">
        <v>363.7</v>
      </c>
      <c r="AW78" s="9">
        <v>311.62</v>
      </c>
      <c r="AX78" s="10">
        <v>96</v>
      </c>
      <c r="AY78" s="10">
        <v>300</v>
      </c>
      <c r="AZ78" s="9">
        <v>286000</v>
      </c>
      <c r="BA78" s="9">
        <v>67335.91</v>
      </c>
      <c r="BB78" s="11">
        <v>90</v>
      </c>
      <c r="BC78" s="11">
        <v>52.728153521649901</v>
      </c>
      <c r="BD78" s="11">
        <v>9.5</v>
      </c>
      <c r="BE78" s="11"/>
      <c r="BF78" s="7" t="s">
        <v>400</v>
      </c>
      <c r="BG78" s="4"/>
      <c r="BH78" s="7" t="s">
        <v>105</v>
      </c>
      <c r="BI78" s="7" t="s">
        <v>442</v>
      </c>
      <c r="BJ78" s="7" t="s">
        <v>474</v>
      </c>
      <c r="BK78" s="7" t="s">
        <v>411</v>
      </c>
      <c r="BL78" s="5" t="s">
        <v>1</v>
      </c>
      <c r="BM78" s="11">
        <v>320701.15636378003</v>
      </c>
      <c r="BN78" s="5" t="s">
        <v>44</v>
      </c>
      <c r="BO78" s="11"/>
      <c r="BP78" s="12">
        <v>39241</v>
      </c>
      <c r="BQ78" s="12">
        <v>48366</v>
      </c>
      <c r="BR78" s="11">
        <v>208.86</v>
      </c>
      <c r="BS78" s="11">
        <v>46.76</v>
      </c>
      <c r="BT78" s="11">
        <v>43.43</v>
      </c>
    </row>
    <row r="79" spans="1:72" s="13" customFormat="1" ht="18.2" customHeight="1" x14ac:dyDescent="0.15">
      <c r="A79" s="14">
        <v>77</v>
      </c>
      <c r="B79" s="15" t="s">
        <v>314</v>
      </c>
      <c r="C79" s="15" t="s">
        <v>389</v>
      </c>
      <c r="D79" s="16">
        <v>45474</v>
      </c>
      <c r="E79" s="17" t="s">
        <v>138</v>
      </c>
      <c r="F79" s="18">
        <v>85</v>
      </c>
      <c r="G79" s="18">
        <v>84</v>
      </c>
      <c r="H79" s="19">
        <v>28196.79</v>
      </c>
      <c r="I79" s="19">
        <v>20602.650000000001</v>
      </c>
      <c r="J79" s="19">
        <v>0</v>
      </c>
      <c r="K79" s="19">
        <v>48799.44</v>
      </c>
      <c r="L79" s="19">
        <v>335.5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48799.44</v>
      </c>
      <c r="T79" s="19">
        <v>26092.11</v>
      </c>
      <c r="U79" s="19">
        <v>220.39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26312.5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0</v>
      </c>
      <c r="AM79" s="19">
        <v>0</v>
      </c>
      <c r="AN79" s="19">
        <v>0</v>
      </c>
      <c r="AO79" s="19">
        <v>0</v>
      </c>
      <c r="AP79" s="19">
        <v>0</v>
      </c>
      <c r="AQ79" s="19">
        <v>0</v>
      </c>
      <c r="AR79" s="19">
        <v>0</v>
      </c>
      <c r="AS79" s="19">
        <v>0</v>
      </c>
      <c r="AT79" s="19"/>
      <c r="AU79" s="19">
        <f t="shared" si="1"/>
        <v>0</v>
      </c>
      <c r="AV79" s="19">
        <v>20938.150000000001</v>
      </c>
      <c r="AW79" s="19">
        <v>26312.5</v>
      </c>
      <c r="AX79" s="20">
        <v>65</v>
      </c>
      <c r="AY79" s="20">
        <v>300</v>
      </c>
      <c r="AZ79" s="19">
        <v>303584.61</v>
      </c>
      <c r="BA79" s="19">
        <v>64237.53</v>
      </c>
      <c r="BB79" s="21">
        <v>90</v>
      </c>
      <c r="BC79" s="21">
        <v>68.370461940239593</v>
      </c>
      <c r="BD79" s="21">
        <v>9.3800000000000008</v>
      </c>
      <c r="BE79" s="21"/>
      <c r="BF79" s="17" t="s">
        <v>390</v>
      </c>
      <c r="BG79" s="14"/>
      <c r="BH79" s="17" t="s">
        <v>500</v>
      </c>
      <c r="BI79" s="17" t="s">
        <v>501</v>
      </c>
      <c r="BJ79" s="17" t="s">
        <v>502</v>
      </c>
      <c r="BK79" s="17" t="s">
        <v>393</v>
      </c>
      <c r="BL79" s="15" t="s">
        <v>1</v>
      </c>
      <c r="BM79" s="21">
        <v>396705.82438583998</v>
      </c>
      <c r="BN79" s="15" t="s">
        <v>44</v>
      </c>
      <c r="BO79" s="21"/>
      <c r="BP79" s="22">
        <v>38296</v>
      </c>
      <c r="BQ79" s="22">
        <v>47423</v>
      </c>
      <c r="BR79" s="21">
        <v>13038.54</v>
      </c>
      <c r="BS79" s="21">
        <v>37.42</v>
      </c>
      <c r="BT79" s="21">
        <v>41.82</v>
      </c>
    </row>
    <row r="80" spans="1:72" s="13" customFormat="1" ht="18.2" customHeight="1" x14ac:dyDescent="0.15">
      <c r="A80" s="4">
        <v>78</v>
      </c>
      <c r="B80" s="5" t="s">
        <v>47</v>
      </c>
      <c r="C80" s="5" t="s">
        <v>389</v>
      </c>
      <c r="D80" s="6">
        <v>45474</v>
      </c>
      <c r="E80" s="7" t="s">
        <v>139</v>
      </c>
      <c r="F80" s="8">
        <v>144</v>
      </c>
      <c r="G80" s="8">
        <v>143</v>
      </c>
      <c r="H80" s="9">
        <v>48716.444600000003</v>
      </c>
      <c r="I80" s="9">
        <v>30533.857800000002</v>
      </c>
      <c r="J80" s="9">
        <v>0</v>
      </c>
      <c r="K80" s="9">
        <v>79250.3024</v>
      </c>
      <c r="L80" s="9">
        <v>355.4581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79250.3024</v>
      </c>
      <c r="T80" s="9">
        <v>75070.977700000003</v>
      </c>
      <c r="U80" s="9">
        <v>385.67189999999999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75456.649600000004</v>
      </c>
      <c r="AB80" s="9">
        <v>0</v>
      </c>
      <c r="AC80" s="9">
        <v>0</v>
      </c>
      <c r="AD80" s="9">
        <v>0</v>
      </c>
      <c r="AE80" s="9">
        <v>0</v>
      </c>
      <c r="AF80" s="9">
        <v>0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9"/>
      <c r="AT80" s="9"/>
      <c r="AU80" s="9">
        <f t="shared" si="1"/>
        <v>0</v>
      </c>
      <c r="AV80" s="9">
        <v>30889.315900000001</v>
      </c>
      <c r="AW80" s="9">
        <v>75456.649600000004</v>
      </c>
      <c r="AX80" s="10">
        <v>95</v>
      </c>
      <c r="AY80" s="10">
        <v>300</v>
      </c>
      <c r="AZ80" s="9">
        <v>360000</v>
      </c>
      <c r="BA80" s="9">
        <v>84826.68</v>
      </c>
      <c r="BB80" s="11">
        <v>90</v>
      </c>
      <c r="BC80" s="11">
        <v>84.083536170459595</v>
      </c>
      <c r="BD80" s="11">
        <v>9.5</v>
      </c>
      <c r="BE80" s="11"/>
      <c r="BF80" s="7" t="s">
        <v>390</v>
      </c>
      <c r="BG80" s="4"/>
      <c r="BH80" s="7" t="s">
        <v>107</v>
      </c>
      <c r="BI80" s="7" t="s">
        <v>440</v>
      </c>
      <c r="BJ80" s="7" t="s">
        <v>441</v>
      </c>
      <c r="BK80" s="7" t="s">
        <v>393</v>
      </c>
      <c r="BL80" s="5" t="s">
        <v>1</v>
      </c>
      <c r="BM80" s="11">
        <v>644250.35505364602</v>
      </c>
      <c r="BN80" s="5" t="s">
        <v>44</v>
      </c>
      <c r="BO80" s="11"/>
      <c r="BP80" s="12">
        <v>39247</v>
      </c>
      <c r="BQ80" s="12">
        <v>48372</v>
      </c>
      <c r="BR80" s="11">
        <v>26651.587</v>
      </c>
      <c r="BS80" s="11">
        <v>58.91</v>
      </c>
      <c r="BT80" s="11">
        <v>43.054099999999998</v>
      </c>
    </row>
    <row r="81" spans="1:72" s="13" customFormat="1" ht="18.2" customHeight="1" x14ac:dyDescent="0.15">
      <c r="A81" s="14">
        <v>79</v>
      </c>
      <c r="B81" s="15" t="s">
        <v>47</v>
      </c>
      <c r="C81" s="15" t="s">
        <v>389</v>
      </c>
      <c r="D81" s="16">
        <v>45474</v>
      </c>
      <c r="E81" s="17" t="s">
        <v>140</v>
      </c>
      <c r="F81" s="18">
        <v>170</v>
      </c>
      <c r="G81" s="18">
        <v>169</v>
      </c>
      <c r="H81" s="19">
        <v>38673.026299999998</v>
      </c>
      <c r="I81" s="19">
        <v>26299.124199999998</v>
      </c>
      <c r="J81" s="19">
        <v>0</v>
      </c>
      <c r="K81" s="19">
        <v>64972.150500000003</v>
      </c>
      <c r="L81" s="19">
        <v>282.14850000000001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19">
        <v>64972.150500000003</v>
      </c>
      <c r="T81" s="19">
        <v>72547.684500000003</v>
      </c>
      <c r="U81" s="19">
        <v>306.16149999999999</v>
      </c>
      <c r="V81" s="19">
        <v>0</v>
      </c>
      <c r="W81" s="19">
        <v>0</v>
      </c>
      <c r="X81" s="19">
        <v>0</v>
      </c>
      <c r="Y81" s="19">
        <v>0</v>
      </c>
      <c r="Z81" s="19">
        <v>0</v>
      </c>
      <c r="AA81" s="19">
        <v>72853.846000000005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0</v>
      </c>
      <c r="AK81" s="19">
        <v>0</v>
      </c>
      <c r="AL81" s="19">
        <v>0</v>
      </c>
      <c r="AM81" s="19">
        <v>0</v>
      </c>
      <c r="AN81" s="19">
        <v>0</v>
      </c>
      <c r="AO81" s="19">
        <v>0</v>
      </c>
      <c r="AP81" s="19">
        <v>0</v>
      </c>
      <c r="AQ81" s="19">
        <v>0</v>
      </c>
      <c r="AR81" s="19">
        <v>0</v>
      </c>
      <c r="AS81" s="19"/>
      <c r="AT81" s="19"/>
      <c r="AU81" s="19">
        <f t="shared" si="1"/>
        <v>0</v>
      </c>
      <c r="AV81" s="19">
        <v>26581.272700000001</v>
      </c>
      <c r="AW81" s="19">
        <v>72853.846000000005</v>
      </c>
      <c r="AX81" s="20">
        <v>95</v>
      </c>
      <c r="AY81" s="20">
        <v>300</v>
      </c>
      <c r="AZ81" s="19">
        <v>286000</v>
      </c>
      <c r="BA81" s="19">
        <v>67335.91</v>
      </c>
      <c r="BB81" s="21">
        <v>90</v>
      </c>
      <c r="BC81" s="21">
        <v>86.840640380444796</v>
      </c>
      <c r="BD81" s="21">
        <v>9.5</v>
      </c>
      <c r="BE81" s="21"/>
      <c r="BF81" s="17" t="s">
        <v>390</v>
      </c>
      <c r="BG81" s="14"/>
      <c r="BH81" s="17" t="s">
        <v>105</v>
      </c>
      <c r="BI81" s="17" t="s">
        <v>442</v>
      </c>
      <c r="BJ81" s="17" t="s">
        <v>474</v>
      </c>
      <c r="BK81" s="17" t="s">
        <v>393</v>
      </c>
      <c r="BL81" s="15" t="s">
        <v>1</v>
      </c>
      <c r="BM81" s="21">
        <v>528178.81775330601</v>
      </c>
      <c r="BN81" s="15" t="s">
        <v>44</v>
      </c>
      <c r="BO81" s="21"/>
      <c r="BP81" s="22">
        <v>39241</v>
      </c>
      <c r="BQ81" s="22">
        <v>48366</v>
      </c>
      <c r="BR81" s="21">
        <v>11930.2824</v>
      </c>
      <c r="BS81" s="21">
        <v>46.76</v>
      </c>
      <c r="BT81" s="21">
        <v>43.054099999999998</v>
      </c>
    </row>
    <row r="82" spans="1:72" s="13" customFormat="1" ht="18.2" customHeight="1" x14ac:dyDescent="0.15">
      <c r="A82" s="4">
        <v>80</v>
      </c>
      <c r="B82" s="5" t="s">
        <v>47</v>
      </c>
      <c r="C82" s="5" t="s">
        <v>389</v>
      </c>
      <c r="D82" s="6">
        <v>45474</v>
      </c>
      <c r="E82" s="7" t="s">
        <v>141</v>
      </c>
      <c r="F82" s="8">
        <v>162</v>
      </c>
      <c r="G82" s="8">
        <v>161</v>
      </c>
      <c r="H82" s="9">
        <v>48662.215700000001</v>
      </c>
      <c r="I82" s="9">
        <v>32363.4041</v>
      </c>
      <c r="J82" s="9">
        <v>0</v>
      </c>
      <c r="K82" s="9">
        <v>81025.6198</v>
      </c>
      <c r="L82" s="9">
        <v>355.04719999999998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81025.6198</v>
      </c>
      <c r="T82" s="9">
        <v>86408.695300000007</v>
      </c>
      <c r="U82" s="9">
        <v>385.24279999999999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86793.938099999999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/>
      <c r="AT82" s="9"/>
      <c r="AU82" s="9">
        <f t="shared" si="1"/>
        <v>0</v>
      </c>
      <c r="AV82" s="9">
        <v>32718.451300000001</v>
      </c>
      <c r="AW82" s="9">
        <v>86793.938099999999</v>
      </c>
      <c r="AX82" s="10">
        <v>95</v>
      </c>
      <c r="AY82" s="10">
        <v>300</v>
      </c>
      <c r="AZ82" s="9">
        <v>360000</v>
      </c>
      <c r="BA82" s="9">
        <v>84731.29</v>
      </c>
      <c r="BB82" s="11">
        <v>90</v>
      </c>
      <c r="BC82" s="11">
        <v>86.063906049347295</v>
      </c>
      <c r="BD82" s="11">
        <v>9.5</v>
      </c>
      <c r="BE82" s="11"/>
      <c r="BF82" s="7" t="s">
        <v>390</v>
      </c>
      <c r="BG82" s="4"/>
      <c r="BH82" s="7" t="s">
        <v>107</v>
      </c>
      <c r="BI82" s="7" t="s">
        <v>440</v>
      </c>
      <c r="BJ82" s="7" t="s">
        <v>441</v>
      </c>
      <c r="BK82" s="7" t="s">
        <v>393</v>
      </c>
      <c r="BL82" s="5" t="s">
        <v>1</v>
      </c>
      <c r="BM82" s="11">
        <v>658682.46232195804</v>
      </c>
      <c r="BN82" s="5" t="s">
        <v>44</v>
      </c>
      <c r="BO82" s="11"/>
      <c r="BP82" s="12">
        <v>39240</v>
      </c>
      <c r="BQ82" s="12">
        <v>48365</v>
      </c>
      <c r="BR82" s="11">
        <v>25490.163799999998</v>
      </c>
      <c r="BS82" s="11">
        <v>58.84</v>
      </c>
      <c r="BT82" s="11">
        <v>43.054099999999998</v>
      </c>
    </row>
    <row r="83" spans="1:72" s="13" customFormat="1" ht="18.2" customHeight="1" x14ac:dyDescent="0.15">
      <c r="A83" s="14">
        <v>81</v>
      </c>
      <c r="B83" s="15" t="s">
        <v>313</v>
      </c>
      <c r="C83" s="15" t="s">
        <v>389</v>
      </c>
      <c r="D83" s="16">
        <v>45474</v>
      </c>
      <c r="E83" s="17" t="s">
        <v>504</v>
      </c>
      <c r="F83" s="18">
        <v>1</v>
      </c>
      <c r="G83" s="18">
        <v>0</v>
      </c>
      <c r="H83" s="19">
        <v>38721.65</v>
      </c>
      <c r="I83" s="19">
        <v>0</v>
      </c>
      <c r="J83" s="19">
        <v>0</v>
      </c>
      <c r="K83" s="19">
        <v>38721.65</v>
      </c>
      <c r="L83" s="19">
        <v>259.45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38721.65</v>
      </c>
      <c r="T83" s="19">
        <v>0</v>
      </c>
      <c r="U83" s="19">
        <v>306.55</v>
      </c>
      <c r="V83" s="19">
        <v>0</v>
      </c>
      <c r="W83" s="19">
        <v>0</v>
      </c>
      <c r="X83" s="19">
        <v>0</v>
      </c>
      <c r="Y83" s="19">
        <v>0</v>
      </c>
      <c r="Z83" s="19">
        <v>0</v>
      </c>
      <c r="AA83" s="19">
        <v>306.55</v>
      </c>
      <c r="AB83" s="19">
        <v>0</v>
      </c>
      <c r="AC83" s="19">
        <v>0</v>
      </c>
      <c r="AD83" s="19">
        <v>0</v>
      </c>
      <c r="AE83" s="19">
        <v>0</v>
      </c>
      <c r="AF83" s="19">
        <v>0</v>
      </c>
      <c r="AG83" s="19">
        <v>0</v>
      </c>
      <c r="AH83" s="19">
        <v>0</v>
      </c>
      <c r="AI83" s="19">
        <v>0.1</v>
      </c>
      <c r="AJ83" s="19">
        <v>0</v>
      </c>
      <c r="AK83" s="19">
        <v>0</v>
      </c>
      <c r="AL83" s="19">
        <v>0</v>
      </c>
      <c r="AM83" s="19">
        <v>0</v>
      </c>
      <c r="AN83" s="19">
        <v>0</v>
      </c>
      <c r="AO83" s="19">
        <v>0</v>
      </c>
      <c r="AP83" s="19">
        <v>0</v>
      </c>
      <c r="AQ83" s="19">
        <v>0</v>
      </c>
      <c r="AR83" s="19">
        <v>0</v>
      </c>
      <c r="AS83" s="19">
        <v>9.9639000000000005E-2</v>
      </c>
      <c r="AT83" s="19"/>
      <c r="AU83" s="19">
        <f t="shared" si="1"/>
        <v>3.6100000000000021E-4</v>
      </c>
      <c r="AV83" s="19">
        <v>259.45</v>
      </c>
      <c r="AW83" s="19">
        <v>306.55</v>
      </c>
      <c r="AX83" s="20">
        <v>99</v>
      </c>
      <c r="AY83" s="20">
        <v>300</v>
      </c>
      <c r="AZ83" s="19">
        <v>365200</v>
      </c>
      <c r="BA83" s="19">
        <v>64782.04</v>
      </c>
      <c r="BB83" s="21">
        <v>68.459999999999994</v>
      </c>
      <c r="BC83" s="21">
        <v>40.920047578001601</v>
      </c>
      <c r="BD83" s="21">
        <v>9.5</v>
      </c>
      <c r="BE83" s="21"/>
      <c r="BF83" s="17" t="s">
        <v>400</v>
      </c>
      <c r="BG83" s="14"/>
      <c r="BH83" s="17" t="s">
        <v>455</v>
      </c>
      <c r="BI83" s="17" t="s">
        <v>456</v>
      </c>
      <c r="BJ83" s="17" t="s">
        <v>505</v>
      </c>
      <c r="BK83" s="17" t="s">
        <v>411</v>
      </c>
      <c r="BL83" s="15" t="s">
        <v>1</v>
      </c>
      <c r="BM83" s="21">
        <v>314780.33528315002</v>
      </c>
      <c r="BN83" s="15" t="s">
        <v>44</v>
      </c>
      <c r="BO83" s="21"/>
      <c r="BP83" s="22">
        <v>39350</v>
      </c>
      <c r="BQ83" s="22">
        <v>48475</v>
      </c>
      <c r="BR83" s="21">
        <v>163.59</v>
      </c>
      <c r="BS83" s="21">
        <v>44.99</v>
      </c>
      <c r="BT83" s="21">
        <v>0</v>
      </c>
    </row>
    <row r="84" spans="1:72" s="13" customFormat="1" ht="18.2" customHeight="1" x14ac:dyDescent="0.15">
      <c r="A84" s="4">
        <v>82</v>
      </c>
      <c r="B84" s="5" t="s">
        <v>313</v>
      </c>
      <c r="C84" s="5" t="s">
        <v>389</v>
      </c>
      <c r="D84" s="6">
        <v>45474</v>
      </c>
      <c r="E84" s="7" t="s">
        <v>142</v>
      </c>
      <c r="F84" s="8">
        <v>2</v>
      </c>
      <c r="G84" s="8">
        <v>2</v>
      </c>
      <c r="H84" s="9">
        <v>57488.95</v>
      </c>
      <c r="I84" s="9">
        <v>817.03</v>
      </c>
      <c r="J84" s="9">
        <v>0</v>
      </c>
      <c r="K84" s="9">
        <v>58305.98</v>
      </c>
      <c r="L84" s="9">
        <v>460.38</v>
      </c>
      <c r="M84" s="9">
        <v>0</v>
      </c>
      <c r="N84" s="9">
        <v>0</v>
      </c>
      <c r="O84" s="9">
        <v>359.93</v>
      </c>
      <c r="P84" s="9">
        <v>0</v>
      </c>
      <c r="Q84" s="9">
        <v>0</v>
      </c>
      <c r="R84" s="9">
        <v>0</v>
      </c>
      <c r="S84" s="9">
        <v>57946.05</v>
      </c>
      <c r="T84" s="9">
        <v>415.28</v>
      </c>
      <c r="U84" s="9">
        <v>412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827.28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9">
        <v>0</v>
      </c>
      <c r="AJ84" s="9">
        <v>0</v>
      </c>
      <c r="AK84" s="9">
        <v>0</v>
      </c>
      <c r="AL84" s="9">
        <v>0</v>
      </c>
      <c r="AM84" s="9">
        <v>12.8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9">
        <v>3.6900000000000001E-3</v>
      </c>
      <c r="AT84" s="9"/>
      <c r="AU84" s="9">
        <f t="shared" si="1"/>
        <v>372.72631000000001</v>
      </c>
      <c r="AV84" s="9">
        <v>917.48</v>
      </c>
      <c r="AW84" s="9">
        <v>827.28</v>
      </c>
      <c r="AX84" s="10">
        <v>96</v>
      </c>
      <c r="AY84" s="10">
        <v>300</v>
      </c>
      <c r="AZ84" s="9">
        <v>465480</v>
      </c>
      <c r="BA84" s="9">
        <v>107439</v>
      </c>
      <c r="BB84" s="11">
        <v>88.5</v>
      </c>
      <c r="BC84" s="11">
        <v>47.7315074135091</v>
      </c>
      <c r="BD84" s="11">
        <v>8.6</v>
      </c>
      <c r="BE84" s="11"/>
      <c r="BF84" s="7" t="s">
        <v>390</v>
      </c>
      <c r="BG84" s="4"/>
      <c r="BH84" s="7" t="s">
        <v>433</v>
      </c>
      <c r="BI84" s="7" t="s">
        <v>506</v>
      </c>
      <c r="BJ84" s="7" t="s">
        <v>507</v>
      </c>
      <c r="BK84" s="7" t="s">
        <v>411</v>
      </c>
      <c r="BL84" s="5" t="s">
        <v>1</v>
      </c>
      <c r="BM84" s="11">
        <v>471061.46167155</v>
      </c>
      <c r="BN84" s="5" t="s">
        <v>44</v>
      </c>
      <c r="BO84" s="11"/>
      <c r="BP84" s="12">
        <v>39241</v>
      </c>
      <c r="BQ84" s="12">
        <v>48366</v>
      </c>
      <c r="BR84" s="11">
        <v>595.16</v>
      </c>
      <c r="BS84" s="11">
        <v>74.11</v>
      </c>
      <c r="BT84" s="11">
        <v>43.48</v>
      </c>
    </row>
    <row r="85" spans="1:72" s="13" customFormat="1" ht="18.2" customHeight="1" x14ac:dyDescent="0.15">
      <c r="A85" s="14">
        <v>83</v>
      </c>
      <c r="B85" s="15" t="s">
        <v>313</v>
      </c>
      <c r="C85" s="15" t="s">
        <v>389</v>
      </c>
      <c r="D85" s="16">
        <v>45474</v>
      </c>
      <c r="E85" s="17" t="s">
        <v>143</v>
      </c>
      <c r="F85" s="18">
        <v>127</v>
      </c>
      <c r="G85" s="18">
        <v>126</v>
      </c>
      <c r="H85" s="19">
        <v>48349.41</v>
      </c>
      <c r="I85" s="19">
        <v>29120.92</v>
      </c>
      <c r="J85" s="19">
        <v>0</v>
      </c>
      <c r="K85" s="19">
        <v>77470.33</v>
      </c>
      <c r="L85" s="19">
        <v>351.79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77470.33</v>
      </c>
      <c r="T85" s="19">
        <v>58860.07</v>
      </c>
      <c r="U85" s="19">
        <v>346.49</v>
      </c>
      <c r="V85" s="19">
        <v>0</v>
      </c>
      <c r="W85" s="19">
        <v>0</v>
      </c>
      <c r="X85" s="19">
        <v>0</v>
      </c>
      <c r="Y85" s="19">
        <v>0</v>
      </c>
      <c r="Z85" s="19">
        <v>0</v>
      </c>
      <c r="AA85" s="19">
        <v>59206.559999999998</v>
      </c>
      <c r="AB85" s="19">
        <v>0</v>
      </c>
      <c r="AC85" s="19">
        <v>0</v>
      </c>
      <c r="AD85" s="19">
        <v>0</v>
      </c>
      <c r="AE85" s="19">
        <v>0</v>
      </c>
      <c r="AF85" s="19">
        <v>0</v>
      </c>
      <c r="AG85" s="19">
        <v>0</v>
      </c>
      <c r="AH85" s="19">
        <v>0</v>
      </c>
      <c r="AI85" s="19">
        <v>0</v>
      </c>
      <c r="AJ85" s="19">
        <v>0</v>
      </c>
      <c r="AK85" s="19">
        <v>0</v>
      </c>
      <c r="AL85" s="19">
        <v>0</v>
      </c>
      <c r="AM85" s="19">
        <v>0</v>
      </c>
      <c r="AN85" s="19">
        <v>0</v>
      </c>
      <c r="AO85" s="19">
        <v>0</v>
      </c>
      <c r="AP85" s="19">
        <v>0</v>
      </c>
      <c r="AQ85" s="19">
        <v>0</v>
      </c>
      <c r="AR85" s="19">
        <v>0</v>
      </c>
      <c r="AS85" s="19">
        <v>0</v>
      </c>
      <c r="AT85" s="19"/>
      <c r="AU85" s="19">
        <f t="shared" si="1"/>
        <v>0</v>
      </c>
      <c r="AV85" s="19">
        <v>29472.71</v>
      </c>
      <c r="AW85" s="19">
        <v>59206.559999999998</v>
      </c>
      <c r="AX85" s="20">
        <v>96</v>
      </c>
      <c r="AY85" s="20">
        <v>300</v>
      </c>
      <c r="AZ85" s="19">
        <v>387000</v>
      </c>
      <c r="BA85" s="19">
        <v>85997.85</v>
      </c>
      <c r="BB85" s="21">
        <v>90</v>
      </c>
      <c r="BC85" s="21">
        <v>81.075628053491997</v>
      </c>
      <c r="BD85" s="21">
        <v>8.6</v>
      </c>
      <c r="BE85" s="21"/>
      <c r="BF85" s="17" t="s">
        <v>390</v>
      </c>
      <c r="BG85" s="14"/>
      <c r="BH85" s="17" t="s">
        <v>464</v>
      </c>
      <c r="BI85" s="17" t="s">
        <v>508</v>
      </c>
      <c r="BJ85" s="17" t="s">
        <v>509</v>
      </c>
      <c r="BK85" s="17" t="s">
        <v>393</v>
      </c>
      <c r="BL85" s="15" t="s">
        <v>1</v>
      </c>
      <c r="BM85" s="21">
        <v>629780.40584262996</v>
      </c>
      <c r="BN85" s="15" t="s">
        <v>44</v>
      </c>
      <c r="BO85" s="21"/>
      <c r="BP85" s="22">
        <v>39245</v>
      </c>
      <c r="BQ85" s="22">
        <v>48370</v>
      </c>
      <c r="BR85" s="21">
        <v>32006.81</v>
      </c>
      <c r="BS85" s="21">
        <v>59.28</v>
      </c>
      <c r="BT85" s="21">
        <v>43.51</v>
      </c>
    </row>
    <row r="86" spans="1:72" s="13" customFormat="1" ht="18.2" customHeight="1" x14ac:dyDescent="0.15">
      <c r="A86" s="4">
        <v>84</v>
      </c>
      <c r="B86" s="5" t="s">
        <v>313</v>
      </c>
      <c r="C86" s="5" t="s">
        <v>389</v>
      </c>
      <c r="D86" s="6">
        <v>45474</v>
      </c>
      <c r="E86" s="7" t="s">
        <v>144</v>
      </c>
      <c r="F86" s="8">
        <v>92</v>
      </c>
      <c r="G86" s="8">
        <v>91</v>
      </c>
      <c r="H86" s="9">
        <v>53335.98</v>
      </c>
      <c r="I86" s="9">
        <v>24075.52</v>
      </c>
      <c r="J86" s="9">
        <v>0</v>
      </c>
      <c r="K86" s="9">
        <v>77411.5</v>
      </c>
      <c r="L86" s="9">
        <v>373.17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77411.5</v>
      </c>
      <c r="T86" s="9">
        <v>47632.47</v>
      </c>
      <c r="U86" s="9">
        <v>422.22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48054.69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0</v>
      </c>
      <c r="AI86" s="9">
        <v>0</v>
      </c>
      <c r="AJ86" s="9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9"/>
      <c r="AU86" s="9">
        <f t="shared" si="1"/>
        <v>0</v>
      </c>
      <c r="AV86" s="9">
        <v>24448.69</v>
      </c>
      <c r="AW86" s="9">
        <v>48054.69</v>
      </c>
      <c r="AX86" s="10">
        <v>96</v>
      </c>
      <c r="AY86" s="10">
        <v>300</v>
      </c>
      <c r="AZ86" s="9">
        <v>456000</v>
      </c>
      <c r="BA86" s="9">
        <v>91036.89</v>
      </c>
      <c r="BB86" s="11">
        <v>76.319999999999993</v>
      </c>
      <c r="BC86" s="11">
        <v>64.897270546039096</v>
      </c>
      <c r="BD86" s="11">
        <v>9.5</v>
      </c>
      <c r="BE86" s="11"/>
      <c r="BF86" s="7" t="s">
        <v>400</v>
      </c>
      <c r="BG86" s="4"/>
      <c r="BH86" s="7" t="s">
        <v>105</v>
      </c>
      <c r="BI86" s="7" t="s">
        <v>405</v>
      </c>
      <c r="BJ86" s="7" t="s">
        <v>406</v>
      </c>
      <c r="BK86" s="7" t="s">
        <v>393</v>
      </c>
      <c r="BL86" s="5" t="s">
        <v>1</v>
      </c>
      <c r="BM86" s="11">
        <v>629302.15847649996</v>
      </c>
      <c r="BN86" s="5" t="s">
        <v>44</v>
      </c>
      <c r="BO86" s="11"/>
      <c r="BP86" s="12">
        <v>39241</v>
      </c>
      <c r="BQ86" s="12">
        <v>48366</v>
      </c>
      <c r="BR86" s="11">
        <v>25480.75</v>
      </c>
      <c r="BS86" s="11">
        <v>63.22</v>
      </c>
      <c r="BT86" s="11">
        <v>43.46</v>
      </c>
    </row>
    <row r="87" spans="1:72" s="13" customFormat="1" ht="18.2" customHeight="1" x14ac:dyDescent="0.15">
      <c r="A87" s="14">
        <v>85</v>
      </c>
      <c r="B87" s="15" t="s">
        <v>47</v>
      </c>
      <c r="C87" s="15" t="s">
        <v>389</v>
      </c>
      <c r="D87" s="16">
        <v>45474</v>
      </c>
      <c r="E87" s="17" t="s">
        <v>510</v>
      </c>
      <c r="F87" s="18">
        <v>0</v>
      </c>
      <c r="G87" s="18">
        <v>0</v>
      </c>
      <c r="H87" s="19">
        <v>113235.376</v>
      </c>
      <c r="I87" s="19">
        <v>0</v>
      </c>
      <c r="J87" s="19">
        <v>0</v>
      </c>
      <c r="K87" s="19">
        <v>113235.376</v>
      </c>
      <c r="L87" s="19">
        <v>1440.6549</v>
      </c>
      <c r="M87" s="19">
        <v>0</v>
      </c>
      <c r="N87" s="19">
        <v>0</v>
      </c>
      <c r="O87" s="19">
        <v>0</v>
      </c>
      <c r="P87" s="19">
        <v>1440.6549</v>
      </c>
      <c r="Q87" s="19">
        <v>0</v>
      </c>
      <c r="R87" s="19">
        <v>0</v>
      </c>
      <c r="S87" s="19">
        <v>111794.7211</v>
      </c>
      <c r="T87" s="19">
        <v>0</v>
      </c>
      <c r="U87" s="19">
        <v>972.88059999999996</v>
      </c>
      <c r="V87" s="19">
        <v>0</v>
      </c>
      <c r="W87" s="19">
        <v>0</v>
      </c>
      <c r="X87" s="19">
        <v>972.88059999999996</v>
      </c>
      <c r="Y87" s="19">
        <v>0</v>
      </c>
      <c r="Z87" s="19">
        <v>0</v>
      </c>
      <c r="AA87" s="19">
        <v>0</v>
      </c>
      <c r="AB87" s="19">
        <v>302.24</v>
      </c>
      <c r="AC87" s="19">
        <v>0</v>
      </c>
      <c r="AD87" s="19">
        <v>0</v>
      </c>
      <c r="AE87" s="19">
        <v>0</v>
      </c>
      <c r="AF87" s="19">
        <v>0</v>
      </c>
      <c r="AG87" s="19">
        <v>0</v>
      </c>
      <c r="AH87" s="19">
        <v>0</v>
      </c>
      <c r="AI87" s="19">
        <v>140.23990000000001</v>
      </c>
      <c r="AJ87" s="19">
        <v>0</v>
      </c>
      <c r="AK87" s="19">
        <v>0</v>
      </c>
      <c r="AL87" s="19">
        <v>0</v>
      </c>
      <c r="AM87" s="19">
        <v>0</v>
      </c>
      <c r="AN87" s="19">
        <v>0</v>
      </c>
      <c r="AO87" s="19">
        <v>0</v>
      </c>
      <c r="AP87" s="19">
        <v>0</v>
      </c>
      <c r="AQ87" s="19">
        <v>6.0305999999999997</v>
      </c>
      <c r="AR87" s="19">
        <v>0</v>
      </c>
      <c r="AS87" s="19"/>
      <c r="AT87" s="19"/>
      <c r="AU87" s="19">
        <f t="shared" si="1"/>
        <v>2862.0459999999998</v>
      </c>
      <c r="AV87" s="19">
        <v>0</v>
      </c>
      <c r="AW87" s="19">
        <v>0</v>
      </c>
      <c r="AX87" s="20">
        <v>58</v>
      </c>
      <c r="AY87" s="20">
        <v>120</v>
      </c>
      <c r="AZ87" s="19">
        <v>303000</v>
      </c>
      <c r="BA87" s="19">
        <v>212100</v>
      </c>
      <c r="BB87" s="21">
        <v>0</v>
      </c>
      <c r="BC87" s="21" t="s">
        <v>416</v>
      </c>
      <c r="BD87" s="21">
        <v>10.31</v>
      </c>
      <c r="BE87" s="21"/>
      <c r="BF87" s="17"/>
      <c r="BG87" s="14"/>
      <c r="BH87" s="17" t="s">
        <v>105</v>
      </c>
      <c r="BI87" s="17" t="s">
        <v>423</v>
      </c>
      <c r="BJ87" s="17" t="s">
        <v>474</v>
      </c>
      <c r="BK87" s="17" t="s">
        <v>399</v>
      </c>
      <c r="BL87" s="15" t="s">
        <v>0</v>
      </c>
      <c r="BM87" s="21">
        <v>111794.7211</v>
      </c>
      <c r="BN87" s="15" t="s">
        <v>44</v>
      </c>
      <c r="BO87" s="21"/>
      <c r="BP87" s="22">
        <v>43617</v>
      </c>
      <c r="BQ87" s="22">
        <v>47270</v>
      </c>
      <c r="BR87" s="21">
        <v>0</v>
      </c>
      <c r="BS87" s="21">
        <v>302.24</v>
      </c>
      <c r="BT87" s="21">
        <v>0</v>
      </c>
    </row>
    <row r="88" spans="1:72" s="13" customFormat="1" ht="18.2" customHeight="1" x14ac:dyDescent="0.15">
      <c r="A88" s="4">
        <v>86</v>
      </c>
      <c r="B88" s="5" t="s">
        <v>313</v>
      </c>
      <c r="C88" s="5" t="s">
        <v>389</v>
      </c>
      <c r="D88" s="6">
        <v>45474</v>
      </c>
      <c r="E88" s="7" t="s">
        <v>145</v>
      </c>
      <c r="F88" s="5" t="s">
        <v>503</v>
      </c>
      <c r="G88" s="8">
        <v>170</v>
      </c>
      <c r="H88" s="9">
        <v>42331.9</v>
      </c>
      <c r="I88" s="9">
        <v>29358.400000000001</v>
      </c>
      <c r="J88" s="9">
        <v>35962.620000000003</v>
      </c>
      <c r="K88" s="9">
        <v>71690.3</v>
      </c>
      <c r="L88" s="9">
        <v>299.33999999999997</v>
      </c>
      <c r="M88" s="9">
        <v>0</v>
      </c>
      <c r="N88" s="9">
        <v>0</v>
      </c>
      <c r="O88" s="9">
        <v>29358.400000000001</v>
      </c>
      <c r="P88" s="9">
        <v>299.33999999999997</v>
      </c>
      <c r="Q88" s="9">
        <v>42032.56</v>
      </c>
      <c r="R88" s="9">
        <v>0</v>
      </c>
      <c r="S88" s="9">
        <v>0</v>
      </c>
      <c r="T88" s="9">
        <v>73074.61</v>
      </c>
      <c r="U88" s="9">
        <v>303.36</v>
      </c>
      <c r="V88" s="9">
        <v>0</v>
      </c>
      <c r="W88" s="9">
        <v>73074.61</v>
      </c>
      <c r="X88" s="9">
        <v>303.36</v>
      </c>
      <c r="Y88" s="9">
        <v>0</v>
      </c>
      <c r="Z88" s="9">
        <v>0</v>
      </c>
      <c r="AA88" s="9">
        <v>0</v>
      </c>
      <c r="AB88" s="9">
        <v>51.2</v>
      </c>
      <c r="AC88" s="9">
        <v>0</v>
      </c>
      <c r="AD88" s="9">
        <v>0</v>
      </c>
      <c r="AE88" s="9">
        <v>0</v>
      </c>
      <c r="AF88" s="9">
        <v>43.4</v>
      </c>
      <c r="AG88" s="9">
        <v>0</v>
      </c>
      <c r="AH88" s="9">
        <v>0</v>
      </c>
      <c r="AI88" s="9">
        <v>99.04</v>
      </c>
      <c r="AJ88" s="9">
        <v>8652.7999999999993</v>
      </c>
      <c r="AK88" s="9">
        <v>0</v>
      </c>
      <c r="AL88" s="9">
        <v>0</v>
      </c>
      <c r="AM88" s="9">
        <v>8573.83</v>
      </c>
      <c r="AN88" s="9">
        <v>0</v>
      </c>
      <c r="AO88" s="9">
        <v>1294.98</v>
      </c>
      <c r="AP88" s="9">
        <v>16692.169999999998</v>
      </c>
      <c r="AQ88" s="9">
        <v>0</v>
      </c>
      <c r="AR88" s="9">
        <v>93.66</v>
      </c>
      <c r="AS88" s="9">
        <v>0</v>
      </c>
      <c r="AT88" s="9">
        <v>108785.39</v>
      </c>
      <c r="AU88" s="9">
        <f t="shared" si="1"/>
        <v>35821.340000000011</v>
      </c>
      <c r="AV88" s="9">
        <v>0</v>
      </c>
      <c r="AW88" s="9">
        <v>0</v>
      </c>
      <c r="AX88" s="10">
        <v>98</v>
      </c>
      <c r="AY88" s="10">
        <v>300</v>
      </c>
      <c r="AZ88" s="9">
        <v>379800</v>
      </c>
      <c r="BA88" s="9">
        <v>74226.490000000005</v>
      </c>
      <c r="BB88" s="11">
        <v>74.88</v>
      </c>
      <c r="BC88" s="11">
        <v>0</v>
      </c>
      <c r="BD88" s="11">
        <v>8.6</v>
      </c>
      <c r="BE88" s="11"/>
      <c r="BF88" s="7" t="s">
        <v>390</v>
      </c>
      <c r="BG88" s="4"/>
      <c r="BH88" s="7" t="s">
        <v>413</v>
      </c>
      <c r="BI88" s="7" t="s">
        <v>414</v>
      </c>
      <c r="BJ88" s="7" t="s">
        <v>429</v>
      </c>
      <c r="BK88" s="7" t="s">
        <v>399</v>
      </c>
      <c r="BL88" s="5" t="s">
        <v>1</v>
      </c>
      <c r="BM88" s="11">
        <v>0</v>
      </c>
      <c r="BN88" s="5" t="s">
        <v>44</v>
      </c>
      <c r="BO88" s="11"/>
      <c r="BP88" s="12">
        <v>39297</v>
      </c>
      <c r="BQ88" s="12">
        <v>48422</v>
      </c>
      <c r="BR88" s="11">
        <v>0</v>
      </c>
      <c r="BS88" s="11">
        <v>0</v>
      </c>
      <c r="BT88" s="11">
        <v>0</v>
      </c>
    </row>
    <row r="89" spans="1:72" s="13" customFormat="1" ht="18.2" customHeight="1" x14ac:dyDescent="0.15">
      <c r="A89" s="14">
        <v>87</v>
      </c>
      <c r="B89" s="15" t="s">
        <v>313</v>
      </c>
      <c r="C89" s="15" t="s">
        <v>389</v>
      </c>
      <c r="D89" s="16">
        <v>45474</v>
      </c>
      <c r="E89" s="17" t="s">
        <v>146</v>
      </c>
      <c r="F89" s="18">
        <v>154</v>
      </c>
      <c r="G89" s="18">
        <v>154</v>
      </c>
      <c r="H89" s="19">
        <v>0</v>
      </c>
      <c r="I89" s="19">
        <v>62303.3</v>
      </c>
      <c r="J89" s="19">
        <v>0</v>
      </c>
      <c r="K89" s="19">
        <v>62303.3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19">
        <v>62303.3</v>
      </c>
      <c r="T89" s="19">
        <v>45388.82</v>
      </c>
      <c r="U89" s="19">
        <v>0</v>
      </c>
      <c r="V89" s="19">
        <v>0</v>
      </c>
      <c r="W89" s="19">
        <v>0</v>
      </c>
      <c r="X89" s="19">
        <v>0</v>
      </c>
      <c r="Y89" s="19">
        <v>0</v>
      </c>
      <c r="Z89" s="19">
        <v>0</v>
      </c>
      <c r="AA89" s="19">
        <v>45388.82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19">
        <v>0</v>
      </c>
      <c r="AH89" s="19">
        <v>0</v>
      </c>
      <c r="AI89" s="19">
        <v>0</v>
      </c>
      <c r="AJ89" s="19">
        <v>0</v>
      </c>
      <c r="AK89" s="19">
        <v>0</v>
      </c>
      <c r="AL89" s="19">
        <v>0</v>
      </c>
      <c r="AM89" s="19">
        <v>0</v>
      </c>
      <c r="AN89" s="19">
        <v>0</v>
      </c>
      <c r="AO89" s="19">
        <v>0</v>
      </c>
      <c r="AP89" s="19">
        <v>0</v>
      </c>
      <c r="AQ89" s="19">
        <v>0</v>
      </c>
      <c r="AR89" s="19">
        <v>0</v>
      </c>
      <c r="AS89" s="19">
        <v>0</v>
      </c>
      <c r="AT89" s="19"/>
      <c r="AU89" s="19">
        <f t="shared" si="1"/>
        <v>0</v>
      </c>
      <c r="AV89" s="19">
        <v>62303.3</v>
      </c>
      <c r="AW89" s="19">
        <v>45388.82</v>
      </c>
      <c r="AX89" s="20">
        <v>0</v>
      </c>
      <c r="AY89" s="20">
        <v>180</v>
      </c>
      <c r="AZ89" s="19">
        <v>286000</v>
      </c>
      <c r="BA89" s="19">
        <v>67405.38</v>
      </c>
      <c r="BB89" s="21">
        <v>90</v>
      </c>
      <c r="BC89" s="21">
        <v>83.187677304096496</v>
      </c>
      <c r="BD89" s="21">
        <v>9.5</v>
      </c>
      <c r="BE89" s="21"/>
      <c r="BF89" s="17" t="s">
        <v>400</v>
      </c>
      <c r="BG89" s="14"/>
      <c r="BH89" s="17" t="s">
        <v>105</v>
      </c>
      <c r="BI89" s="17" t="s">
        <v>442</v>
      </c>
      <c r="BJ89" s="17" t="s">
        <v>511</v>
      </c>
      <c r="BK89" s="17" t="s">
        <v>393</v>
      </c>
      <c r="BL89" s="15" t="s">
        <v>1</v>
      </c>
      <c r="BM89" s="21">
        <v>506482.90202630003</v>
      </c>
      <c r="BN89" s="15" t="s">
        <v>44</v>
      </c>
      <c r="BO89" s="21"/>
      <c r="BP89" s="22">
        <v>39262</v>
      </c>
      <c r="BQ89" s="22">
        <v>44737</v>
      </c>
      <c r="BR89" s="21">
        <v>29942.84</v>
      </c>
      <c r="BS89" s="21">
        <v>0</v>
      </c>
      <c r="BT89" s="21">
        <v>48.92</v>
      </c>
    </row>
    <row r="90" spans="1:72" s="13" customFormat="1" ht="18.2" customHeight="1" x14ac:dyDescent="0.15">
      <c r="A90" s="4">
        <v>88</v>
      </c>
      <c r="B90" s="5" t="s">
        <v>313</v>
      </c>
      <c r="C90" s="5" t="s">
        <v>389</v>
      </c>
      <c r="D90" s="6">
        <v>45474</v>
      </c>
      <c r="E90" s="7" t="s">
        <v>147</v>
      </c>
      <c r="F90" s="8">
        <v>117</v>
      </c>
      <c r="G90" s="8">
        <v>116</v>
      </c>
      <c r="H90" s="9">
        <v>50729.8</v>
      </c>
      <c r="I90" s="9">
        <v>26074.799999999999</v>
      </c>
      <c r="J90" s="9">
        <v>0</v>
      </c>
      <c r="K90" s="9">
        <v>76804.600000000006</v>
      </c>
      <c r="L90" s="9">
        <v>344.47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76804.600000000006</v>
      </c>
      <c r="T90" s="9">
        <v>60465.71</v>
      </c>
      <c r="U90" s="9">
        <v>401.59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60867.3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0</v>
      </c>
      <c r="AH90" s="9">
        <v>0</v>
      </c>
      <c r="AI90" s="9">
        <v>0</v>
      </c>
      <c r="AJ90" s="9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9"/>
      <c r="AU90" s="9">
        <f t="shared" si="1"/>
        <v>0</v>
      </c>
      <c r="AV90" s="9">
        <v>26419.27</v>
      </c>
      <c r="AW90" s="9">
        <v>60867.3</v>
      </c>
      <c r="AX90" s="10">
        <v>98</v>
      </c>
      <c r="AY90" s="10">
        <v>300</v>
      </c>
      <c r="AZ90" s="9">
        <v>377000</v>
      </c>
      <c r="BA90" s="9">
        <v>85391.44</v>
      </c>
      <c r="BB90" s="11">
        <v>87.14</v>
      </c>
      <c r="BC90" s="11">
        <v>78.377327329296705</v>
      </c>
      <c r="BD90" s="11">
        <v>9.5</v>
      </c>
      <c r="BE90" s="11"/>
      <c r="BF90" s="7" t="s">
        <v>390</v>
      </c>
      <c r="BG90" s="4"/>
      <c r="BH90" s="7" t="s">
        <v>105</v>
      </c>
      <c r="BI90" s="7" t="s">
        <v>442</v>
      </c>
      <c r="BJ90" s="7" t="s">
        <v>474</v>
      </c>
      <c r="BK90" s="7" t="s">
        <v>393</v>
      </c>
      <c r="BL90" s="5" t="s">
        <v>1</v>
      </c>
      <c r="BM90" s="11">
        <v>624368.47963059996</v>
      </c>
      <c r="BN90" s="5" t="s">
        <v>44</v>
      </c>
      <c r="BO90" s="11"/>
      <c r="BP90" s="12">
        <v>39325</v>
      </c>
      <c r="BQ90" s="12">
        <v>48450</v>
      </c>
      <c r="BR90" s="11">
        <v>29108.51</v>
      </c>
      <c r="BS90" s="11">
        <v>59.3</v>
      </c>
      <c r="BT90" s="11">
        <v>43.16</v>
      </c>
    </row>
    <row r="91" spans="1:72" s="13" customFormat="1" ht="18.2" customHeight="1" x14ac:dyDescent="0.15">
      <c r="A91" s="14">
        <v>89</v>
      </c>
      <c r="B91" s="15" t="s">
        <v>47</v>
      </c>
      <c r="C91" s="15" t="s">
        <v>389</v>
      </c>
      <c r="D91" s="16">
        <v>45474</v>
      </c>
      <c r="E91" s="17" t="s">
        <v>82</v>
      </c>
      <c r="F91" s="15" t="s">
        <v>503</v>
      </c>
      <c r="G91" s="18">
        <v>159</v>
      </c>
      <c r="H91" s="19">
        <v>41548.247300000003</v>
      </c>
      <c r="I91" s="19">
        <v>28959.790700000001</v>
      </c>
      <c r="J91" s="19">
        <v>31200.439102593995</v>
      </c>
      <c r="K91" s="44">
        <v>70508.038</v>
      </c>
      <c r="L91" s="19">
        <v>304.9375</v>
      </c>
      <c r="M91" s="19">
        <v>0</v>
      </c>
      <c r="N91" s="19">
        <v>0</v>
      </c>
      <c r="O91" s="19">
        <v>28959.790700000001</v>
      </c>
      <c r="P91" s="19">
        <v>304.9375</v>
      </c>
      <c r="Q91" s="19">
        <v>41243.309800000003</v>
      </c>
      <c r="R91" s="19">
        <v>0</v>
      </c>
      <c r="S91" s="19">
        <v>0</v>
      </c>
      <c r="T91" s="19">
        <v>66351.751799999998</v>
      </c>
      <c r="U91" s="19">
        <v>297.76249999999999</v>
      </c>
      <c r="V91" s="19">
        <v>0</v>
      </c>
      <c r="W91" s="19">
        <v>66351.751799999998</v>
      </c>
      <c r="X91" s="19">
        <v>297.76249999999999</v>
      </c>
      <c r="Y91" s="19">
        <v>0</v>
      </c>
      <c r="Z91" s="19">
        <v>0</v>
      </c>
      <c r="AA91" s="19">
        <v>0</v>
      </c>
      <c r="AB91" s="19">
        <v>51.2</v>
      </c>
      <c r="AC91" s="19">
        <v>0</v>
      </c>
      <c r="AD91" s="19">
        <v>0</v>
      </c>
      <c r="AE91" s="19">
        <v>0</v>
      </c>
      <c r="AF91" s="19">
        <v>42.954300000000003</v>
      </c>
      <c r="AG91" s="19">
        <v>0</v>
      </c>
      <c r="AH91" s="19">
        <v>0</v>
      </c>
      <c r="AI91" s="19">
        <v>82.643299999999996</v>
      </c>
      <c r="AJ91" s="19">
        <v>8462.6389999999992</v>
      </c>
      <c r="AK91" s="19">
        <v>0</v>
      </c>
      <c r="AL91" s="19">
        <v>0</v>
      </c>
      <c r="AM91" s="19">
        <v>0</v>
      </c>
      <c r="AN91" s="19">
        <v>0</v>
      </c>
      <c r="AO91" s="19">
        <v>0</v>
      </c>
      <c r="AP91" s="19">
        <v>14144.4082</v>
      </c>
      <c r="AQ91" s="19">
        <v>0</v>
      </c>
      <c r="AR91" s="19">
        <v>0</v>
      </c>
      <c r="AS91" s="19"/>
      <c r="AT91" s="19">
        <v>72515.004447112311</v>
      </c>
      <c r="AU91" s="19">
        <f t="shared" si="1"/>
        <v>56225.953550293692</v>
      </c>
      <c r="AV91" s="19">
        <v>0</v>
      </c>
      <c r="AW91" s="19">
        <v>0</v>
      </c>
      <c r="AX91" s="20">
        <v>97</v>
      </c>
      <c r="AY91" s="20">
        <v>300</v>
      </c>
      <c r="AZ91" s="19">
        <v>399500</v>
      </c>
      <c r="BA91" s="19">
        <v>74226.490000000005</v>
      </c>
      <c r="BB91" s="21">
        <v>71.19</v>
      </c>
      <c r="BC91" s="21">
        <v>0</v>
      </c>
      <c r="BD91" s="21">
        <v>8.6</v>
      </c>
      <c r="BE91" s="21"/>
      <c r="BF91" s="17" t="s">
        <v>390</v>
      </c>
      <c r="BG91" s="14"/>
      <c r="BH91" s="17" t="s">
        <v>413</v>
      </c>
      <c r="BI91" s="17" t="s">
        <v>414</v>
      </c>
      <c r="BJ91" s="17" t="s">
        <v>429</v>
      </c>
      <c r="BK91" s="17" t="s">
        <v>399</v>
      </c>
      <c r="BL91" s="15" t="s">
        <v>1</v>
      </c>
      <c r="BM91" s="21">
        <v>0</v>
      </c>
      <c r="BN91" s="15" t="s">
        <v>44</v>
      </c>
      <c r="BO91" s="21"/>
      <c r="BP91" s="22">
        <v>39297</v>
      </c>
      <c r="BQ91" s="22">
        <v>48422</v>
      </c>
      <c r="BR91" s="21">
        <v>0</v>
      </c>
      <c r="BS91" s="21">
        <v>0</v>
      </c>
      <c r="BT91" s="21">
        <v>0</v>
      </c>
    </row>
    <row r="92" spans="1:72" s="13" customFormat="1" ht="18.2" customHeight="1" x14ac:dyDescent="0.15">
      <c r="A92" s="4">
        <v>90</v>
      </c>
      <c r="B92" s="5" t="s">
        <v>47</v>
      </c>
      <c r="C92" s="5" t="s">
        <v>389</v>
      </c>
      <c r="D92" s="6">
        <v>45474</v>
      </c>
      <c r="E92" s="7" t="s">
        <v>89</v>
      </c>
      <c r="F92" s="8">
        <v>159</v>
      </c>
      <c r="G92" s="8">
        <v>158</v>
      </c>
      <c r="H92" s="9">
        <v>41548.247300000003</v>
      </c>
      <c r="I92" s="9">
        <v>28885.872200000002</v>
      </c>
      <c r="J92" s="9">
        <v>0</v>
      </c>
      <c r="K92" s="9">
        <v>70434.119500000001</v>
      </c>
      <c r="L92" s="9">
        <v>304.9375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70434.119500000001</v>
      </c>
      <c r="T92" s="9">
        <v>66093.079899999997</v>
      </c>
      <c r="U92" s="9">
        <v>297.76249999999999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66390.842399999994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0</v>
      </c>
      <c r="AH92" s="9">
        <v>0</v>
      </c>
      <c r="AI92" s="9">
        <v>0</v>
      </c>
      <c r="AJ92" s="9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/>
      <c r="AT92" s="9"/>
      <c r="AU92" s="9">
        <f t="shared" si="1"/>
        <v>0</v>
      </c>
      <c r="AV92" s="9">
        <v>29190.809700000002</v>
      </c>
      <c r="AW92" s="9">
        <v>66390.842399999994</v>
      </c>
      <c r="AX92" s="10">
        <v>97</v>
      </c>
      <c r="AY92" s="10">
        <v>300</v>
      </c>
      <c r="AZ92" s="9">
        <v>379800</v>
      </c>
      <c r="BA92" s="9">
        <v>74226.490000000005</v>
      </c>
      <c r="BB92" s="11">
        <v>74.88</v>
      </c>
      <c r="BC92" s="11">
        <v>71.054240449198105</v>
      </c>
      <c r="BD92" s="11">
        <v>8.6</v>
      </c>
      <c r="BE92" s="11"/>
      <c r="BF92" s="7" t="s">
        <v>400</v>
      </c>
      <c r="BG92" s="4"/>
      <c r="BH92" s="7" t="s">
        <v>413</v>
      </c>
      <c r="BI92" s="7" t="s">
        <v>414</v>
      </c>
      <c r="BJ92" s="7" t="s">
        <v>429</v>
      </c>
      <c r="BK92" s="7" t="s">
        <v>393</v>
      </c>
      <c r="BL92" s="5" t="s">
        <v>1</v>
      </c>
      <c r="BM92" s="11">
        <v>572580.86242666398</v>
      </c>
      <c r="BN92" s="5" t="s">
        <v>44</v>
      </c>
      <c r="BO92" s="11"/>
      <c r="BP92" s="12">
        <v>39297</v>
      </c>
      <c r="BQ92" s="12">
        <v>48422</v>
      </c>
      <c r="BR92" s="11">
        <v>22454.8433</v>
      </c>
      <c r="BS92" s="11">
        <v>51.2</v>
      </c>
      <c r="BT92" s="11">
        <v>43.054099999999998</v>
      </c>
    </row>
    <row r="93" spans="1:72" s="13" customFormat="1" ht="18.2" customHeight="1" x14ac:dyDescent="0.15">
      <c r="A93" s="14">
        <v>91</v>
      </c>
      <c r="B93" s="15" t="s">
        <v>47</v>
      </c>
      <c r="C93" s="15" t="s">
        <v>389</v>
      </c>
      <c r="D93" s="16">
        <v>45474</v>
      </c>
      <c r="E93" s="17" t="s">
        <v>14</v>
      </c>
      <c r="F93" s="18">
        <v>0</v>
      </c>
      <c r="G93" s="18">
        <v>0</v>
      </c>
      <c r="H93" s="19">
        <v>11730.203799999999</v>
      </c>
      <c r="I93" s="19">
        <v>0</v>
      </c>
      <c r="J93" s="19">
        <v>0</v>
      </c>
      <c r="K93" s="19">
        <v>11730.203799999999</v>
      </c>
      <c r="L93" s="19">
        <v>5221.5879999999997</v>
      </c>
      <c r="M93" s="19">
        <v>0</v>
      </c>
      <c r="N93" s="19">
        <v>0</v>
      </c>
      <c r="O93" s="19">
        <v>0</v>
      </c>
      <c r="P93" s="19">
        <v>5221.5879999999997</v>
      </c>
      <c r="Q93" s="19">
        <v>0</v>
      </c>
      <c r="R93" s="19">
        <v>0</v>
      </c>
      <c r="S93" s="19">
        <v>6508.6157999999996</v>
      </c>
      <c r="T93" s="19">
        <v>0</v>
      </c>
      <c r="U93" s="19">
        <v>100.782</v>
      </c>
      <c r="V93" s="19">
        <v>0</v>
      </c>
      <c r="W93" s="19">
        <v>0</v>
      </c>
      <c r="X93" s="19">
        <v>100.782</v>
      </c>
      <c r="Y93" s="19">
        <v>0</v>
      </c>
      <c r="Z93" s="19">
        <v>0</v>
      </c>
      <c r="AA93" s="19">
        <v>0</v>
      </c>
      <c r="AB93" s="19">
        <v>416.96</v>
      </c>
      <c r="AC93" s="19">
        <v>0</v>
      </c>
      <c r="AD93" s="19">
        <v>0</v>
      </c>
      <c r="AE93" s="19">
        <v>0</v>
      </c>
      <c r="AF93" s="19">
        <v>0</v>
      </c>
      <c r="AG93" s="19">
        <v>0</v>
      </c>
      <c r="AH93" s="19">
        <v>0</v>
      </c>
      <c r="AI93" s="19">
        <v>161.66999999999999</v>
      </c>
      <c r="AJ93" s="19">
        <v>0</v>
      </c>
      <c r="AK93" s="19">
        <v>0</v>
      </c>
      <c r="AL93" s="19">
        <v>0</v>
      </c>
      <c r="AM93" s="19">
        <v>0</v>
      </c>
      <c r="AN93" s="19">
        <v>0</v>
      </c>
      <c r="AO93" s="19">
        <v>0</v>
      </c>
      <c r="AP93" s="19">
        <v>0</v>
      </c>
      <c r="AQ93" s="19">
        <v>368.45890000000003</v>
      </c>
      <c r="AR93" s="19">
        <v>0</v>
      </c>
      <c r="AS93" s="19"/>
      <c r="AT93" s="19"/>
      <c r="AU93" s="19">
        <f t="shared" si="1"/>
        <v>6269.4588999999996</v>
      </c>
      <c r="AV93" s="19">
        <v>0</v>
      </c>
      <c r="AW93" s="19">
        <v>0</v>
      </c>
      <c r="AX93" s="20">
        <v>0</v>
      </c>
      <c r="AY93" s="20">
        <v>60</v>
      </c>
      <c r="AZ93" s="19">
        <v>418000</v>
      </c>
      <c r="BA93" s="19">
        <v>292600</v>
      </c>
      <c r="BB93" s="21">
        <v>0</v>
      </c>
      <c r="BC93" s="21" t="s">
        <v>416</v>
      </c>
      <c r="BD93" s="21">
        <v>10.31</v>
      </c>
      <c r="BE93" s="21"/>
      <c r="BF93" s="17"/>
      <c r="BG93" s="14"/>
      <c r="BH93" s="17" t="s">
        <v>413</v>
      </c>
      <c r="BI93" s="17" t="s">
        <v>414</v>
      </c>
      <c r="BJ93" s="17" t="s">
        <v>512</v>
      </c>
      <c r="BK93" s="17" t="s">
        <v>399</v>
      </c>
      <c r="BL93" s="15" t="s">
        <v>0</v>
      </c>
      <c r="BM93" s="21">
        <v>6508.6157999999996</v>
      </c>
      <c r="BN93" s="15" t="s">
        <v>44</v>
      </c>
      <c r="BO93" s="21"/>
      <c r="BP93" s="22">
        <v>43678</v>
      </c>
      <c r="BQ93" s="22">
        <v>45505</v>
      </c>
      <c r="BR93" s="21">
        <v>0</v>
      </c>
      <c r="BS93" s="21">
        <v>416.96</v>
      </c>
      <c r="BT93" s="21">
        <v>0</v>
      </c>
    </row>
    <row r="94" spans="1:72" s="13" customFormat="1" ht="18.2" customHeight="1" x14ac:dyDescent="0.15">
      <c r="A94" s="4">
        <v>92</v>
      </c>
      <c r="B94" s="5" t="s">
        <v>313</v>
      </c>
      <c r="C94" s="5" t="s">
        <v>389</v>
      </c>
      <c r="D94" s="6">
        <v>45474</v>
      </c>
      <c r="E94" s="7" t="s">
        <v>513</v>
      </c>
      <c r="F94" s="8">
        <v>3</v>
      </c>
      <c r="G94" s="8">
        <v>3</v>
      </c>
      <c r="H94" s="9">
        <v>27013.97</v>
      </c>
      <c r="I94" s="9">
        <v>1969.57</v>
      </c>
      <c r="J94" s="9">
        <v>0</v>
      </c>
      <c r="K94" s="9">
        <v>28983.54</v>
      </c>
      <c r="L94" s="9">
        <v>670.19</v>
      </c>
      <c r="M94" s="9">
        <v>0</v>
      </c>
      <c r="N94" s="9">
        <v>0</v>
      </c>
      <c r="O94" s="9">
        <v>654.52</v>
      </c>
      <c r="P94" s="9">
        <v>0</v>
      </c>
      <c r="Q94" s="9">
        <v>0</v>
      </c>
      <c r="R94" s="9">
        <v>0</v>
      </c>
      <c r="S94" s="9">
        <v>28329.02</v>
      </c>
      <c r="T94" s="9">
        <v>612.46</v>
      </c>
      <c r="U94" s="9">
        <v>213.82</v>
      </c>
      <c r="V94" s="9">
        <v>0</v>
      </c>
      <c r="W94" s="9">
        <v>169.06</v>
      </c>
      <c r="X94" s="9">
        <v>0</v>
      </c>
      <c r="Y94" s="9">
        <v>0</v>
      </c>
      <c r="Z94" s="9">
        <v>0</v>
      </c>
      <c r="AA94" s="9">
        <v>657.22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9">
        <v>0</v>
      </c>
      <c r="AI94" s="9">
        <v>0</v>
      </c>
      <c r="AJ94" s="9">
        <v>0</v>
      </c>
      <c r="AK94" s="9">
        <v>0</v>
      </c>
      <c r="AL94" s="9">
        <v>0</v>
      </c>
      <c r="AM94" s="9">
        <v>43.44</v>
      </c>
      <c r="AN94" s="9">
        <v>0</v>
      </c>
      <c r="AO94" s="9">
        <v>2.91</v>
      </c>
      <c r="AP94" s="9">
        <v>122.91</v>
      </c>
      <c r="AQ94" s="9">
        <v>0</v>
      </c>
      <c r="AR94" s="9">
        <v>0</v>
      </c>
      <c r="AS94" s="9">
        <v>4.9199999999999999E-3</v>
      </c>
      <c r="AT94" s="9"/>
      <c r="AU94" s="9">
        <f t="shared" si="1"/>
        <v>992.83507999999995</v>
      </c>
      <c r="AV94" s="9">
        <v>1985.24</v>
      </c>
      <c r="AW94" s="9">
        <v>657.22</v>
      </c>
      <c r="AX94" s="10">
        <v>36</v>
      </c>
      <c r="AY94" s="10">
        <v>240</v>
      </c>
      <c r="AZ94" s="9">
        <v>415000</v>
      </c>
      <c r="BA94" s="9">
        <v>94837.09</v>
      </c>
      <c r="BB94" s="11">
        <v>90</v>
      </c>
      <c r="BC94" s="11">
        <v>26.884120969970699</v>
      </c>
      <c r="BD94" s="11">
        <v>9.5</v>
      </c>
      <c r="BE94" s="11"/>
      <c r="BF94" s="7" t="s">
        <v>400</v>
      </c>
      <c r="BG94" s="4"/>
      <c r="BH94" s="7" t="s">
        <v>401</v>
      </c>
      <c r="BI94" s="7" t="s">
        <v>468</v>
      </c>
      <c r="BJ94" s="7" t="s">
        <v>514</v>
      </c>
      <c r="BK94" s="7" t="s">
        <v>411</v>
      </c>
      <c r="BL94" s="5" t="s">
        <v>1</v>
      </c>
      <c r="BM94" s="11">
        <v>230295.41390521999</v>
      </c>
      <c r="BN94" s="5" t="s">
        <v>44</v>
      </c>
      <c r="BO94" s="11"/>
      <c r="BP94" s="12">
        <v>39246</v>
      </c>
      <c r="BQ94" s="12">
        <v>46546</v>
      </c>
      <c r="BR94" s="11">
        <v>596.27</v>
      </c>
      <c r="BS94" s="11">
        <v>62.78</v>
      </c>
      <c r="BT94" s="11">
        <v>43.44</v>
      </c>
    </row>
    <row r="95" spans="1:72" s="13" customFormat="1" ht="18.2" customHeight="1" x14ac:dyDescent="0.15">
      <c r="A95" s="14">
        <v>93</v>
      </c>
      <c r="B95" s="15" t="s">
        <v>313</v>
      </c>
      <c r="C95" s="15" t="s">
        <v>389</v>
      </c>
      <c r="D95" s="16">
        <v>45474</v>
      </c>
      <c r="E95" s="17" t="s">
        <v>515</v>
      </c>
      <c r="F95" s="18">
        <v>0</v>
      </c>
      <c r="G95" s="18">
        <v>0</v>
      </c>
      <c r="H95" s="19">
        <v>16093.48</v>
      </c>
      <c r="I95" s="19">
        <v>0</v>
      </c>
      <c r="J95" s="19">
        <v>0</v>
      </c>
      <c r="K95" s="19">
        <v>16093.48</v>
      </c>
      <c r="L95" s="19">
        <v>485.81</v>
      </c>
      <c r="M95" s="19">
        <v>0</v>
      </c>
      <c r="N95" s="19">
        <v>0</v>
      </c>
      <c r="O95" s="19">
        <v>0</v>
      </c>
      <c r="P95" s="19">
        <v>485.81</v>
      </c>
      <c r="Q95" s="19">
        <v>0</v>
      </c>
      <c r="R95" s="19">
        <v>0</v>
      </c>
      <c r="S95" s="19">
        <v>15607.67</v>
      </c>
      <c r="T95" s="19">
        <v>0</v>
      </c>
      <c r="U95" s="19">
        <v>127.41</v>
      </c>
      <c r="V95" s="19">
        <v>0</v>
      </c>
      <c r="W95" s="19">
        <v>0</v>
      </c>
      <c r="X95" s="19">
        <v>127.41</v>
      </c>
      <c r="Y95" s="19">
        <v>0</v>
      </c>
      <c r="Z95" s="19">
        <v>0</v>
      </c>
      <c r="AA95" s="19">
        <v>0</v>
      </c>
      <c r="AB95" s="19">
        <v>43.55</v>
      </c>
      <c r="AC95" s="19">
        <v>0</v>
      </c>
      <c r="AD95" s="19">
        <v>0</v>
      </c>
      <c r="AE95" s="19">
        <v>0</v>
      </c>
      <c r="AF95" s="19">
        <v>0</v>
      </c>
      <c r="AG95" s="19">
        <v>0</v>
      </c>
      <c r="AH95" s="19">
        <v>0</v>
      </c>
      <c r="AI95" s="19">
        <v>85.03</v>
      </c>
      <c r="AJ95" s="19">
        <v>0</v>
      </c>
      <c r="AK95" s="19">
        <v>0</v>
      </c>
      <c r="AL95" s="19">
        <v>0</v>
      </c>
      <c r="AM95" s="19">
        <v>0</v>
      </c>
      <c r="AN95" s="19">
        <v>0</v>
      </c>
      <c r="AO95" s="19">
        <v>0</v>
      </c>
      <c r="AP95" s="19">
        <v>0</v>
      </c>
      <c r="AQ95" s="19">
        <v>0</v>
      </c>
      <c r="AR95" s="19">
        <v>0</v>
      </c>
      <c r="AS95" s="19">
        <v>735.49283600000001</v>
      </c>
      <c r="AT95" s="19"/>
      <c r="AU95" s="19">
        <f t="shared" si="1"/>
        <v>6.3071639999999434</v>
      </c>
      <c r="AV95" s="19">
        <v>0</v>
      </c>
      <c r="AW95" s="19">
        <v>0</v>
      </c>
      <c r="AX95" s="20">
        <v>36</v>
      </c>
      <c r="AY95" s="20">
        <v>240</v>
      </c>
      <c r="AZ95" s="19">
        <v>281000</v>
      </c>
      <c r="BA95" s="19">
        <v>65787.02</v>
      </c>
      <c r="BB95" s="21">
        <v>90</v>
      </c>
      <c r="BC95" s="21">
        <v>21.352088907507898</v>
      </c>
      <c r="BD95" s="21">
        <v>9.5</v>
      </c>
      <c r="BE95" s="21"/>
      <c r="BF95" s="17" t="s">
        <v>400</v>
      </c>
      <c r="BG95" s="14"/>
      <c r="BH95" s="17" t="s">
        <v>107</v>
      </c>
      <c r="BI95" s="17" t="s">
        <v>484</v>
      </c>
      <c r="BJ95" s="17" t="s">
        <v>485</v>
      </c>
      <c r="BK95" s="17" t="s">
        <v>399</v>
      </c>
      <c r="BL95" s="15" t="s">
        <v>1</v>
      </c>
      <c r="BM95" s="21">
        <v>126879.60341537</v>
      </c>
      <c r="BN95" s="15" t="s">
        <v>44</v>
      </c>
      <c r="BO95" s="21"/>
      <c r="BP95" s="22">
        <v>39246</v>
      </c>
      <c r="BQ95" s="22">
        <v>46546</v>
      </c>
      <c r="BR95" s="21">
        <v>0</v>
      </c>
      <c r="BS95" s="21">
        <v>43.55</v>
      </c>
      <c r="BT95" s="21">
        <v>0</v>
      </c>
    </row>
    <row r="96" spans="1:72" s="13" customFormat="1" ht="18.2" customHeight="1" x14ac:dyDescent="0.15">
      <c r="A96" s="4">
        <v>94</v>
      </c>
      <c r="B96" s="5" t="s">
        <v>313</v>
      </c>
      <c r="C96" s="5" t="s">
        <v>389</v>
      </c>
      <c r="D96" s="6">
        <v>45474</v>
      </c>
      <c r="E96" s="7" t="s">
        <v>148</v>
      </c>
      <c r="F96" s="8">
        <v>180</v>
      </c>
      <c r="G96" s="8">
        <v>179</v>
      </c>
      <c r="H96" s="9">
        <v>87451.07</v>
      </c>
      <c r="I96" s="9">
        <v>56716.17</v>
      </c>
      <c r="J96" s="9">
        <v>0</v>
      </c>
      <c r="K96" s="9">
        <v>144167.24</v>
      </c>
      <c r="L96" s="9">
        <v>593.83000000000004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144167.24</v>
      </c>
      <c r="T96" s="9">
        <v>173495.07</v>
      </c>
      <c r="U96" s="9">
        <v>692.29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9">
        <v>174187.36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0</v>
      </c>
      <c r="AH96" s="9">
        <v>0</v>
      </c>
      <c r="AI96" s="9">
        <v>0</v>
      </c>
      <c r="AJ96" s="9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9"/>
      <c r="AU96" s="9">
        <f t="shared" si="1"/>
        <v>0</v>
      </c>
      <c r="AV96" s="9">
        <v>57310</v>
      </c>
      <c r="AW96" s="9">
        <v>174187.36</v>
      </c>
      <c r="AX96" s="10">
        <v>98</v>
      </c>
      <c r="AY96" s="10">
        <v>300</v>
      </c>
      <c r="AZ96" s="9">
        <v>628000</v>
      </c>
      <c r="BA96" s="9">
        <v>147204.56</v>
      </c>
      <c r="BB96" s="11">
        <v>90</v>
      </c>
      <c r="BC96" s="11">
        <v>88.143000461398699</v>
      </c>
      <c r="BD96" s="11">
        <v>9.5</v>
      </c>
      <c r="BE96" s="11"/>
      <c r="BF96" s="7" t="s">
        <v>400</v>
      </c>
      <c r="BG96" s="4"/>
      <c r="BH96" s="7" t="s">
        <v>105</v>
      </c>
      <c r="BI96" s="7" t="s">
        <v>405</v>
      </c>
      <c r="BJ96" s="7" t="s">
        <v>406</v>
      </c>
      <c r="BK96" s="7" t="s">
        <v>393</v>
      </c>
      <c r="BL96" s="5" t="s">
        <v>1</v>
      </c>
      <c r="BM96" s="11">
        <v>1171980.3299716399</v>
      </c>
      <c r="BN96" s="5" t="s">
        <v>44</v>
      </c>
      <c r="BO96" s="11"/>
      <c r="BP96" s="12">
        <v>39311</v>
      </c>
      <c r="BQ96" s="12">
        <v>48436</v>
      </c>
      <c r="BR96" s="11">
        <v>64846.28</v>
      </c>
      <c r="BS96" s="11">
        <v>102.23</v>
      </c>
      <c r="BT96" s="11">
        <v>43.23</v>
      </c>
    </row>
    <row r="97" spans="1:72" s="13" customFormat="1" ht="18.2" customHeight="1" x14ac:dyDescent="0.15">
      <c r="A97" s="14">
        <v>95</v>
      </c>
      <c r="B97" s="15" t="s">
        <v>47</v>
      </c>
      <c r="C97" s="15" t="s">
        <v>389</v>
      </c>
      <c r="D97" s="16">
        <v>45474</v>
      </c>
      <c r="E97" s="17" t="s">
        <v>15</v>
      </c>
      <c r="F97" s="18">
        <v>0</v>
      </c>
      <c r="G97" s="18">
        <v>0</v>
      </c>
      <c r="H97" s="19">
        <v>89090.720799999996</v>
      </c>
      <c r="I97" s="19">
        <v>0</v>
      </c>
      <c r="J97" s="19">
        <v>0</v>
      </c>
      <c r="K97" s="19">
        <v>89090.720799999996</v>
      </c>
      <c r="L97" s="19">
        <v>1521.7881</v>
      </c>
      <c r="M97" s="19">
        <v>0</v>
      </c>
      <c r="N97" s="19">
        <v>0</v>
      </c>
      <c r="O97" s="19">
        <v>0</v>
      </c>
      <c r="P97" s="19">
        <v>1521.7881</v>
      </c>
      <c r="Q97" s="19">
        <v>0</v>
      </c>
      <c r="R97" s="19">
        <v>0</v>
      </c>
      <c r="S97" s="19">
        <v>87568.932700000005</v>
      </c>
      <c r="T97" s="19">
        <v>0</v>
      </c>
      <c r="U97" s="19">
        <v>765.43790000000001</v>
      </c>
      <c r="V97" s="19">
        <v>0</v>
      </c>
      <c r="W97" s="19">
        <v>0</v>
      </c>
      <c r="X97" s="19">
        <v>765.43790000000001</v>
      </c>
      <c r="Y97" s="19">
        <v>0</v>
      </c>
      <c r="Z97" s="19">
        <v>0</v>
      </c>
      <c r="AA97" s="19">
        <v>0</v>
      </c>
      <c r="AB97" s="19">
        <v>286.42660000000001</v>
      </c>
      <c r="AC97" s="19">
        <v>0</v>
      </c>
      <c r="AD97" s="19">
        <v>0</v>
      </c>
      <c r="AE97" s="19">
        <v>0</v>
      </c>
      <c r="AF97" s="19">
        <v>0</v>
      </c>
      <c r="AG97" s="19">
        <v>0</v>
      </c>
      <c r="AH97" s="19">
        <v>0</v>
      </c>
      <c r="AI97" s="19">
        <v>123.1648</v>
      </c>
      <c r="AJ97" s="19">
        <v>0</v>
      </c>
      <c r="AK97" s="19">
        <v>0</v>
      </c>
      <c r="AL97" s="19">
        <v>0</v>
      </c>
      <c r="AM97" s="19">
        <v>0</v>
      </c>
      <c r="AN97" s="19">
        <v>0</v>
      </c>
      <c r="AO97" s="19">
        <v>0</v>
      </c>
      <c r="AP97" s="19">
        <v>0</v>
      </c>
      <c r="AQ97" s="19">
        <v>172.0924</v>
      </c>
      <c r="AR97" s="19">
        <v>0</v>
      </c>
      <c r="AS97" s="19"/>
      <c r="AT97" s="19"/>
      <c r="AU97" s="19">
        <f t="shared" si="1"/>
        <v>2868.9098000000004</v>
      </c>
      <c r="AV97" s="19">
        <v>0</v>
      </c>
      <c r="AW97" s="19">
        <v>0</v>
      </c>
      <c r="AX97" s="20">
        <v>45</v>
      </c>
      <c r="AY97" s="20">
        <v>120</v>
      </c>
      <c r="AZ97" s="19">
        <v>201000</v>
      </c>
      <c r="BA97" s="19">
        <v>201000</v>
      </c>
      <c r="BB97" s="21"/>
      <c r="BC97" s="21"/>
      <c r="BD97" s="21">
        <v>10.31</v>
      </c>
      <c r="BE97" s="21"/>
      <c r="BF97" s="17"/>
      <c r="BG97" s="14"/>
      <c r="BH97" s="17" t="s">
        <v>433</v>
      </c>
      <c r="BI97" s="17" t="s">
        <v>516</v>
      </c>
      <c r="BJ97" s="17" t="s">
        <v>517</v>
      </c>
      <c r="BK97" s="17" t="s">
        <v>399</v>
      </c>
      <c r="BL97" s="15" t="s">
        <v>0</v>
      </c>
      <c r="BM97" s="21">
        <v>87568.932700000005</v>
      </c>
      <c r="BN97" s="15" t="s">
        <v>44</v>
      </c>
      <c r="BO97" s="21"/>
      <c r="BP97" s="22">
        <v>43248</v>
      </c>
      <c r="BQ97" s="22">
        <v>46901</v>
      </c>
      <c r="BR97" s="21">
        <v>0</v>
      </c>
      <c r="BS97" s="21">
        <v>286.42660000000001</v>
      </c>
      <c r="BT97" s="21">
        <v>0</v>
      </c>
    </row>
    <row r="98" spans="1:72" s="13" customFormat="1" ht="18.2" customHeight="1" x14ac:dyDescent="0.15">
      <c r="A98" s="4">
        <v>96</v>
      </c>
      <c r="B98" s="5" t="s">
        <v>47</v>
      </c>
      <c r="C98" s="5" t="s">
        <v>389</v>
      </c>
      <c r="D98" s="6">
        <v>45474</v>
      </c>
      <c r="E98" s="7" t="s">
        <v>90</v>
      </c>
      <c r="F98" s="8">
        <v>144</v>
      </c>
      <c r="G98" s="8">
        <v>143</v>
      </c>
      <c r="H98" s="9">
        <v>41548.247300000003</v>
      </c>
      <c r="I98" s="9">
        <v>27368.6522</v>
      </c>
      <c r="J98" s="9">
        <v>0</v>
      </c>
      <c r="K98" s="9">
        <v>68916.8995</v>
      </c>
      <c r="L98" s="9">
        <v>304.9375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68916.8995</v>
      </c>
      <c r="T98" s="9">
        <v>58726.448900000003</v>
      </c>
      <c r="U98" s="9">
        <v>297.76249999999999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59024.2114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0</v>
      </c>
      <c r="AH98" s="9">
        <v>0</v>
      </c>
      <c r="AI98" s="9">
        <v>0</v>
      </c>
      <c r="AJ98" s="9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9"/>
      <c r="AT98" s="9"/>
      <c r="AU98" s="9">
        <f t="shared" si="1"/>
        <v>0</v>
      </c>
      <c r="AV98" s="9">
        <v>27673.5897</v>
      </c>
      <c r="AW98" s="9">
        <v>59024.2114</v>
      </c>
      <c r="AX98" s="10">
        <v>97</v>
      </c>
      <c r="AY98" s="10">
        <v>300</v>
      </c>
      <c r="AZ98" s="9">
        <v>379800</v>
      </c>
      <c r="BA98" s="9">
        <v>74226.490000000005</v>
      </c>
      <c r="BB98" s="11">
        <v>74.88</v>
      </c>
      <c r="BC98" s="11">
        <v>69.523662435877</v>
      </c>
      <c r="BD98" s="11">
        <v>8.6</v>
      </c>
      <c r="BE98" s="11"/>
      <c r="BF98" s="7" t="s">
        <v>390</v>
      </c>
      <c r="BG98" s="4"/>
      <c r="BH98" s="7" t="s">
        <v>413</v>
      </c>
      <c r="BI98" s="7" t="s">
        <v>414</v>
      </c>
      <c r="BJ98" s="7" t="s">
        <v>429</v>
      </c>
      <c r="BK98" s="7" t="s">
        <v>393</v>
      </c>
      <c r="BL98" s="5" t="s">
        <v>1</v>
      </c>
      <c r="BM98" s="11">
        <v>560246.90919124498</v>
      </c>
      <c r="BN98" s="5" t="s">
        <v>44</v>
      </c>
      <c r="BO98" s="11"/>
      <c r="BP98" s="12">
        <v>39297</v>
      </c>
      <c r="BQ98" s="12">
        <v>48422</v>
      </c>
      <c r="BR98" s="11">
        <v>23600.507300000001</v>
      </c>
      <c r="BS98" s="11">
        <v>51.2</v>
      </c>
      <c r="BT98" s="11">
        <v>43.054099999999998</v>
      </c>
    </row>
    <row r="99" spans="1:72" s="13" customFormat="1" ht="18.2" customHeight="1" x14ac:dyDescent="0.15">
      <c r="A99" s="14">
        <v>97</v>
      </c>
      <c r="B99" s="15" t="s">
        <v>47</v>
      </c>
      <c r="C99" s="15" t="s">
        <v>389</v>
      </c>
      <c r="D99" s="16">
        <v>45474</v>
      </c>
      <c r="E99" s="17" t="s">
        <v>518</v>
      </c>
      <c r="F99" s="18">
        <v>0</v>
      </c>
      <c r="G99" s="18">
        <v>0</v>
      </c>
      <c r="H99" s="19">
        <v>70329.371199999994</v>
      </c>
      <c r="I99" s="19">
        <v>0</v>
      </c>
      <c r="J99" s="19">
        <v>0</v>
      </c>
      <c r="K99" s="19">
        <v>70329.371199999994</v>
      </c>
      <c r="L99" s="19">
        <v>5005.4385000000002</v>
      </c>
      <c r="M99" s="19">
        <v>0</v>
      </c>
      <c r="N99" s="19">
        <v>0</v>
      </c>
      <c r="O99" s="19">
        <v>0</v>
      </c>
      <c r="P99" s="19">
        <v>5005.4385000000002</v>
      </c>
      <c r="Q99" s="19">
        <v>0</v>
      </c>
      <c r="R99" s="19">
        <v>0</v>
      </c>
      <c r="S99" s="19">
        <v>65323.932699999998</v>
      </c>
      <c r="T99" s="19">
        <v>0</v>
      </c>
      <c r="U99" s="19">
        <v>702.12149999999997</v>
      </c>
      <c r="V99" s="19">
        <v>0</v>
      </c>
      <c r="W99" s="19">
        <v>0</v>
      </c>
      <c r="X99" s="19">
        <v>702.12149999999997</v>
      </c>
      <c r="Y99" s="19">
        <v>0</v>
      </c>
      <c r="Z99" s="19">
        <v>0</v>
      </c>
      <c r="AA99" s="19">
        <v>0</v>
      </c>
      <c r="AB99" s="19">
        <v>430.35</v>
      </c>
      <c r="AC99" s="19">
        <v>0</v>
      </c>
      <c r="AD99" s="19">
        <v>0</v>
      </c>
      <c r="AE99" s="19">
        <v>0</v>
      </c>
      <c r="AF99" s="19">
        <v>0</v>
      </c>
      <c r="AG99" s="19">
        <v>0</v>
      </c>
      <c r="AH99" s="19">
        <v>0</v>
      </c>
      <c r="AI99" s="19">
        <v>165.37</v>
      </c>
      <c r="AJ99" s="19">
        <v>0</v>
      </c>
      <c r="AK99" s="19">
        <v>0</v>
      </c>
      <c r="AL99" s="19">
        <v>0</v>
      </c>
      <c r="AM99" s="19">
        <v>0</v>
      </c>
      <c r="AN99" s="19">
        <v>0</v>
      </c>
      <c r="AO99" s="19">
        <v>0</v>
      </c>
      <c r="AP99" s="19">
        <v>0</v>
      </c>
      <c r="AQ99" s="19">
        <v>92.61</v>
      </c>
      <c r="AR99" s="19">
        <v>0</v>
      </c>
      <c r="AS99" s="19"/>
      <c r="AT99" s="19"/>
      <c r="AU99" s="19">
        <f t="shared" si="1"/>
        <v>6395.89</v>
      </c>
      <c r="AV99" s="19">
        <v>0</v>
      </c>
      <c r="AW99" s="19">
        <v>0</v>
      </c>
      <c r="AX99" s="20">
        <v>11</v>
      </c>
      <c r="AY99" s="20">
        <v>60</v>
      </c>
      <c r="AZ99" s="19">
        <v>418000</v>
      </c>
      <c r="BA99" s="19">
        <v>302000</v>
      </c>
      <c r="BB99" s="21">
        <v>0</v>
      </c>
      <c r="BC99" s="21" t="s">
        <v>416</v>
      </c>
      <c r="BD99" s="21">
        <v>11.98</v>
      </c>
      <c r="BE99" s="21"/>
      <c r="BF99" s="17"/>
      <c r="BG99" s="14"/>
      <c r="BH99" s="17" t="s">
        <v>413</v>
      </c>
      <c r="BI99" s="17" t="s">
        <v>519</v>
      </c>
      <c r="BJ99" s="17" t="s">
        <v>512</v>
      </c>
      <c r="BK99" s="17" t="s">
        <v>399</v>
      </c>
      <c r="BL99" s="15" t="s">
        <v>0</v>
      </c>
      <c r="BM99" s="21">
        <v>65323.932699999998</v>
      </c>
      <c r="BN99" s="15" t="s">
        <v>44</v>
      </c>
      <c r="BO99" s="21"/>
      <c r="BP99" s="22">
        <v>44013</v>
      </c>
      <c r="BQ99" s="22">
        <v>45839</v>
      </c>
      <c r="BR99" s="21">
        <v>0</v>
      </c>
      <c r="BS99" s="21">
        <v>430.35</v>
      </c>
      <c r="BT99" s="21">
        <v>0</v>
      </c>
    </row>
    <row r="100" spans="1:72" s="13" customFormat="1" ht="18.2" customHeight="1" x14ac:dyDescent="0.15">
      <c r="A100" s="4">
        <v>98</v>
      </c>
      <c r="B100" s="5" t="s">
        <v>47</v>
      </c>
      <c r="C100" s="5" t="s">
        <v>389</v>
      </c>
      <c r="D100" s="6">
        <v>45474</v>
      </c>
      <c r="E100" s="7" t="s">
        <v>149</v>
      </c>
      <c r="F100" s="8">
        <v>146</v>
      </c>
      <c r="G100" s="8">
        <v>145</v>
      </c>
      <c r="H100" s="9">
        <v>173721.6047</v>
      </c>
      <c r="I100" s="9">
        <v>118201.3596</v>
      </c>
      <c r="J100" s="9">
        <v>0</v>
      </c>
      <c r="K100" s="9">
        <v>291922.96429999999</v>
      </c>
      <c r="L100" s="9">
        <v>1312.0751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291922.96429999999</v>
      </c>
      <c r="T100" s="9">
        <v>250064.9472</v>
      </c>
      <c r="U100" s="9">
        <v>1245.0048999999999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251309.95209999999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0</v>
      </c>
      <c r="AH100" s="9">
        <v>0</v>
      </c>
      <c r="AI100" s="9">
        <v>0</v>
      </c>
      <c r="AJ100" s="9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/>
      <c r="AT100" s="9"/>
      <c r="AU100" s="9">
        <f t="shared" si="1"/>
        <v>0</v>
      </c>
      <c r="AV100" s="9">
        <v>119513.4347</v>
      </c>
      <c r="AW100" s="9">
        <v>251309.95209999999</v>
      </c>
      <c r="AX100" s="10">
        <v>95</v>
      </c>
      <c r="AY100" s="10">
        <v>300</v>
      </c>
      <c r="AZ100" s="9">
        <v>1384000</v>
      </c>
      <c r="BA100" s="9">
        <v>314919.84000000003</v>
      </c>
      <c r="BB100" s="11">
        <v>90</v>
      </c>
      <c r="BC100" s="11">
        <v>83.427791615161496</v>
      </c>
      <c r="BD100" s="11">
        <v>8.6</v>
      </c>
      <c r="BE100" s="11"/>
      <c r="BF100" s="7" t="s">
        <v>400</v>
      </c>
      <c r="BG100" s="4"/>
      <c r="BH100" s="7" t="s">
        <v>464</v>
      </c>
      <c r="BI100" s="7" t="s">
        <v>508</v>
      </c>
      <c r="BJ100" s="7" t="s">
        <v>509</v>
      </c>
      <c r="BK100" s="7" t="s">
        <v>393</v>
      </c>
      <c r="BL100" s="5" t="s">
        <v>1</v>
      </c>
      <c r="BM100" s="11">
        <v>2373132.5648365999</v>
      </c>
      <c r="BN100" s="5" t="s">
        <v>44</v>
      </c>
      <c r="BO100" s="11"/>
      <c r="BP100" s="12">
        <v>39260</v>
      </c>
      <c r="BQ100" s="12">
        <v>48387</v>
      </c>
      <c r="BR100" s="11">
        <v>95610.317899999995</v>
      </c>
      <c r="BS100" s="11">
        <v>217.21</v>
      </c>
      <c r="BT100" s="11">
        <v>43.054099999999998</v>
      </c>
    </row>
    <row r="101" spans="1:72" s="13" customFormat="1" ht="18.2" customHeight="1" x14ac:dyDescent="0.15">
      <c r="A101" s="14">
        <v>99</v>
      </c>
      <c r="B101" s="15" t="s">
        <v>313</v>
      </c>
      <c r="C101" s="15" t="s">
        <v>389</v>
      </c>
      <c r="D101" s="16">
        <v>45474</v>
      </c>
      <c r="E101" s="17" t="s">
        <v>520</v>
      </c>
      <c r="F101" s="18">
        <v>1</v>
      </c>
      <c r="G101" s="18">
        <v>0</v>
      </c>
      <c r="H101" s="19">
        <v>52226.879999999997</v>
      </c>
      <c r="I101" s="19">
        <v>0</v>
      </c>
      <c r="J101" s="19">
        <v>0</v>
      </c>
      <c r="K101" s="19">
        <v>52226.879999999997</v>
      </c>
      <c r="L101" s="19">
        <v>368.44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52226.879999999997</v>
      </c>
      <c r="T101" s="19">
        <v>0</v>
      </c>
      <c r="U101" s="19">
        <v>416.18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416.18</v>
      </c>
      <c r="AB101" s="19">
        <v>0</v>
      </c>
      <c r="AC101" s="19">
        <v>0</v>
      </c>
      <c r="AD101" s="19"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1.08</v>
      </c>
      <c r="AJ101" s="19">
        <v>0</v>
      </c>
      <c r="AK101" s="19">
        <v>0</v>
      </c>
      <c r="AL101" s="19">
        <v>0</v>
      </c>
      <c r="AM101" s="19">
        <v>0</v>
      </c>
      <c r="AN101" s="19">
        <v>0</v>
      </c>
      <c r="AO101" s="19">
        <v>0</v>
      </c>
      <c r="AP101" s="19">
        <v>0</v>
      </c>
      <c r="AQ101" s="19">
        <v>0</v>
      </c>
      <c r="AR101" s="19">
        <v>0</v>
      </c>
      <c r="AS101" s="19">
        <v>1.0689709999999999</v>
      </c>
      <c r="AT101" s="19"/>
      <c r="AU101" s="19">
        <f t="shared" si="1"/>
        <v>1.1029000000000178E-2</v>
      </c>
      <c r="AV101" s="19">
        <v>368.44</v>
      </c>
      <c r="AW101" s="19">
        <v>416.18</v>
      </c>
      <c r="AX101" s="20">
        <v>96</v>
      </c>
      <c r="AY101" s="20">
        <v>300</v>
      </c>
      <c r="AZ101" s="19">
        <v>381000</v>
      </c>
      <c r="BA101" s="19">
        <v>89804.03</v>
      </c>
      <c r="BB101" s="21">
        <v>90</v>
      </c>
      <c r="BC101" s="21">
        <v>52.340849291507297</v>
      </c>
      <c r="BD101" s="21">
        <v>9.5</v>
      </c>
      <c r="BE101" s="21"/>
      <c r="BF101" s="17" t="s">
        <v>390</v>
      </c>
      <c r="BG101" s="14"/>
      <c r="BH101" s="17" t="s">
        <v>401</v>
      </c>
      <c r="BI101" s="17" t="s">
        <v>402</v>
      </c>
      <c r="BJ101" s="17" t="s">
        <v>403</v>
      </c>
      <c r="BK101" s="17" t="s">
        <v>411</v>
      </c>
      <c r="BL101" s="15" t="s">
        <v>1</v>
      </c>
      <c r="BM101" s="21">
        <v>424568.55007967999</v>
      </c>
      <c r="BN101" s="15" t="s">
        <v>44</v>
      </c>
      <c r="BO101" s="21"/>
      <c r="BP101" s="22">
        <v>39255</v>
      </c>
      <c r="BQ101" s="22">
        <v>48380</v>
      </c>
      <c r="BR101" s="21">
        <v>219.54</v>
      </c>
      <c r="BS101" s="21">
        <v>62.36</v>
      </c>
      <c r="BT101" s="21">
        <v>0</v>
      </c>
    </row>
    <row r="102" spans="1:72" s="13" customFormat="1" ht="18.2" customHeight="1" x14ac:dyDescent="0.15">
      <c r="A102" s="4">
        <v>100</v>
      </c>
      <c r="B102" s="5" t="s">
        <v>313</v>
      </c>
      <c r="C102" s="5" t="s">
        <v>389</v>
      </c>
      <c r="D102" s="6">
        <v>45474</v>
      </c>
      <c r="E102" s="7" t="s">
        <v>150</v>
      </c>
      <c r="F102" s="8">
        <v>102</v>
      </c>
      <c r="G102" s="8">
        <v>101</v>
      </c>
      <c r="H102" s="9">
        <v>20078.88</v>
      </c>
      <c r="I102" s="9">
        <v>32535.58</v>
      </c>
      <c r="J102" s="9">
        <v>0</v>
      </c>
      <c r="K102" s="9">
        <v>52614.46</v>
      </c>
      <c r="L102" s="9">
        <v>469.21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52614.46</v>
      </c>
      <c r="T102" s="9">
        <v>30903.22</v>
      </c>
      <c r="U102" s="9">
        <v>158.93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31062.15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9">
        <v>0</v>
      </c>
      <c r="AI102" s="9">
        <v>0</v>
      </c>
      <c r="AJ102" s="9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9"/>
      <c r="AU102" s="9">
        <f t="shared" si="1"/>
        <v>0</v>
      </c>
      <c r="AV102" s="9">
        <v>33004.79</v>
      </c>
      <c r="AW102" s="9">
        <v>31062.15</v>
      </c>
      <c r="AX102" s="10">
        <v>37</v>
      </c>
      <c r="AY102" s="10">
        <v>240</v>
      </c>
      <c r="AZ102" s="9">
        <v>286000</v>
      </c>
      <c r="BA102" s="9">
        <v>67386.91</v>
      </c>
      <c r="BB102" s="11">
        <v>90</v>
      </c>
      <c r="BC102" s="11">
        <v>70.270344789514795</v>
      </c>
      <c r="BD102" s="11">
        <v>9.5</v>
      </c>
      <c r="BE102" s="11"/>
      <c r="BF102" s="7" t="s">
        <v>400</v>
      </c>
      <c r="BG102" s="4"/>
      <c r="BH102" s="7" t="s">
        <v>105</v>
      </c>
      <c r="BI102" s="7" t="s">
        <v>442</v>
      </c>
      <c r="BJ102" s="7" t="s">
        <v>474</v>
      </c>
      <c r="BK102" s="7" t="s">
        <v>393</v>
      </c>
      <c r="BL102" s="5" t="s">
        <v>1</v>
      </c>
      <c r="BM102" s="11">
        <v>427719.30843705998</v>
      </c>
      <c r="BN102" s="5" t="s">
        <v>44</v>
      </c>
      <c r="BO102" s="11"/>
      <c r="BP102" s="12">
        <v>39267</v>
      </c>
      <c r="BQ102" s="12">
        <v>46567</v>
      </c>
      <c r="BR102" s="11">
        <v>19843.04</v>
      </c>
      <c r="BS102" s="11">
        <v>44.61</v>
      </c>
      <c r="BT102" s="11">
        <v>43.43</v>
      </c>
    </row>
    <row r="103" spans="1:72" s="13" customFormat="1" ht="18.2" customHeight="1" x14ac:dyDescent="0.15">
      <c r="A103" s="14">
        <v>101</v>
      </c>
      <c r="B103" s="15" t="s">
        <v>313</v>
      </c>
      <c r="C103" s="15" t="s">
        <v>389</v>
      </c>
      <c r="D103" s="16">
        <v>45474</v>
      </c>
      <c r="E103" s="17" t="s">
        <v>151</v>
      </c>
      <c r="F103" s="18">
        <v>18</v>
      </c>
      <c r="G103" s="18">
        <v>17</v>
      </c>
      <c r="H103" s="19">
        <v>74147.199999999997</v>
      </c>
      <c r="I103" s="19">
        <v>8373.5499999999993</v>
      </c>
      <c r="J103" s="19">
        <v>0</v>
      </c>
      <c r="K103" s="19">
        <v>82520.75</v>
      </c>
      <c r="L103" s="19">
        <v>528.87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82520.75</v>
      </c>
      <c r="T103" s="19">
        <v>10591.97</v>
      </c>
      <c r="U103" s="19">
        <v>586.97</v>
      </c>
      <c r="V103" s="19">
        <v>0</v>
      </c>
      <c r="W103" s="19">
        <v>0</v>
      </c>
      <c r="X103" s="19">
        <v>0</v>
      </c>
      <c r="Y103" s="19">
        <v>0</v>
      </c>
      <c r="Z103" s="19">
        <v>0</v>
      </c>
      <c r="AA103" s="19">
        <v>11178.94</v>
      </c>
      <c r="AB103" s="19">
        <v>0</v>
      </c>
      <c r="AC103" s="19">
        <v>0</v>
      </c>
      <c r="AD103" s="19">
        <v>0</v>
      </c>
      <c r="AE103" s="19">
        <v>0</v>
      </c>
      <c r="AF103" s="19">
        <v>0</v>
      </c>
      <c r="AG103" s="19">
        <v>0</v>
      </c>
      <c r="AH103" s="19">
        <v>0</v>
      </c>
      <c r="AI103" s="19">
        <v>0</v>
      </c>
      <c r="AJ103" s="19">
        <v>0</v>
      </c>
      <c r="AK103" s="19">
        <v>0</v>
      </c>
      <c r="AL103" s="19">
        <v>0</v>
      </c>
      <c r="AM103" s="19">
        <v>0</v>
      </c>
      <c r="AN103" s="19">
        <v>0</v>
      </c>
      <c r="AO103" s="19">
        <v>0</v>
      </c>
      <c r="AP103" s="19">
        <v>0</v>
      </c>
      <c r="AQ103" s="19">
        <v>0</v>
      </c>
      <c r="AR103" s="19">
        <v>0</v>
      </c>
      <c r="AS103" s="19">
        <v>0</v>
      </c>
      <c r="AT103" s="19"/>
      <c r="AU103" s="19">
        <f t="shared" si="1"/>
        <v>0</v>
      </c>
      <c r="AV103" s="19">
        <v>8902.42</v>
      </c>
      <c r="AW103" s="19">
        <v>11178.94</v>
      </c>
      <c r="AX103" s="20">
        <v>96</v>
      </c>
      <c r="AY103" s="20">
        <v>300</v>
      </c>
      <c r="AZ103" s="19">
        <v>541800</v>
      </c>
      <c r="BA103" s="19">
        <v>127714.14</v>
      </c>
      <c r="BB103" s="21">
        <v>90</v>
      </c>
      <c r="BC103" s="21">
        <v>58.152272724069498</v>
      </c>
      <c r="BD103" s="21">
        <v>9.5</v>
      </c>
      <c r="BE103" s="21"/>
      <c r="BF103" s="17" t="s">
        <v>400</v>
      </c>
      <c r="BG103" s="14"/>
      <c r="BH103" s="17" t="s">
        <v>105</v>
      </c>
      <c r="BI103" s="17" t="s">
        <v>405</v>
      </c>
      <c r="BJ103" s="17" t="s">
        <v>406</v>
      </c>
      <c r="BK103" s="17" t="s">
        <v>393</v>
      </c>
      <c r="BL103" s="15" t="s">
        <v>1</v>
      </c>
      <c r="BM103" s="21">
        <v>670836.84070325003</v>
      </c>
      <c r="BN103" s="15" t="s">
        <v>44</v>
      </c>
      <c r="BO103" s="21"/>
      <c r="BP103" s="22">
        <v>39259</v>
      </c>
      <c r="BQ103" s="22">
        <v>48384</v>
      </c>
      <c r="BR103" s="21">
        <v>6411.75</v>
      </c>
      <c r="BS103" s="21">
        <v>88.69</v>
      </c>
      <c r="BT103" s="21">
        <v>43.49</v>
      </c>
    </row>
    <row r="104" spans="1:72" s="13" customFormat="1" ht="18.2" customHeight="1" x14ac:dyDescent="0.15">
      <c r="A104" s="4">
        <v>102</v>
      </c>
      <c r="B104" s="5" t="s">
        <v>313</v>
      </c>
      <c r="C104" s="5" t="s">
        <v>389</v>
      </c>
      <c r="D104" s="6">
        <v>45474</v>
      </c>
      <c r="E104" s="7" t="s">
        <v>152</v>
      </c>
      <c r="F104" s="8">
        <v>180</v>
      </c>
      <c r="G104" s="8">
        <v>179</v>
      </c>
      <c r="H104" s="9">
        <v>39497.24</v>
      </c>
      <c r="I104" s="9">
        <v>26384.18</v>
      </c>
      <c r="J104" s="9">
        <v>0</v>
      </c>
      <c r="K104" s="9">
        <v>65881.42</v>
      </c>
      <c r="L104" s="9">
        <v>276.25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65881.42</v>
      </c>
      <c r="T104" s="9">
        <v>79030.53</v>
      </c>
      <c r="U104" s="9">
        <v>312.67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79343.199999999997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0</v>
      </c>
      <c r="AI104" s="9">
        <v>0</v>
      </c>
      <c r="AJ104" s="9">
        <v>0</v>
      </c>
      <c r="AK104" s="9">
        <v>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9"/>
      <c r="AU104" s="9">
        <f t="shared" si="1"/>
        <v>0</v>
      </c>
      <c r="AV104" s="9">
        <v>26660.43</v>
      </c>
      <c r="AW104" s="9">
        <v>79343.199999999997</v>
      </c>
      <c r="AX104" s="10">
        <v>96</v>
      </c>
      <c r="AY104" s="10">
        <v>300</v>
      </c>
      <c r="AZ104" s="9">
        <v>286000</v>
      </c>
      <c r="BA104" s="9">
        <v>67405.38</v>
      </c>
      <c r="BB104" s="11">
        <v>90</v>
      </c>
      <c r="BC104" s="11">
        <v>87.965200997309097</v>
      </c>
      <c r="BD104" s="11">
        <v>9.5</v>
      </c>
      <c r="BE104" s="11"/>
      <c r="BF104" s="7" t="s">
        <v>400</v>
      </c>
      <c r="BG104" s="4"/>
      <c r="BH104" s="7" t="s">
        <v>105</v>
      </c>
      <c r="BI104" s="7" t="s">
        <v>442</v>
      </c>
      <c r="BJ104" s="7" t="s">
        <v>511</v>
      </c>
      <c r="BK104" s="7" t="s">
        <v>393</v>
      </c>
      <c r="BL104" s="5" t="s">
        <v>1</v>
      </c>
      <c r="BM104" s="11">
        <v>535570.55230162002</v>
      </c>
      <c r="BN104" s="5" t="s">
        <v>44</v>
      </c>
      <c r="BO104" s="11"/>
      <c r="BP104" s="12">
        <v>39262</v>
      </c>
      <c r="BQ104" s="12">
        <v>48387</v>
      </c>
      <c r="BR104" s="11">
        <v>34724.370000000003</v>
      </c>
      <c r="BS104" s="11">
        <v>46.81</v>
      </c>
      <c r="BT104" s="11">
        <v>43.47</v>
      </c>
    </row>
    <row r="105" spans="1:72" s="13" customFormat="1" ht="18.2" customHeight="1" x14ac:dyDescent="0.15">
      <c r="A105" s="14">
        <v>103</v>
      </c>
      <c r="B105" s="15" t="s">
        <v>313</v>
      </c>
      <c r="C105" s="15" t="s">
        <v>389</v>
      </c>
      <c r="D105" s="16">
        <v>45474</v>
      </c>
      <c r="E105" s="17" t="s">
        <v>521</v>
      </c>
      <c r="F105" s="18">
        <v>3</v>
      </c>
      <c r="G105" s="18">
        <v>3</v>
      </c>
      <c r="H105" s="19">
        <v>0</v>
      </c>
      <c r="I105" s="19">
        <v>2340.12</v>
      </c>
      <c r="J105" s="19">
        <v>0</v>
      </c>
      <c r="K105" s="19">
        <v>2340.12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2340.12</v>
      </c>
      <c r="T105" s="19">
        <v>37.15</v>
      </c>
      <c r="U105" s="19">
        <v>0</v>
      </c>
      <c r="V105" s="19">
        <v>0</v>
      </c>
      <c r="W105" s="19">
        <v>0</v>
      </c>
      <c r="X105" s="19">
        <v>0</v>
      </c>
      <c r="Y105" s="19">
        <v>0</v>
      </c>
      <c r="Z105" s="19">
        <v>0</v>
      </c>
      <c r="AA105" s="19">
        <v>37.15</v>
      </c>
      <c r="AB105" s="19">
        <v>0</v>
      </c>
      <c r="AC105" s="19">
        <v>0</v>
      </c>
      <c r="AD105" s="19">
        <v>0</v>
      </c>
      <c r="AE105" s="19">
        <v>0</v>
      </c>
      <c r="AF105" s="19">
        <v>0</v>
      </c>
      <c r="AG105" s="19">
        <v>0</v>
      </c>
      <c r="AH105" s="19">
        <v>0</v>
      </c>
      <c r="AI105" s="19">
        <v>0</v>
      </c>
      <c r="AJ105" s="19">
        <v>0</v>
      </c>
      <c r="AK105" s="19">
        <v>0</v>
      </c>
      <c r="AL105" s="19">
        <v>0</v>
      </c>
      <c r="AM105" s="19">
        <v>0</v>
      </c>
      <c r="AN105" s="19">
        <v>0</v>
      </c>
      <c r="AO105" s="19">
        <v>0</v>
      </c>
      <c r="AP105" s="19">
        <v>0</v>
      </c>
      <c r="AQ105" s="19">
        <v>0</v>
      </c>
      <c r="AR105" s="19">
        <v>0</v>
      </c>
      <c r="AS105" s="19">
        <v>0</v>
      </c>
      <c r="AT105" s="19"/>
      <c r="AU105" s="19">
        <f t="shared" si="1"/>
        <v>0</v>
      </c>
      <c r="AV105" s="19">
        <v>2340.12</v>
      </c>
      <c r="AW105" s="19">
        <v>37.15</v>
      </c>
      <c r="AX105" s="20">
        <v>0</v>
      </c>
      <c r="AY105" s="20">
        <v>180</v>
      </c>
      <c r="AZ105" s="19">
        <v>353000</v>
      </c>
      <c r="BA105" s="19">
        <v>75898.31</v>
      </c>
      <c r="BB105" s="21">
        <v>90</v>
      </c>
      <c r="BC105" s="21">
        <v>2.77490763628334</v>
      </c>
      <c r="BD105" s="21">
        <v>9.5</v>
      </c>
      <c r="BE105" s="21"/>
      <c r="BF105" s="17" t="s">
        <v>400</v>
      </c>
      <c r="BG105" s="14"/>
      <c r="BH105" s="17" t="s">
        <v>464</v>
      </c>
      <c r="BI105" s="17" t="s">
        <v>465</v>
      </c>
      <c r="BJ105" s="17" t="s">
        <v>522</v>
      </c>
      <c r="BK105" s="17" t="s">
        <v>411</v>
      </c>
      <c r="BL105" s="15" t="s">
        <v>1</v>
      </c>
      <c r="BM105" s="21">
        <v>19023.563257319998</v>
      </c>
      <c r="BN105" s="15" t="s">
        <v>44</v>
      </c>
      <c r="BO105" s="21"/>
      <c r="BP105" s="22">
        <v>39260</v>
      </c>
      <c r="BQ105" s="22">
        <v>44735</v>
      </c>
      <c r="BR105" s="21">
        <v>1579.83</v>
      </c>
      <c r="BS105" s="21">
        <v>0</v>
      </c>
      <c r="BT105" s="21">
        <v>48.95</v>
      </c>
    </row>
    <row r="106" spans="1:72" s="13" customFormat="1" ht="18.2" customHeight="1" x14ac:dyDescent="0.15">
      <c r="A106" s="4">
        <v>104</v>
      </c>
      <c r="B106" s="5" t="s">
        <v>47</v>
      </c>
      <c r="C106" s="5" t="s">
        <v>389</v>
      </c>
      <c r="D106" s="6">
        <v>45474</v>
      </c>
      <c r="E106" s="7" t="s">
        <v>153</v>
      </c>
      <c r="F106" s="8">
        <v>145</v>
      </c>
      <c r="G106" s="8">
        <v>144</v>
      </c>
      <c r="H106" s="9">
        <v>96303.735700000005</v>
      </c>
      <c r="I106" s="9">
        <v>59473.091200000003</v>
      </c>
      <c r="J106" s="9">
        <v>0</v>
      </c>
      <c r="K106" s="9">
        <v>155776.82689999999</v>
      </c>
      <c r="L106" s="9">
        <v>692.29539999999997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155776.82689999999</v>
      </c>
      <c r="T106" s="9">
        <v>148575.62959999999</v>
      </c>
      <c r="U106" s="9">
        <v>762.40459999999996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149338.03419999999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/>
      <c r="AT106" s="9"/>
      <c r="AU106" s="9">
        <f t="shared" si="1"/>
        <v>0</v>
      </c>
      <c r="AV106" s="9">
        <v>60165.386599999998</v>
      </c>
      <c r="AW106" s="9">
        <v>149338.03419999999</v>
      </c>
      <c r="AX106" s="10">
        <v>96</v>
      </c>
      <c r="AY106" s="10">
        <v>300</v>
      </c>
      <c r="AZ106" s="9">
        <v>715000</v>
      </c>
      <c r="BA106" s="9">
        <v>166500</v>
      </c>
      <c r="BB106" s="11">
        <v>89.06</v>
      </c>
      <c r="BC106" s="11">
        <v>83.324229451735704</v>
      </c>
      <c r="BD106" s="11">
        <v>9.5</v>
      </c>
      <c r="BE106" s="11"/>
      <c r="BF106" s="7" t="s">
        <v>400</v>
      </c>
      <c r="BG106" s="4"/>
      <c r="BH106" s="7" t="s">
        <v>523</v>
      </c>
      <c r="BI106" s="7" t="s">
        <v>524</v>
      </c>
      <c r="BJ106" s="7" t="s">
        <v>525</v>
      </c>
      <c r="BK106" s="7" t="s">
        <v>393</v>
      </c>
      <c r="BL106" s="5" t="s">
        <v>1</v>
      </c>
      <c r="BM106" s="11">
        <v>1266358.27246327</v>
      </c>
      <c r="BN106" s="5" t="s">
        <v>44</v>
      </c>
      <c r="BO106" s="11"/>
      <c r="BP106" s="12">
        <v>39283</v>
      </c>
      <c r="BQ106" s="12">
        <v>48408</v>
      </c>
      <c r="BR106" s="11">
        <v>51266.779000000002</v>
      </c>
      <c r="BS106" s="11">
        <v>115.63</v>
      </c>
      <c r="BT106" s="11">
        <v>43.054099999999998</v>
      </c>
    </row>
    <row r="107" spans="1:72" s="13" customFormat="1" ht="18.2" customHeight="1" x14ac:dyDescent="0.15">
      <c r="A107" s="14">
        <v>105</v>
      </c>
      <c r="B107" s="15" t="s">
        <v>313</v>
      </c>
      <c r="C107" s="15" t="s">
        <v>389</v>
      </c>
      <c r="D107" s="16">
        <v>45474</v>
      </c>
      <c r="E107" s="17" t="s">
        <v>526</v>
      </c>
      <c r="F107" s="18">
        <v>0</v>
      </c>
      <c r="G107" s="18">
        <v>0</v>
      </c>
      <c r="H107" s="19">
        <v>30777.49</v>
      </c>
      <c r="I107" s="19">
        <v>0</v>
      </c>
      <c r="J107" s="19">
        <v>0</v>
      </c>
      <c r="K107" s="19">
        <v>30777.49</v>
      </c>
      <c r="L107" s="19">
        <v>227.37</v>
      </c>
      <c r="M107" s="19">
        <v>0</v>
      </c>
      <c r="N107" s="19">
        <v>0</v>
      </c>
      <c r="O107" s="19">
        <v>0</v>
      </c>
      <c r="P107" s="19">
        <v>227.37</v>
      </c>
      <c r="Q107" s="19">
        <v>0</v>
      </c>
      <c r="R107" s="19">
        <v>0</v>
      </c>
      <c r="S107" s="19">
        <v>30550.12</v>
      </c>
      <c r="T107" s="19">
        <v>0</v>
      </c>
      <c r="U107" s="19">
        <v>243.66</v>
      </c>
      <c r="V107" s="19">
        <v>0</v>
      </c>
      <c r="W107" s="19">
        <v>0</v>
      </c>
      <c r="X107" s="19">
        <v>243.66</v>
      </c>
      <c r="Y107" s="19">
        <v>0</v>
      </c>
      <c r="Z107" s="19">
        <v>0</v>
      </c>
      <c r="AA107" s="19">
        <v>0</v>
      </c>
      <c r="AB107" s="19">
        <v>37.44</v>
      </c>
      <c r="AC107" s="19">
        <v>0</v>
      </c>
      <c r="AD107" s="19">
        <v>0</v>
      </c>
      <c r="AE107" s="19">
        <v>0</v>
      </c>
      <c r="AF107" s="19">
        <v>0</v>
      </c>
      <c r="AG107" s="19">
        <v>0</v>
      </c>
      <c r="AH107" s="19">
        <v>25.42</v>
      </c>
      <c r="AI107" s="19">
        <v>70.11</v>
      </c>
      <c r="AJ107" s="19">
        <v>0</v>
      </c>
      <c r="AK107" s="19">
        <v>0</v>
      </c>
      <c r="AL107" s="19">
        <v>0</v>
      </c>
      <c r="AM107" s="19">
        <v>0</v>
      </c>
      <c r="AN107" s="19">
        <v>0</v>
      </c>
      <c r="AO107" s="19">
        <v>0</v>
      </c>
      <c r="AP107" s="19">
        <v>0</v>
      </c>
      <c r="AQ107" s="19">
        <v>0.224</v>
      </c>
      <c r="AR107" s="19">
        <v>0</v>
      </c>
      <c r="AS107" s="19">
        <v>0</v>
      </c>
      <c r="AT107" s="19"/>
      <c r="AU107" s="19">
        <f t="shared" si="1"/>
        <v>604.22400000000005</v>
      </c>
      <c r="AV107" s="19">
        <v>0</v>
      </c>
      <c r="AW107" s="19">
        <v>0</v>
      </c>
      <c r="AX107" s="20">
        <v>98</v>
      </c>
      <c r="AY107" s="20">
        <v>300</v>
      </c>
      <c r="AZ107" s="19">
        <v>240000</v>
      </c>
      <c r="BA107" s="19">
        <v>53912.5</v>
      </c>
      <c r="BB107" s="21">
        <v>90</v>
      </c>
      <c r="BC107" s="21">
        <v>50.999504753072102</v>
      </c>
      <c r="BD107" s="21">
        <v>9.5</v>
      </c>
      <c r="BE107" s="21"/>
      <c r="BF107" s="17" t="s">
        <v>400</v>
      </c>
      <c r="BG107" s="14"/>
      <c r="BH107" s="17" t="s">
        <v>425</v>
      </c>
      <c r="BI107" s="17" t="s">
        <v>317</v>
      </c>
      <c r="BJ107" s="17" t="s">
        <v>426</v>
      </c>
      <c r="BK107" s="17" t="s">
        <v>399</v>
      </c>
      <c r="BL107" s="15" t="s">
        <v>1</v>
      </c>
      <c r="BM107" s="21">
        <v>248351.42656732001</v>
      </c>
      <c r="BN107" s="15" t="s">
        <v>44</v>
      </c>
      <c r="BO107" s="21"/>
      <c r="BP107" s="22">
        <v>39311</v>
      </c>
      <c r="BQ107" s="22">
        <v>48436</v>
      </c>
      <c r="BR107" s="21">
        <v>0</v>
      </c>
      <c r="BS107" s="21">
        <v>37.44</v>
      </c>
      <c r="BT107" s="21">
        <v>0</v>
      </c>
    </row>
    <row r="108" spans="1:72" s="13" customFormat="1" ht="18.2" customHeight="1" x14ac:dyDescent="0.15">
      <c r="A108" s="4">
        <v>106</v>
      </c>
      <c r="B108" s="5" t="s">
        <v>314</v>
      </c>
      <c r="C108" s="5" t="s">
        <v>389</v>
      </c>
      <c r="D108" s="6">
        <v>45474</v>
      </c>
      <c r="E108" s="7" t="s">
        <v>154</v>
      </c>
      <c r="F108" s="8">
        <v>179</v>
      </c>
      <c r="G108" s="8">
        <v>178</v>
      </c>
      <c r="H108" s="9">
        <v>44414.400000000001</v>
      </c>
      <c r="I108" s="9">
        <v>50312.43</v>
      </c>
      <c r="J108" s="9">
        <v>0</v>
      </c>
      <c r="K108" s="9">
        <v>94726.83</v>
      </c>
      <c r="L108" s="9">
        <v>519.35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94726.83</v>
      </c>
      <c r="T108" s="9">
        <v>102803.17</v>
      </c>
      <c r="U108" s="9">
        <v>340.85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103144.02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9">
        <v>0</v>
      </c>
      <c r="AI108" s="9">
        <v>0</v>
      </c>
      <c r="AJ108" s="9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9"/>
      <c r="AU108" s="9">
        <f t="shared" si="1"/>
        <v>0</v>
      </c>
      <c r="AV108" s="9">
        <v>50831.78</v>
      </c>
      <c r="AW108" s="9">
        <v>103144.02</v>
      </c>
      <c r="AX108" s="10">
        <v>66</v>
      </c>
      <c r="AY108" s="10">
        <v>300</v>
      </c>
      <c r="AZ108" s="9">
        <v>398000</v>
      </c>
      <c r="BA108" s="9">
        <v>100770.18</v>
      </c>
      <c r="BB108" s="11">
        <v>90</v>
      </c>
      <c r="BC108" s="11">
        <v>84.6025550415808</v>
      </c>
      <c r="BD108" s="11">
        <v>9.2100000000000009</v>
      </c>
      <c r="BE108" s="11"/>
      <c r="BF108" s="7" t="s">
        <v>400</v>
      </c>
      <c r="BG108" s="4"/>
      <c r="BH108" s="7" t="s">
        <v>500</v>
      </c>
      <c r="BI108" s="7" t="s">
        <v>501</v>
      </c>
      <c r="BJ108" s="7" t="s">
        <v>502</v>
      </c>
      <c r="BK108" s="7" t="s">
        <v>393</v>
      </c>
      <c r="BL108" s="5" t="s">
        <v>1</v>
      </c>
      <c r="BM108" s="11">
        <v>770063.86111413001</v>
      </c>
      <c r="BN108" s="5" t="s">
        <v>44</v>
      </c>
      <c r="BO108" s="11"/>
      <c r="BP108" s="12">
        <v>38338</v>
      </c>
      <c r="BQ108" s="12">
        <v>47453</v>
      </c>
      <c r="BR108" s="11">
        <v>34514.1</v>
      </c>
      <c r="BS108" s="11">
        <v>124.28</v>
      </c>
      <c r="BT108" s="11">
        <v>41.36</v>
      </c>
    </row>
    <row r="109" spans="1:72" s="13" customFormat="1" ht="18.2" customHeight="1" x14ac:dyDescent="0.15">
      <c r="A109" s="14">
        <v>107</v>
      </c>
      <c r="B109" s="15" t="s">
        <v>47</v>
      </c>
      <c r="C109" s="15" t="s">
        <v>389</v>
      </c>
      <c r="D109" s="16">
        <v>45474</v>
      </c>
      <c r="E109" s="17" t="s">
        <v>29</v>
      </c>
      <c r="F109" s="18">
        <v>0</v>
      </c>
      <c r="G109" s="18">
        <v>0</v>
      </c>
      <c r="H109" s="19">
        <v>300056.82260000001</v>
      </c>
      <c r="I109" s="19">
        <v>0</v>
      </c>
      <c r="J109" s="19">
        <v>0</v>
      </c>
      <c r="K109" s="19">
        <v>300056.82260000001</v>
      </c>
      <c r="L109" s="19">
        <v>1843.8909000000001</v>
      </c>
      <c r="M109" s="19">
        <v>0</v>
      </c>
      <c r="N109" s="19">
        <v>0</v>
      </c>
      <c r="O109" s="19">
        <v>0</v>
      </c>
      <c r="P109" s="19">
        <v>1843.8909000000001</v>
      </c>
      <c r="Q109" s="19">
        <v>0</v>
      </c>
      <c r="R109" s="19">
        <v>0</v>
      </c>
      <c r="S109" s="19">
        <v>298212.93170000002</v>
      </c>
      <c r="T109" s="19">
        <v>0</v>
      </c>
      <c r="U109" s="19">
        <v>2577.9879999999998</v>
      </c>
      <c r="V109" s="19">
        <v>0</v>
      </c>
      <c r="W109" s="19">
        <v>0</v>
      </c>
      <c r="X109" s="19">
        <v>2577.9879999999998</v>
      </c>
      <c r="Y109" s="19">
        <v>0</v>
      </c>
      <c r="Z109" s="19">
        <v>0</v>
      </c>
      <c r="AA109" s="19">
        <v>0</v>
      </c>
      <c r="AB109" s="19">
        <v>677.84</v>
      </c>
      <c r="AC109" s="19">
        <v>0</v>
      </c>
      <c r="AD109" s="19">
        <v>0</v>
      </c>
      <c r="AE109" s="19">
        <v>0</v>
      </c>
      <c r="AF109" s="19">
        <v>0</v>
      </c>
      <c r="AG109" s="19">
        <v>0</v>
      </c>
      <c r="AH109" s="19">
        <v>0</v>
      </c>
      <c r="AI109" s="19">
        <v>233.81020000000001</v>
      </c>
      <c r="AJ109" s="19">
        <v>0</v>
      </c>
      <c r="AK109" s="19">
        <v>0</v>
      </c>
      <c r="AL109" s="19">
        <v>0</v>
      </c>
      <c r="AM109" s="19">
        <v>0</v>
      </c>
      <c r="AN109" s="19">
        <v>0</v>
      </c>
      <c r="AO109" s="19">
        <v>0</v>
      </c>
      <c r="AP109" s="19">
        <v>0</v>
      </c>
      <c r="AQ109" s="19">
        <v>46.972900000000003</v>
      </c>
      <c r="AR109" s="19">
        <v>0</v>
      </c>
      <c r="AS109" s="19"/>
      <c r="AT109" s="19"/>
      <c r="AU109" s="19">
        <f t="shared" si="1"/>
        <v>5380.5020000000004</v>
      </c>
      <c r="AV109" s="19">
        <v>0</v>
      </c>
      <c r="AW109" s="19">
        <v>0</v>
      </c>
      <c r="AX109" s="20">
        <v>98</v>
      </c>
      <c r="AY109" s="20">
        <v>300</v>
      </c>
      <c r="AZ109" s="19">
        <v>379800</v>
      </c>
      <c r="BA109" s="19">
        <v>475674.51</v>
      </c>
      <c r="BB109" s="21"/>
      <c r="BC109" s="21"/>
      <c r="BD109" s="21">
        <v>10.31</v>
      </c>
      <c r="BE109" s="21"/>
      <c r="BF109" s="17"/>
      <c r="BG109" s="14"/>
      <c r="BH109" s="17" t="s">
        <v>413</v>
      </c>
      <c r="BI109" s="17" t="s">
        <v>527</v>
      </c>
      <c r="BJ109" s="17" t="s">
        <v>512</v>
      </c>
      <c r="BK109" s="17" t="s">
        <v>399</v>
      </c>
      <c r="BL109" s="15" t="s">
        <v>0</v>
      </c>
      <c r="BM109" s="21">
        <v>298212.93170000002</v>
      </c>
      <c r="BN109" s="15" t="s">
        <v>44</v>
      </c>
      <c r="BO109" s="21"/>
      <c r="BP109" s="22">
        <v>39326</v>
      </c>
      <c r="BQ109" s="22">
        <v>48458</v>
      </c>
      <c r="BR109" s="21">
        <v>0</v>
      </c>
      <c r="BS109" s="21">
        <v>677.84</v>
      </c>
      <c r="BT109" s="21">
        <v>0</v>
      </c>
    </row>
    <row r="110" spans="1:72" s="13" customFormat="1" ht="18.2" customHeight="1" x14ac:dyDescent="0.15">
      <c r="A110" s="4">
        <v>108</v>
      </c>
      <c r="B110" s="5" t="s">
        <v>313</v>
      </c>
      <c r="C110" s="5" t="s">
        <v>389</v>
      </c>
      <c r="D110" s="6">
        <v>45474</v>
      </c>
      <c r="E110" s="7" t="s">
        <v>528</v>
      </c>
      <c r="F110" s="8">
        <v>1</v>
      </c>
      <c r="G110" s="8">
        <v>0</v>
      </c>
      <c r="H110" s="9">
        <v>50538.77</v>
      </c>
      <c r="I110" s="9">
        <v>0</v>
      </c>
      <c r="J110" s="9">
        <v>0</v>
      </c>
      <c r="K110" s="9">
        <v>50538.77</v>
      </c>
      <c r="L110" s="9">
        <v>354.39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50538.77</v>
      </c>
      <c r="T110" s="9">
        <v>0</v>
      </c>
      <c r="U110" s="9">
        <v>402.71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402.71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9">
        <v>0</v>
      </c>
      <c r="AI110" s="9">
        <v>0.12</v>
      </c>
      <c r="AJ110" s="9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9">
        <v>0.119321</v>
      </c>
      <c r="AT110" s="9"/>
      <c r="AU110" s="9">
        <f t="shared" si="1"/>
        <v>6.7899999999999905E-4</v>
      </c>
      <c r="AV110" s="9">
        <v>354.39</v>
      </c>
      <c r="AW110" s="9">
        <v>402.71</v>
      </c>
      <c r="AX110" s="10">
        <v>97</v>
      </c>
      <c r="AY110" s="10">
        <v>300</v>
      </c>
      <c r="AZ110" s="9">
        <v>385000</v>
      </c>
      <c r="BA110" s="9">
        <v>86654.35</v>
      </c>
      <c r="BB110" s="11">
        <v>90</v>
      </c>
      <c r="BC110" s="11">
        <v>52.490028486740698</v>
      </c>
      <c r="BD110" s="11">
        <v>9.5</v>
      </c>
      <c r="BE110" s="11"/>
      <c r="BF110" s="7" t="s">
        <v>390</v>
      </c>
      <c r="BG110" s="4"/>
      <c r="BH110" s="7" t="s">
        <v>107</v>
      </c>
      <c r="BI110" s="7" t="s">
        <v>408</v>
      </c>
      <c r="BJ110" s="7" t="s">
        <v>447</v>
      </c>
      <c r="BK110" s="7" t="s">
        <v>411</v>
      </c>
      <c r="BL110" s="5" t="s">
        <v>1</v>
      </c>
      <c r="BM110" s="11">
        <v>410845.37888747</v>
      </c>
      <c r="BN110" s="5" t="s">
        <v>44</v>
      </c>
      <c r="BO110" s="11"/>
      <c r="BP110" s="12">
        <v>39288</v>
      </c>
      <c r="BQ110" s="12">
        <v>48413</v>
      </c>
      <c r="BR110" s="11">
        <v>213.67</v>
      </c>
      <c r="BS110" s="11">
        <v>60.18</v>
      </c>
      <c r="BT110" s="11">
        <v>43.4</v>
      </c>
    </row>
    <row r="111" spans="1:72" s="13" customFormat="1" ht="18.2" customHeight="1" x14ac:dyDescent="0.15">
      <c r="A111" s="14">
        <v>109</v>
      </c>
      <c r="B111" s="15" t="s">
        <v>314</v>
      </c>
      <c r="C111" s="15" t="s">
        <v>389</v>
      </c>
      <c r="D111" s="16">
        <v>45474</v>
      </c>
      <c r="E111" s="17" t="s">
        <v>155</v>
      </c>
      <c r="F111" s="18">
        <v>77</v>
      </c>
      <c r="G111" s="18">
        <v>77</v>
      </c>
      <c r="H111" s="19">
        <v>55950.53</v>
      </c>
      <c r="I111" s="19">
        <v>37900.589999999997</v>
      </c>
      <c r="J111" s="19">
        <v>0</v>
      </c>
      <c r="K111" s="19">
        <v>93851.12</v>
      </c>
      <c r="L111" s="19">
        <v>654.16</v>
      </c>
      <c r="M111" s="19">
        <v>0</v>
      </c>
      <c r="N111" s="19">
        <v>0</v>
      </c>
      <c r="O111" s="19">
        <v>342.71</v>
      </c>
      <c r="P111" s="19">
        <v>0</v>
      </c>
      <c r="Q111" s="19">
        <v>0</v>
      </c>
      <c r="R111" s="19">
        <v>0</v>
      </c>
      <c r="S111" s="19">
        <v>93508.41</v>
      </c>
      <c r="T111" s="19">
        <v>44791.92</v>
      </c>
      <c r="U111" s="19">
        <v>429.39</v>
      </c>
      <c r="V111" s="19">
        <v>0</v>
      </c>
      <c r="W111" s="19">
        <v>666.94</v>
      </c>
      <c r="X111" s="19">
        <v>0</v>
      </c>
      <c r="Y111" s="19">
        <v>0</v>
      </c>
      <c r="Z111" s="19">
        <v>0</v>
      </c>
      <c r="AA111" s="19">
        <v>44554.37</v>
      </c>
      <c r="AB111" s="19">
        <v>0</v>
      </c>
      <c r="AC111" s="19">
        <v>0</v>
      </c>
      <c r="AD111" s="19">
        <v>0</v>
      </c>
      <c r="AE111" s="19">
        <v>0</v>
      </c>
      <c r="AF111" s="19">
        <v>0</v>
      </c>
      <c r="AG111" s="19">
        <v>0</v>
      </c>
      <c r="AH111" s="19">
        <v>0</v>
      </c>
      <c r="AI111" s="19">
        <v>0</v>
      </c>
      <c r="AJ111" s="19">
        <v>84.86</v>
      </c>
      <c r="AK111" s="19">
        <v>0</v>
      </c>
      <c r="AL111" s="19">
        <v>0</v>
      </c>
      <c r="AM111" s="19">
        <v>15.9</v>
      </c>
      <c r="AN111" s="19">
        <v>0</v>
      </c>
      <c r="AO111" s="19">
        <v>60.32</v>
      </c>
      <c r="AP111" s="19">
        <v>38.39</v>
      </c>
      <c r="AQ111" s="19">
        <v>1E-3</v>
      </c>
      <c r="AR111" s="19">
        <v>0</v>
      </c>
      <c r="AS111" s="19">
        <v>0</v>
      </c>
      <c r="AT111" s="19"/>
      <c r="AU111" s="19">
        <f t="shared" si="1"/>
        <v>1209.1210000000001</v>
      </c>
      <c r="AV111" s="19">
        <v>38212.04</v>
      </c>
      <c r="AW111" s="19">
        <v>44554.37</v>
      </c>
      <c r="AX111" s="20">
        <v>66</v>
      </c>
      <c r="AY111" s="20">
        <v>300</v>
      </c>
      <c r="AZ111" s="19">
        <v>498000</v>
      </c>
      <c r="BA111" s="19">
        <v>126935.67999999999</v>
      </c>
      <c r="BB111" s="21">
        <v>90</v>
      </c>
      <c r="BC111" s="21">
        <v>66.299380127006103</v>
      </c>
      <c r="BD111" s="21">
        <v>9.2100000000000009</v>
      </c>
      <c r="BE111" s="21"/>
      <c r="BF111" s="17" t="s">
        <v>400</v>
      </c>
      <c r="BG111" s="14"/>
      <c r="BH111" s="17" t="s">
        <v>413</v>
      </c>
      <c r="BI111" s="17" t="s">
        <v>414</v>
      </c>
      <c r="BJ111" s="17" t="s">
        <v>489</v>
      </c>
      <c r="BK111" s="17" t="s">
        <v>393</v>
      </c>
      <c r="BL111" s="15" t="s">
        <v>1</v>
      </c>
      <c r="BM111" s="21">
        <v>760158.94600551005</v>
      </c>
      <c r="BN111" s="15" t="s">
        <v>44</v>
      </c>
      <c r="BO111" s="21"/>
      <c r="BP111" s="22">
        <v>38343</v>
      </c>
      <c r="BQ111" s="22">
        <v>47453</v>
      </c>
      <c r="BR111" s="21">
        <v>16327.24</v>
      </c>
      <c r="BS111" s="21">
        <v>84.86</v>
      </c>
      <c r="BT111" s="21">
        <v>41.33</v>
      </c>
    </row>
    <row r="112" spans="1:72" s="13" customFormat="1" ht="18.2" customHeight="1" x14ac:dyDescent="0.15">
      <c r="A112" s="4">
        <v>110</v>
      </c>
      <c r="B112" s="5" t="s">
        <v>47</v>
      </c>
      <c r="C112" s="5" t="s">
        <v>389</v>
      </c>
      <c r="D112" s="6">
        <v>45474</v>
      </c>
      <c r="E112" s="7" t="s">
        <v>156</v>
      </c>
      <c r="F112" s="8">
        <v>146</v>
      </c>
      <c r="G112" s="8">
        <v>145</v>
      </c>
      <c r="H112" s="9">
        <v>33006.9424</v>
      </c>
      <c r="I112" s="9">
        <v>21910.6345</v>
      </c>
      <c r="J112" s="9">
        <v>0</v>
      </c>
      <c r="K112" s="9">
        <v>54917.5769</v>
      </c>
      <c r="L112" s="9">
        <v>242.25030000000001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54917.5769</v>
      </c>
      <c r="T112" s="9">
        <v>47325.658300000003</v>
      </c>
      <c r="U112" s="9">
        <v>236.5497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9">
        <v>47562.207999999999</v>
      </c>
      <c r="AB112" s="9">
        <v>0</v>
      </c>
      <c r="AC112" s="9">
        <v>0</v>
      </c>
      <c r="AD112" s="9">
        <v>0</v>
      </c>
      <c r="AE112" s="9">
        <v>0</v>
      </c>
      <c r="AF112" s="9">
        <v>0</v>
      </c>
      <c r="AG112" s="9">
        <v>0</v>
      </c>
      <c r="AH112" s="9">
        <v>0</v>
      </c>
      <c r="AI112" s="9">
        <v>0</v>
      </c>
      <c r="AJ112" s="9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9"/>
      <c r="AT112" s="9"/>
      <c r="AU112" s="9">
        <f t="shared" si="1"/>
        <v>0</v>
      </c>
      <c r="AV112" s="9">
        <v>22152.8848</v>
      </c>
      <c r="AW112" s="9">
        <v>47562.207999999999</v>
      </c>
      <c r="AX112" s="10">
        <v>97</v>
      </c>
      <c r="AY112" s="10">
        <v>300</v>
      </c>
      <c r="AZ112" s="9">
        <v>260000</v>
      </c>
      <c r="BA112" s="9">
        <v>58967.42</v>
      </c>
      <c r="BB112" s="11">
        <v>90</v>
      </c>
      <c r="BC112" s="11">
        <v>83.818859990822105</v>
      </c>
      <c r="BD112" s="11">
        <v>8.6</v>
      </c>
      <c r="BE112" s="11"/>
      <c r="BF112" s="7" t="s">
        <v>390</v>
      </c>
      <c r="BG112" s="4"/>
      <c r="BH112" s="7" t="s">
        <v>107</v>
      </c>
      <c r="BI112" s="7" t="s">
        <v>408</v>
      </c>
      <c r="BJ112" s="7" t="s">
        <v>447</v>
      </c>
      <c r="BK112" s="7" t="s">
        <v>393</v>
      </c>
      <c r="BL112" s="5" t="s">
        <v>1</v>
      </c>
      <c r="BM112" s="11">
        <v>446442.061986516</v>
      </c>
      <c r="BN112" s="5" t="s">
        <v>44</v>
      </c>
      <c r="BO112" s="11"/>
      <c r="BP112" s="12">
        <v>39288</v>
      </c>
      <c r="BQ112" s="12">
        <v>48421</v>
      </c>
      <c r="BR112" s="11">
        <v>18964.014500000001</v>
      </c>
      <c r="BS112" s="11">
        <v>40.67</v>
      </c>
      <c r="BT112" s="11">
        <v>43.054099999999998</v>
      </c>
    </row>
    <row r="113" spans="1:72" s="13" customFormat="1" ht="18.2" customHeight="1" x14ac:dyDescent="0.15">
      <c r="A113" s="14">
        <v>111</v>
      </c>
      <c r="B113" s="15" t="s">
        <v>47</v>
      </c>
      <c r="C113" s="15" t="s">
        <v>389</v>
      </c>
      <c r="D113" s="16">
        <v>45474</v>
      </c>
      <c r="E113" s="17" t="s">
        <v>16</v>
      </c>
      <c r="F113" s="18">
        <v>0</v>
      </c>
      <c r="G113" s="18">
        <v>0</v>
      </c>
      <c r="H113" s="19">
        <v>95984.273300000001</v>
      </c>
      <c r="I113" s="19">
        <v>0</v>
      </c>
      <c r="J113" s="19">
        <v>0</v>
      </c>
      <c r="K113" s="19">
        <v>95984.273300000001</v>
      </c>
      <c r="L113" s="19">
        <v>1294.1483000000001</v>
      </c>
      <c r="M113" s="19">
        <v>0</v>
      </c>
      <c r="N113" s="19">
        <v>0</v>
      </c>
      <c r="O113" s="19">
        <v>0</v>
      </c>
      <c r="P113" s="19">
        <v>1294.1483000000001</v>
      </c>
      <c r="Q113" s="19">
        <v>0</v>
      </c>
      <c r="R113" s="19">
        <v>0</v>
      </c>
      <c r="S113" s="19">
        <v>94690.125</v>
      </c>
      <c r="T113" s="19">
        <v>0</v>
      </c>
      <c r="U113" s="19">
        <v>824.66499999999996</v>
      </c>
      <c r="V113" s="19">
        <v>0</v>
      </c>
      <c r="W113" s="19">
        <v>0</v>
      </c>
      <c r="X113" s="19">
        <v>824.66499999999996</v>
      </c>
      <c r="Y113" s="19">
        <v>0</v>
      </c>
      <c r="Z113" s="19">
        <v>0</v>
      </c>
      <c r="AA113" s="19">
        <v>0</v>
      </c>
      <c r="AB113" s="19">
        <v>265.33999999999997</v>
      </c>
      <c r="AC113" s="19">
        <v>0</v>
      </c>
      <c r="AD113" s="19">
        <v>0</v>
      </c>
      <c r="AE113" s="19">
        <v>0</v>
      </c>
      <c r="AF113" s="19">
        <v>0</v>
      </c>
      <c r="AG113" s="19">
        <v>0</v>
      </c>
      <c r="AH113" s="19">
        <v>0</v>
      </c>
      <c r="AI113" s="19">
        <v>121.12</v>
      </c>
      <c r="AJ113" s="19">
        <v>0</v>
      </c>
      <c r="AK113" s="19">
        <v>0</v>
      </c>
      <c r="AL113" s="19">
        <v>0</v>
      </c>
      <c r="AM113" s="19">
        <v>0</v>
      </c>
      <c r="AN113" s="19">
        <v>0</v>
      </c>
      <c r="AO113" s="19">
        <v>0</v>
      </c>
      <c r="AP113" s="19">
        <v>0</v>
      </c>
      <c r="AQ113" s="19">
        <v>197.50880000000001</v>
      </c>
      <c r="AR113" s="19">
        <v>0</v>
      </c>
      <c r="AS113" s="19"/>
      <c r="AT113" s="19"/>
      <c r="AU113" s="19">
        <f t="shared" si="1"/>
        <v>2702.7821000000004</v>
      </c>
      <c r="AV113" s="19">
        <v>0</v>
      </c>
      <c r="AW113" s="19">
        <v>0</v>
      </c>
      <c r="AX113" s="20">
        <v>56</v>
      </c>
      <c r="AY113" s="20">
        <v>120</v>
      </c>
      <c r="AZ113" s="19">
        <v>266000</v>
      </c>
      <c r="BA113" s="19">
        <v>186200</v>
      </c>
      <c r="BB113" s="21">
        <v>0</v>
      </c>
      <c r="BC113" s="21" t="s">
        <v>416</v>
      </c>
      <c r="BD113" s="21">
        <v>10.31</v>
      </c>
      <c r="BE113" s="21"/>
      <c r="BF113" s="17"/>
      <c r="BG113" s="14"/>
      <c r="BH113" s="17" t="s">
        <v>105</v>
      </c>
      <c r="BI113" s="17" t="s">
        <v>529</v>
      </c>
      <c r="BJ113" s="17" t="s">
        <v>458</v>
      </c>
      <c r="BK113" s="17" t="s">
        <v>399</v>
      </c>
      <c r="BL113" s="15" t="s">
        <v>0</v>
      </c>
      <c r="BM113" s="21">
        <v>94690.125</v>
      </c>
      <c r="BN113" s="15" t="s">
        <v>44</v>
      </c>
      <c r="BO113" s="21"/>
      <c r="BP113" s="22">
        <v>43525</v>
      </c>
      <c r="BQ113" s="22">
        <v>47178</v>
      </c>
      <c r="BR113" s="21">
        <v>0</v>
      </c>
      <c r="BS113" s="21">
        <v>265.33999999999997</v>
      </c>
      <c r="BT113" s="21">
        <v>0</v>
      </c>
    </row>
    <row r="114" spans="1:72" s="13" customFormat="1" ht="18.2" customHeight="1" x14ac:dyDescent="0.15">
      <c r="A114" s="4">
        <v>112</v>
      </c>
      <c r="B114" s="5" t="s">
        <v>313</v>
      </c>
      <c r="C114" s="5" t="s">
        <v>389</v>
      </c>
      <c r="D114" s="6">
        <v>45474</v>
      </c>
      <c r="E114" s="7" t="s">
        <v>157</v>
      </c>
      <c r="F114" s="8">
        <v>94</v>
      </c>
      <c r="G114" s="8">
        <v>93</v>
      </c>
      <c r="H114" s="9">
        <v>48760.44</v>
      </c>
      <c r="I114" s="9">
        <v>23343.29</v>
      </c>
      <c r="J114" s="9">
        <v>0</v>
      </c>
      <c r="K114" s="9">
        <v>72103.73</v>
      </c>
      <c r="L114" s="9">
        <v>344.81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72103.73</v>
      </c>
      <c r="T114" s="9">
        <v>41218.78</v>
      </c>
      <c r="U114" s="9">
        <v>349.43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41568.21</v>
      </c>
      <c r="AB114" s="9">
        <v>0</v>
      </c>
      <c r="AC114" s="9">
        <v>0</v>
      </c>
      <c r="AD114" s="9">
        <v>0</v>
      </c>
      <c r="AE114" s="9">
        <v>0</v>
      </c>
      <c r="AF114" s="9">
        <v>0</v>
      </c>
      <c r="AG114" s="9">
        <v>0</v>
      </c>
      <c r="AH114" s="9">
        <v>0</v>
      </c>
      <c r="AI114" s="9">
        <v>0</v>
      </c>
      <c r="AJ114" s="9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9"/>
      <c r="AU114" s="9">
        <f t="shared" si="1"/>
        <v>0</v>
      </c>
      <c r="AV114" s="9">
        <v>23688.1</v>
      </c>
      <c r="AW114" s="9">
        <v>41568.21</v>
      </c>
      <c r="AX114" s="10">
        <v>97</v>
      </c>
      <c r="AY114" s="10">
        <v>300</v>
      </c>
      <c r="AZ114" s="9">
        <v>367900</v>
      </c>
      <c r="BA114" s="9">
        <v>85500</v>
      </c>
      <c r="BB114" s="11">
        <v>89.09</v>
      </c>
      <c r="BC114" s="11">
        <v>75.131243341520502</v>
      </c>
      <c r="BD114" s="11">
        <v>8.6</v>
      </c>
      <c r="BE114" s="11"/>
      <c r="BF114" s="7" t="s">
        <v>400</v>
      </c>
      <c r="BG114" s="4"/>
      <c r="BH114" s="7" t="s">
        <v>107</v>
      </c>
      <c r="BI114" s="7" t="s">
        <v>444</v>
      </c>
      <c r="BJ114" s="7" t="s">
        <v>445</v>
      </c>
      <c r="BK114" s="7" t="s">
        <v>393</v>
      </c>
      <c r="BL114" s="5" t="s">
        <v>1</v>
      </c>
      <c r="BM114" s="11">
        <v>586153.64543002995</v>
      </c>
      <c r="BN114" s="5" t="s">
        <v>44</v>
      </c>
      <c r="BO114" s="11"/>
      <c r="BP114" s="12">
        <v>39300</v>
      </c>
      <c r="BQ114" s="12">
        <v>48425</v>
      </c>
      <c r="BR114" s="11">
        <v>24309.45</v>
      </c>
      <c r="BS114" s="11">
        <v>58.97</v>
      </c>
      <c r="BT114" s="11">
        <v>43.36</v>
      </c>
    </row>
    <row r="115" spans="1:72" s="13" customFormat="1" ht="18.2" customHeight="1" x14ac:dyDescent="0.15">
      <c r="A115" s="14">
        <v>113</v>
      </c>
      <c r="B115" s="15" t="s">
        <v>47</v>
      </c>
      <c r="C115" s="15" t="s">
        <v>389</v>
      </c>
      <c r="D115" s="16">
        <v>45474</v>
      </c>
      <c r="E115" s="17" t="s">
        <v>83</v>
      </c>
      <c r="F115" s="18">
        <v>154</v>
      </c>
      <c r="G115" s="18">
        <v>153</v>
      </c>
      <c r="H115" s="19">
        <v>38109.966</v>
      </c>
      <c r="I115" s="19">
        <v>24361.746599999999</v>
      </c>
      <c r="J115" s="19">
        <v>0</v>
      </c>
      <c r="K115" s="19">
        <v>62471.712599999999</v>
      </c>
      <c r="L115" s="19">
        <v>273.98599999999999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62471.712599999999</v>
      </c>
      <c r="T115" s="19">
        <v>63569.871200000001</v>
      </c>
      <c r="U115" s="19">
        <v>301.70400000000001</v>
      </c>
      <c r="V115" s="19">
        <v>0</v>
      </c>
      <c r="W115" s="19">
        <v>0</v>
      </c>
      <c r="X115" s="19">
        <v>0</v>
      </c>
      <c r="Y115" s="19">
        <v>0</v>
      </c>
      <c r="Z115" s="19">
        <v>0</v>
      </c>
      <c r="AA115" s="19">
        <v>63871.575199999999</v>
      </c>
      <c r="AB115" s="19">
        <v>0</v>
      </c>
      <c r="AC115" s="19">
        <v>0</v>
      </c>
      <c r="AD115" s="19">
        <v>0</v>
      </c>
      <c r="AE115" s="19">
        <v>0</v>
      </c>
      <c r="AF115" s="19">
        <v>0</v>
      </c>
      <c r="AG115" s="19">
        <v>0</v>
      </c>
      <c r="AH115" s="19">
        <v>0</v>
      </c>
      <c r="AI115" s="19">
        <v>0</v>
      </c>
      <c r="AJ115" s="19">
        <v>0</v>
      </c>
      <c r="AK115" s="19">
        <v>0</v>
      </c>
      <c r="AL115" s="19">
        <v>0</v>
      </c>
      <c r="AM115" s="19">
        <v>0</v>
      </c>
      <c r="AN115" s="19">
        <v>0</v>
      </c>
      <c r="AO115" s="19">
        <v>0</v>
      </c>
      <c r="AP115" s="19">
        <v>0</v>
      </c>
      <c r="AQ115" s="19">
        <v>0</v>
      </c>
      <c r="AR115" s="19">
        <v>0</v>
      </c>
      <c r="AS115" s="19"/>
      <c r="AT115" s="19"/>
      <c r="AU115" s="19">
        <f t="shared" si="1"/>
        <v>0</v>
      </c>
      <c r="AV115" s="19">
        <v>24635.732599999999</v>
      </c>
      <c r="AW115" s="19">
        <v>63871.575199999999</v>
      </c>
      <c r="AX115" s="20">
        <v>96</v>
      </c>
      <c r="AY115" s="20">
        <v>300</v>
      </c>
      <c r="AZ115" s="19">
        <v>286000</v>
      </c>
      <c r="BA115" s="19">
        <v>65891.19</v>
      </c>
      <c r="BB115" s="21">
        <v>88.11</v>
      </c>
      <c r="BC115" s="21">
        <v>83.537459213985997</v>
      </c>
      <c r="BD115" s="21">
        <v>9.5</v>
      </c>
      <c r="BE115" s="21"/>
      <c r="BF115" s="17" t="s">
        <v>400</v>
      </c>
      <c r="BG115" s="14"/>
      <c r="BH115" s="17" t="s">
        <v>105</v>
      </c>
      <c r="BI115" s="17" t="s">
        <v>442</v>
      </c>
      <c r="BJ115" s="17" t="s">
        <v>474</v>
      </c>
      <c r="BK115" s="17" t="s">
        <v>393</v>
      </c>
      <c r="BL115" s="15" t="s">
        <v>1</v>
      </c>
      <c r="BM115" s="21">
        <v>507851.98042801901</v>
      </c>
      <c r="BN115" s="15" t="s">
        <v>44</v>
      </c>
      <c r="BO115" s="21"/>
      <c r="BP115" s="22">
        <v>39283</v>
      </c>
      <c r="BQ115" s="22">
        <v>48408</v>
      </c>
      <c r="BR115" s="21">
        <v>19113.648700000002</v>
      </c>
      <c r="BS115" s="21">
        <v>45.76</v>
      </c>
      <c r="BT115" s="21">
        <v>43.054099999999998</v>
      </c>
    </row>
    <row r="116" spans="1:72" s="13" customFormat="1" ht="18.2" customHeight="1" x14ac:dyDescent="0.15">
      <c r="A116" s="4">
        <v>114</v>
      </c>
      <c r="B116" s="5" t="s">
        <v>47</v>
      </c>
      <c r="C116" s="5" t="s">
        <v>389</v>
      </c>
      <c r="D116" s="6">
        <v>45474</v>
      </c>
      <c r="E116" s="7" t="s">
        <v>158</v>
      </c>
      <c r="F116" s="8">
        <v>168</v>
      </c>
      <c r="G116" s="8">
        <v>167</v>
      </c>
      <c r="H116" s="9">
        <v>70896.997199999998</v>
      </c>
      <c r="I116" s="9">
        <v>51394.393799999998</v>
      </c>
      <c r="J116" s="9">
        <v>0</v>
      </c>
      <c r="K116" s="9">
        <v>122291.391</v>
      </c>
      <c r="L116" s="9">
        <v>527.83479999999997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9">
        <v>0</v>
      </c>
      <c r="S116" s="9">
        <v>122291.391</v>
      </c>
      <c r="T116" s="9">
        <v>120696.1234</v>
      </c>
      <c r="U116" s="9">
        <v>508.09519999999998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9">
        <v>121204.21859999999</v>
      </c>
      <c r="AB116" s="9">
        <v>0</v>
      </c>
      <c r="AC116" s="9">
        <v>0</v>
      </c>
      <c r="AD116" s="9">
        <v>0</v>
      </c>
      <c r="AE116" s="9">
        <v>0</v>
      </c>
      <c r="AF116" s="9">
        <v>0</v>
      </c>
      <c r="AG116" s="9">
        <v>0</v>
      </c>
      <c r="AH116" s="9">
        <v>0</v>
      </c>
      <c r="AI116" s="9">
        <v>0</v>
      </c>
      <c r="AJ116" s="9">
        <v>0</v>
      </c>
      <c r="AK116" s="9">
        <v>0</v>
      </c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9"/>
      <c r="AT116" s="9"/>
      <c r="AU116" s="9">
        <f t="shared" si="1"/>
        <v>0</v>
      </c>
      <c r="AV116" s="9">
        <v>51922.228600000002</v>
      </c>
      <c r="AW116" s="9">
        <v>121204.21859999999</v>
      </c>
      <c r="AX116" s="10">
        <v>96</v>
      </c>
      <c r="AY116" s="10">
        <v>300</v>
      </c>
      <c r="AZ116" s="9">
        <v>541800</v>
      </c>
      <c r="BA116" s="9">
        <v>127581.12</v>
      </c>
      <c r="BB116" s="11">
        <v>90</v>
      </c>
      <c r="BC116" s="11">
        <v>86.268447792275197</v>
      </c>
      <c r="BD116" s="11">
        <v>8.6</v>
      </c>
      <c r="BE116" s="11"/>
      <c r="BF116" s="7" t="s">
        <v>390</v>
      </c>
      <c r="BG116" s="4"/>
      <c r="BH116" s="7" t="s">
        <v>105</v>
      </c>
      <c r="BI116" s="7" t="s">
        <v>405</v>
      </c>
      <c r="BJ116" s="7" t="s">
        <v>406</v>
      </c>
      <c r="BK116" s="7" t="s">
        <v>393</v>
      </c>
      <c r="BL116" s="5" t="s">
        <v>1</v>
      </c>
      <c r="BM116" s="11">
        <v>994144.75006160105</v>
      </c>
      <c r="BN116" s="5" t="s">
        <v>44</v>
      </c>
      <c r="BO116" s="11"/>
      <c r="BP116" s="12">
        <v>39276</v>
      </c>
      <c r="BQ116" s="12">
        <v>48401</v>
      </c>
      <c r="BR116" s="11">
        <v>39137.446600000003</v>
      </c>
      <c r="BS116" s="11">
        <v>88</v>
      </c>
      <c r="BT116" s="11">
        <v>43.054099999999998</v>
      </c>
    </row>
    <row r="117" spans="1:72" s="13" customFormat="1" ht="18.2" customHeight="1" x14ac:dyDescent="0.15">
      <c r="A117" s="14">
        <v>115</v>
      </c>
      <c r="B117" s="15" t="s">
        <v>313</v>
      </c>
      <c r="C117" s="15" t="s">
        <v>389</v>
      </c>
      <c r="D117" s="16">
        <v>45474</v>
      </c>
      <c r="E117" s="17" t="s">
        <v>532</v>
      </c>
      <c r="F117" s="18">
        <v>1</v>
      </c>
      <c r="G117" s="18">
        <v>0</v>
      </c>
      <c r="H117" s="19">
        <v>55043.23</v>
      </c>
      <c r="I117" s="19">
        <v>0</v>
      </c>
      <c r="J117" s="19">
        <v>0</v>
      </c>
      <c r="K117" s="19">
        <v>55043.23</v>
      </c>
      <c r="L117" s="19">
        <v>382.17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55043.23</v>
      </c>
      <c r="T117" s="19">
        <v>0</v>
      </c>
      <c r="U117" s="19">
        <v>438.58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9">
        <v>438.58</v>
      </c>
      <c r="AB117" s="19">
        <v>0</v>
      </c>
      <c r="AC117" s="19">
        <v>0</v>
      </c>
      <c r="AD117" s="19">
        <v>0</v>
      </c>
      <c r="AE117" s="19">
        <v>0</v>
      </c>
      <c r="AF117" s="19">
        <v>0</v>
      </c>
      <c r="AG117" s="19">
        <v>0</v>
      </c>
      <c r="AH117" s="19">
        <v>0</v>
      </c>
      <c r="AI117" s="19">
        <v>0.08</v>
      </c>
      <c r="AJ117" s="19">
        <v>0</v>
      </c>
      <c r="AK117" s="19">
        <v>0</v>
      </c>
      <c r="AL117" s="19">
        <v>0</v>
      </c>
      <c r="AM117" s="19">
        <v>0</v>
      </c>
      <c r="AN117" s="19">
        <v>0</v>
      </c>
      <c r="AO117" s="19">
        <v>0</v>
      </c>
      <c r="AP117" s="19">
        <v>0</v>
      </c>
      <c r="AQ117" s="19">
        <v>0</v>
      </c>
      <c r="AR117" s="19">
        <v>0</v>
      </c>
      <c r="AS117" s="19">
        <v>7.9958000000000001E-2</v>
      </c>
      <c r="AT117" s="19"/>
      <c r="AU117" s="19">
        <f t="shared" si="1"/>
        <v>4.200000000000037E-5</v>
      </c>
      <c r="AV117" s="19">
        <v>382.17</v>
      </c>
      <c r="AW117" s="19">
        <v>438.58</v>
      </c>
      <c r="AX117" s="20">
        <v>97</v>
      </c>
      <c r="AY117" s="20">
        <v>300</v>
      </c>
      <c r="AZ117" s="19">
        <v>399300</v>
      </c>
      <c r="BA117" s="19">
        <v>93939.78</v>
      </c>
      <c r="BB117" s="21">
        <v>90</v>
      </c>
      <c r="BC117" s="21">
        <v>52.734748793322701</v>
      </c>
      <c r="BD117" s="21">
        <v>9.5</v>
      </c>
      <c r="BE117" s="21"/>
      <c r="BF117" s="17" t="s">
        <v>400</v>
      </c>
      <c r="BG117" s="14"/>
      <c r="BH117" s="17" t="s">
        <v>107</v>
      </c>
      <c r="BI117" s="17" t="s">
        <v>444</v>
      </c>
      <c r="BJ117" s="17" t="s">
        <v>445</v>
      </c>
      <c r="BK117" s="17" t="s">
        <v>411</v>
      </c>
      <c r="BL117" s="15" t="s">
        <v>1</v>
      </c>
      <c r="BM117" s="21">
        <v>447463.53511453001</v>
      </c>
      <c r="BN117" s="15" t="s">
        <v>44</v>
      </c>
      <c r="BO117" s="21"/>
      <c r="BP117" s="22">
        <v>39279</v>
      </c>
      <c r="BQ117" s="22">
        <v>48411</v>
      </c>
      <c r="BR117" s="21">
        <v>230.64</v>
      </c>
      <c r="BS117" s="21">
        <v>65.23</v>
      </c>
      <c r="BT117" s="21">
        <v>0</v>
      </c>
    </row>
    <row r="118" spans="1:72" s="13" customFormat="1" ht="18.2" customHeight="1" x14ac:dyDescent="0.15">
      <c r="A118" s="4">
        <v>116</v>
      </c>
      <c r="B118" s="5" t="s">
        <v>314</v>
      </c>
      <c r="C118" s="5" t="s">
        <v>389</v>
      </c>
      <c r="D118" s="6">
        <v>45474</v>
      </c>
      <c r="E118" s="7" t="s">
        <v>159</v>
      </c>
      <c r="F118" s="8">
        <v>186</v>
      </c>
      <c r="G118" s="8">
        <v>185</v>
      </c>
      <c r="H118" s="9">
        <v>87506.07</v>
      </c>
      <c r="I118" s="9">
        <v>108993.55</v>
      </c>
      <c r="J118" s="9">
        <v>0</v>
      </c>
      <c r="K118" s="9">
        <v>196499.62</v>
      </c>
      <c r="L118" s="9">
        <v>1036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196499.62</v>
      </c>
      <c r="T118" s="9">
        <v>192471.34</v>
      </c>
      <c r="U118" s="9">
        <v>593.54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193064.88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9">
        <v>0</v>
      </c>
      <c r="AI118" s="9">
        <v>0</v>
      </c>
      <c r="AJ118" s="9">
        <v>0</v>
      </c>
      <c r="AK118" s="9">
        <v>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9"/>
      <c r="AU118" s="9">
        <f t="shared" si="1"/>
        <v>0</v>
      </c>
      <c r="AV118" s="9">
        <v>110029.55</v>
      </c>
      <c r="AW118" s="9">
        <v>193064.88</v>
      </c>
      <c r="AX118" s="10">
        <v>67</v>
      </c>
      <c r="AY118" s="10">
        <v>300</v>
      </c>
      <c r="AZ118" s="9">
        <v>1135000</v>
      </c>
      <c r="BA118" s="9">
        <v>208616.99</v>
      </c>
      <c r="BB118" s="11">
        <v>65</v>
      </c>
      <c r="BC118" s="11">
        <v>61.224521070886901</v>
      </c>
      <c r="BD118" s="11">
        <v>8.14</v>
      </c>
      <c r="BE118" s="11"/>
      <c r="BF118" s="7" t="s">
        <v>390</v>
      </c>
      <c r="BG118" s="4"/>
      <c r="BH118" s="7" t="s">
        <v>533</v>
      </c>
      <c r="BI118" s="7" t="s">
        <v>316</v>
      </c>
      <c r="BJ118" s="7" t="s">
        <v>534</v>
      </c>
      <c r="BK118" s="7" t="s">
        <v>393</v>
      </c>
      <c r="BL118" s="5" t="s">
        <v>1</v>
      </c>
      <c r="BM118" s="11">
        <v>1597406.5223618201</v>
      </c>
      <c r="BN118" s="5" t="s">
        <v>44</v>
      </c>
      <c r="BO118" s="11"/>
      <c r="BP118" s="12">
        <v>38357</v>
      </c>
      <c r="BQ118" s="12">
        <v>47484</v>
      </c>
      <c r="BR118" s="11">
        <v>96982.87</v>
      </c>
      <c r="BS118" s="11">
        <v>408.54</v>
      </c>
      <c r="BT118" s="11">
        <v>42.68</v>
      </c>
    </row>
    <row r="119" spans="1:72" s="13" customFormat="1" ht="18.2" customHeight="1" x14ac:dyDescent="0.15">
      <c r="A119" s="14">
        <v>117</v>
      </c>
      <c r="B119" s="15" t="s">
        <v>47</v>
      </c>
      <c r="C119" s="15" t="s">
        <v>389</v>
      </c>
      <c r="D119" s="16">
        <v>45474</v>
      </c>
      <c r="E119" s="17" t="s">
        <v>160</v>
      </c>
      <c r="F119" s="18">
        <v>144</v>
      </c>
      <c r="G119" s="18">
        <v>143</v>
      </c>
      <c r="H119" s="19">
        <v>57065.014300000003</v>
      </c>
      <c r="I119" s="19">
        <v>34733.809600000001</v>
      </c>
      <c r="J119" s="19">
        <v>0</v>
      </c>
      <c r="K119" s="19">
        <v>91798.823900000003</v>
      </c>
      <c r="L119" s="19">
        <v>404.28519999999997</v>
      </c>
      <c r="M119" s="19">
        <v>0</v>
      </c>
      <c r="N119" s="19">
        <v>0</v>
      </c>
      <c r="O119" s="19">
        <v>0</v>
      </c>
      <c r="P119" s="19">
        <v>0</v>
      </c>
      <c r="Q119" s="19">
        <v>0</v>
      </c>
      <c r="R119" s="19">
        <v>0</v>
      </c>
      <c r="S119" s="19">
        <v>91798.823900000003</v>
      </c>
      <c r="T119" s="19">
        <v>87321.330499999996</v>
      </c>
      <c r="U119" s="19">
        <v>451.76479999999998</v>
      </c>
      <c r="V119" s="19">
        <v>0</v>
      </c>
      <c r="W119" s="19">
        <v>0</v>
      </c>
      <c r="X119" s="19">
        <v>0</v>
      </c>
      <c r="Y119" s="19">
        <v>0</v>
      </c>
      <c r="Z119" s="19">
        <v>0</v>
      </c>
      <c r="AA119" s="19">
        <v>87773.095300000001</v>
      </c>
      <c r="AB119" s="19">
        <v>0</v>
      </c>
      <c r="AC119" s="19">
        <v>0</v>
      </c>
      <c r="AD119" s="19">
        <v>0</v>
      </c>
      <c r="AE119" s="19">
        <v>0</v>
      </c>
      <c r="AF119" s="19">
        <v>0</v>
      </c>
      <c r="AG119" s="19">
        <v>0</v>
      </c>
      <c r="AH119" s="19">
        <v>0</v>
      </c>
      <c r="AI119" s="19">
        <v>0</v>
      </c>
      <c r="AJ119" s="19">
        <v>0</v>
      </c>
      <c r="AK119" s="19">
        <v>0</v>
      </c>
      <c r="AL119" s="19">
        <v>0</v>
      </c>
      <c r="AM119" s="19">
        <v>0</v>
      </c>
      <c r="AN119" s="19">
        <v>0</v>
      </c>
      <c r="AO119" s="19">
        <v>0</v>
      </c>
      <c r="AP119" s="19">
        <v>0</v>
      </c>
      <c r="AQ119" s="19">
        <v>0</v>
      </c>
      <c r="AR119" s="19">
        <v>0</v>
      </c>
      <c r="AS119" s="19"/>
      <c r="AT119" s="19"/>
      <c r="AU119" s="19">
        <f t="shared" si="1"/>
        <v>0</v>
      </c>
      <c r="AV119" s="19">
        <v>35138.094799999999</v>
      </c>
      <c r="AW119" s="19">
        <v>87773.095300000001</v>
      </c>
      <c r="AX119" s="20">
        <v>97</v>
      </c>
      <c r="AY119" s="20">
        <v>300</v>
      </c>
      <c r="AZ119" s="19">
        <v>418000</v>
      </c>
      <c r="BA119" s="19">
        <v>97980.1</v>
      </c>
      <c r="BB119" s="21">
        <v>90</v>
      </c>
      <c r="BC119" s="21">
        <v>84.322164919203004</v>
      </c>
      <c r="BD119" s="21">
        <v>9.5</v>
      </c>
      <c r="BE119" s="21"/>
      <c r="BF119" s="17" t="s">
        <v>400</v>
      </c>
      <c r="BG119" s="14"/>
      <c r="BH119" s="17" t="s">
        <v>105</v>
      </c>
      <c r="BI119" s="17" t="s">
        <v>442</v>
      </c>
      <c r="BJ119" s="17" t="s">
        <v>424</v>
      </c>
      <c r="BK119" s="17" t="s">
        <v>393</v>
      </c>
      <c r="BL119" s="15" t="s">
        <v>1</v>
      </c>
      <c r="BM119" s="21">
        <v>746261.18891733303</v>
      </c>
      <c r="BN119" s="15" t="s">
        <v>44</v>
      </c>
      <c r="BO119" s="21"/>
      <c r="BP119" s="22">
        <v>39311</v>
      </c>
      <c r="BQ119" s="22">
        <v>48436</v>
      </c>
      <c r="BR119" s="21">
        <v>30579.661899999999</v>
      </c>
      <c r="BS119" s="21">
        <v>68.040000000000006</v>
      </c>
      <c r="BT119" s="21">
        <v>43.054099999999998</v>
      </c>
    </row>
    <row r="120" spans="1:72" s="13" customFormat="1" ht="18.2" customHeight="1" x14ac:dyDescent="0.15">
      <c r="A120" s="4">
        <v>118</v>
      </c>
      <c r="B120" s="5" t="s">
        <v>47</v>
      </c>
      <c r="C120" s="5" t="s">
        <v>389</v>
      </c>
      <c r="D120" s="6">
        <v>45474</v>
      </c>
      <c r="E120" s="7" t="s">
        <v>91</v>
      </c>
      <c r="F120" s="8">
        <v>164</v>
      </c>
      <c r="G120" s="8">
        <v>163</v>
      </c>
      <c r="H120" s="9">
        <v>55954.756800000003</v>
      </c>
      <c r="I120" s="9">
        <v>36854.293799999999</v>
      </c>
      <c r="J120" s="9">
        <v>0</v>
      </c>
      <c r="K120" s="9">
        <v>92809.050600000002</v>
      </c>
      <c r="L120" s="9">
        <v>402.28480000000002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92809.050600000002</v>
      </c>
      <c r="T120" s="9">
        <v>100093.2659</v>
      </c>
      <c r="U120" s="9">
        <v>442.97519999999997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9">
        <v>100536.2411</v>
      </c>
      <c r="AB120" s="9">
        <v>0</v>
      </c>
      <c r="AC120" s="9">
        <v>0</v>
      </c>
      <c r="AD120" s="9">
        <v>0</v>
      </c>
      <c r="AE120" s="9">
        <v>0</v>
      </c>
      <c r="AF120" s="9">
        <v>0</v>
      </c>
      <c r="AG120" s="9">
        <v>0</v>
      </c>
      <c r="AH120" s="9">
        <v>0</v>
      </c>
      <c r="AI120" s="9">
        <v>0</v>
      </c>
      <c r="AJ120" s="9">
        <v>0</v>
      </c>
      <c r="AK120" s="9">
        <v>0</v>
      </c>
      <c r="AL120" s="9">
        <v>0</v>
      </c>
      <c r="AM120" s="9">
        <v>0</v>
      </c>
      <c r="AN120" s="9">
        <v>0</v>
      </c>
      <c r="AO120" s="9">
        <v>0</v>
      </c>
      <c r="AP120" s="9">
        <v>0</v>
      </c>
      <c r="AQ120" s="9">
        <v>0</v>
      </c>
      <c r="AR120" s="9">
        <v>0</v>
      </c>
      <c r="AS120" s="9"/>
      <c r="AT120" s="9"/>
      <c r="AU120" s="9">
        <f t="shared" si="1"/>
        <v>0</v>
      </c>
      <c r="AV120" s="9">
        <v>37256.578600000001</v>
      </c>
      <c r="AW120" s="9">
        <v>100536.2411</v>
      </c>
      <c r="AX120" s="10">
        <v>96</v>
      </c>
      <c r="AY120" s="10">
        <v>300</v>
      </c>
      <c r="AZ120" s="9">
        <v>418000</v>
      </c>
      <c r="BA120" s="9">
        <v>96745</v>
      </c>
      <c r="BB120" s="11">
        <v>88.52</v>
      </c>
      <c r="BC120" s="11">
        <v>84.918674444281393</v>
      </c>
      <c r="BD120" s="11">
        <v>9.5</v>
      </c>
      <c r="BE120" s="11"/>
      <c r="BF120" s="7" t="s">
        <v>390</v>
      </c>
      <c r="BG120" s="4"/>
      <c r="BH120" s="7" t="s">
        <v>105</v>
      </c>
      <c r="BI120" s="7" t="s">
        <v>442</v>
      </c>
      <c r="BJ120" s="7" t="s">
        <v>424</v>
      </c>
      <c r="BK120" s="7" t="s">
        <v>393</v>
      </c>
      <c r="BL120" s="5" t="s">
        <v>1</v>
      </c>
      <c r="BM120" s="11">
        <v>754473.63594213699</v>
      </c>
      <c r="BN120" s="5" t="s">
        <v>44</v>
      </c>
      <c r="BO120" s="11"/>
      <c r="BP120" s="12">
        <v>39283</v>
      </c>
      <c r="BQ120" s="12">
        <v>48408</v>
      </c>
      <c r="BR120" s="11">
        <v>27835.972300000001</v>
      </c>
      <c r="BS120" s="11">
        <v>67.180000000000007</v>
      </c>
      <c r="BT120" s="11">
        <v>43.054099999999998</v>
      </c>
    </row>
    <row r="121" spans="1:72" s="13" customFormat="1" ht="18.2" customHeight="1" x14ac:dyDescent="0.15">
      <c r="A121" s="14">
        <v>119</v>
      </c>
      <c r="B121" s="15" t="s">
        <v>313</v>
      </c>
      <c r="C121" s="15" t="s">
        <v>389</v>
      </c>
      <c r="D121" s="16">
        <v>45474</v>
      </c>
      <c r="E121" s="17" t="s">
        <v>161</v>
      </c>
      <c r="F121" s="18">
        <v>124</v>
      </c>
      <c r="G121" s="18">
        <v>123</v>
      </c>
      <c r="H121" s="19">
        <v>50604.55</v>
      </c>
      <c r="I121" s="19">
        <v>28775.81</v>
      </c>
      <c r="J121" s="19">
        <v>0</v>
      </c>
      <c r="K121" s="19">
        <v>79380.36</v>
      </c>
      <c r="L121" s="19">
        <v>352.86</v>
      </c>
      <c r="M121" s="19">
        <v>0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79380.36</v>
      </c>
      <c r="T121" s="19">
        <v>59229.64</v>
      </c>
      <c r="U121" s="19">
        <v>362.65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59592.29</v>
      </c>
      <c r="AB121" s="19">
        <v>0</v>
      </c>
      <c r="AC121" s="19">
        <v>0</v>
      </c>
      <c r="AD121" s="19">
        <v>0</v>
      </c>
      <c r="AE121" s="19">
        <v>0</v>
      </c>
      <c r="AF121" s="19">
        <v>0</v>
      </c>
      <c r="AG121" s="19">
        <v>0</v>
      </c>
      <c r="AH121" s="19">
        <v>0</v>
      </c>
      <c r="AI121" s="19">
        <v>0</v>
      </c>
      <c r="AJ121" s="19">
        <v>0</v>
      </c>
      <c r="AK121" s="19">
        <v>0</v>
      </c>
      <c r="AL121" s="19">
        <v>0</v>
      </c>
      <c r="AM121" s="19">
        <v>0</v>
      </c>
      <c r="AN121" s="19">
        <v>0</v>
      </c>
      <c r="AO121" s="19">
        <v>0</v>
      </c>
      <c r="AP121" s="19">
        <v>0</v>
      </c>
      <c r="AQ121" s="19">
        <v>0</v>
      </c>
      <c r="AR121" s="19">
        <v>0</v>
      </c>
      <c r="AS121" s="19">
        <v>0</v>
      </c>
      <c r="AT121" s="19"/>
      <c r="AU121" s="19">
        <f t="shared" si="1"/>
        <v>0</v>
      </c>
      <c r="AV121" s="19">
        <v>29128.67</v>
      </c>
      <c r="AW121" s="19">
        <v>59592.29</v>
      </c>
      <c r="AX121" s="20">
        <v>99</v>
      </c>
      <c r="AY121" s="20">
        <v>300</v>
      </c>
      <c r="AZ121" s="19">
        <v>379800</v>
      </c>
      <c r="BA121" s="19">
        <v>88118.94</v>
      </c>
      <c r="BB121" s="21">
        <v>89.57</v>
      </c>
      <c r="BC121" s="21">
        <v>80.687521266143193</v>
      </c>
      <c r="BD121" s="21">
        <v>8.6</v>
      </c>
      <c r="BE121" s="21"/>
      <c r="BF121" s="17" t="s">
        <v>390</v>
      </c>
      <c r="BG121" s="14"/>
      <c r="BH121" s="17" t="s">
        <v>413</v>
      </c>
      <c r="BI121" s="17" t="s">
        <v>414</v>
      </c>
      <c r="BJ121" s="17" t="s">
        <v>429</v>
      </c>
      <c r="BK121" s="17" t="s">
        <v>393</v>
      </c>
      <c r="BL121" s="15" t="s">
        <v>1</v>
      </c>
      <c r="BM121" s="21">
        <v>645307.63373195997</v>
      </c>
      <c r="BN121" s="15" t="s">
        <v>44</v>
      </c>
      <c r="BO121" s="21"/>
      <c r="BP121" s="22">
        <v>39351</v>
      </c>
      <c r="BQ121" s="22">
        <v>48476</v>
      </c>
      <c r="BR121" s="21">
        <v>31306.58</v>
      </c>
      <c r="BS121" s="21">
        <v>60.78</v>
      </c>
      <c r="BT121" s="21">
        <v>43.05</v>
      </c>
    </row>
    <row r="122" spans="1:72" s="13" customFormat="1" ht="18.2" customHeight="1" x14ac:dyDescent="0.15">
      <c r="A122" s="4">
        <v>120</v>
      </c>
      <c r="B122" s="5" t="s">
        <v>47</v>
      </c>
      <c r="C122" s="5" t="s">
        <v>389</v>
      </c>
      <c r="D122" s="6">
        <v>45474</v>
      </c>
      <c r="E122" s="7" t="s">
        <v>92</v>
      </c>
      <c r="F122" s="5" t="s">
        <v>503</v>
      </c>
      <c r="G122" s="8">
        <v>170</v>
      </c>
      <c r="H122" s="9">
        <v>56847.955800000003</v>
      </c>
      <c r="I122" s="9">
        <v>38205.819199999998</v>
      </c>
      <c r="J122" s="9">
        <v>69578.044118950624</v>
      </c>
      <c r="K122" s="44">
        <v>95053.774999999994</v>
      </c>
      <c r="L122" s="9">
        <v>408.72359999999998</v>
      </c>
      <c r="M122" s="9">
        <v>0</v>
      </c>
      <c r="N122" s="9">
        <v>0</v>
      </c>
      <c r="O122" s="9">
        <v>38205.819199999998</v>
      </c>
      <c r="P122" s="9">
        <v>408.72359999999998</v>
      </c>
      <c r="Q122" s="9">
        <v>56439.232199999999</v>
      </c>
      <c r="R122" s="9">
        <v>0</v>
      </c>
      <c r="S122" s="9">
        <v>0</v>
      </c>
      <c r="T122" s="9">
        <v>106941.996</v>
      </c>
      <c r="U122" s="9">
        <v>450.04640000000001</v>
      </c>
      <c r="V122" s="9">
        <v>0</v>
      </c>
      <c r="W122" s="9">
        <v>106941.996</v>
      </c>
      <c r="X122" s="9">
        <v>450.04640000000001</v>
      </c>
      <c r="Y122" s="9">
        <v>0</v>
      </c>
      <c r="Z122" s="9">
        <v>0</v>
      </c>
      <c r="AA122" s="9">
        <v>0</v>
      </c>
      <c r="AB122" s="9">
        <v>68.260000000000005</v>
      </c>
      <c r="AC122" s="9">
        <v>0</v>
      </c>
      <c r="AD122" s="9">
        <v>0</v>
      </c>
      <c r="AE122" s="9">
        <v>0</v>
      </c>
      <c r="AF122" s="9">
        <v>42.954300000000003</v>
      </c>
      <c r="AG122" s="9">
        <v>0</v>
      </c>
      <c r="AH122" s="9">
        <v>0</v>
      </c>
      <c r="AI122" s="9">
        <v>104.7333</v>
      </c>
      <c r="AJ122" s="9">
        <v>11034.7328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18299.163199999999</v>
      </c>
      <c r="AQ122" s="9">
        <v>0</v>
      </c>
      <c r="AR122" s="9">
        <v>0</v>
      </c>
      <c r="AS122" s="9"/>
      <c r="AT122" s="9">
        <v>106570.40003878798</v>
      </c>
      <c r="AU122" s="9">
        <f t="shared" si="1"/>
        <v>55847.216842261376</v>
      </c>
      <c r="AV122" s="9">
        <v>0</v>
      </c>
      <c r="AW122" s="9">
        <v>0</v>
      </c>
      <c r="AX122" s="10">
        <v>96</v>
      </c>
      <c r="AY122" s="10">
        <v>300</v>
      </c>
      <c r="AZ122" s="9">
        <v>418000</v>
      </c>
      <c r="BA122" s="9">
        <v>98291.04</v>
      </c>
      <c r="BB122" s="11">
        <v>90</v>
      </c>
      <c r="BC122" s="11">
        <v>0</v>
      </c>
      <c r="BD122" s="11">
        <v>9.5</v>
      </c>
      <c r="BE122" s="11"/>
      <c r="BF122" s="7" t="s">
        <v>400</v>
      </c>
      <c r="BG122" s="4"/>
      <c r="BH122" s="7" t="s">
        <v>105</v>
      </c>
      <c r="BI122" s="7" t="s">
        <v>442</v>
      </c>
      <c r="BJ122" s="7" t="s">
        <v>424</v>
      </c>
      <c r="BK122" s="7" t="s">
        <v>399</v>
      </c>
      <c r="BL122" s="5" t="s">
        <v>1</v>
      </c>
      <c r="BM122" s="11">
        <v>0</v>
      </c>
      <c r="BN122" s="5" t="s">
        <v>44</v>
      </c>
      <c r="BO122" s="11"/>
      <c r="BP122" s="12">
        <v>39290</v>
      </c>
      <c r="BQ122" s="12">
        <v>48415</v>
      </c>
      <c r="BR122" s="11">
        <v>0</v>
      </c>
      <c r="BS122" s="11">
        <v>0</v>
      </c>
      <c r="BT122" s="11">
        <v>0</v>
      </c>
    </row>
    <row r="123" spans="1:72" s="13" customFormat="1" ht="18.2" customHeight="1" x14ac:dyDescent="0.15">
      <c r="A123" s="14">
        <v>121</v>
      </c>
      <c r="B123" s="15" t="s">
        <v>47</v>
      </c>
      <c r="C123" s="15" t="s">
        <v>389</v>
      </c>
      <c r="D123" s="16">
        <v>45474</v>
      </c>
      <c r="E123" s="17" t="s">
        <v>17</v>
      </c>
      <c r="F123" s="18">
        <v>0</v>
      </c>
      <c r="G123" s="18">
        <v>0</v>
      </c>
      <c r="H123" s="19">
        <v>215611.27429999999</v>
      </c>
      <c r="I123" s="19">
        <v>0</v>
      </c>
      <c r="J123" s="19">
        <v>0</v>
      </c>
      <c r="K123" s="19">
        <v>215611.27429999999</v>
      </c>
      <c r="L123" s="19">
        <v>1279.3915</v>
      </c>
      <c r="M123" s="19">
        <v>0</v>
      </c>
      <c r="N123" s="19">
        <v>0</v>
      </c>
      <c r="O123" s="19">
        <v>0</v>
      </c>
      <c r="P123" s="19">
        <v>1279.3915</v>
      </c>
      <c r="Q123" s="19">
        <v>0</v>
      </c>
      <c r="R123" s="19">
        <v>0</v>
      </c>
      <c r="S123" s="19">
        <v>214331.88279999999</v>
      </c>
      <c r="T123" s="19">
        <v>0</v>
      </c>
      <c r="U123" s="19">
        <v>1852.4603999999999</v>
      </c>
      <c r="V123" s="19">
        <v>0</v>
      </c>
      <c r="W123" s="19">
        <v>0</v>
      </c>
      <c r="X123" s="19">
        <v>1852.4603999999999</v>
      </c>
      <c r="Y123" s="19">
        <v>0</v>
      </c>
      <c r="Z123" s="19">
        <v>0</v>
      </c>
      <c r="AA123" s="19">
        <v>0</v>
      </c>
      <c r="AB123" s="19">
        <v>480.08879999999999</v>
      </c>
      <c r="AC123" s="19">
        <v>0</v>
      </c>
      <c r="AD123" s="19">
        <v>0</v>
      </c>
      <c r="AE123" s="19">
        <v>0</v>
      </c>
      <c r="AF123" s="19">
        <v>0</v>
      </c>
      <c r="AG123" s="19">
        <v>0</v>
      </c>
      <c r="AH123" s="19">
        <v>0</v>
      </c>
      <c r="AI123" s="19">
        <v>178.74039999999999</v>
      </c>
      <c r="AJ123" s="19">
        <v>0</v>
      </c>
      <c r="AK123" s="19">
        <v>0</v>
      </c>
      <c r="AL123" s="19">
        <v>0</v>
      </c>
      <c r="AM123" s="19">
        <v>0</v>
      </c>
      <c r="AN123" s="19">
        <v>0</v>
      </c>
      <c r="AO123" s="19">
        <v>0</v>
      </c>
      <c r="AP123" s="19">
        <v>0</v>
      </c>
      <c r="AQ123" s="19">
        <v>290.17529999999999</v>
      </c>
      <c r="AR123" s="19">
        <v>0</v>
      </c>
      <c r="AS123" s="19"/>
      <c r="AT123" s="19"/>
      <c r="AU123" s="19">
        <f t="shared" si="1"/>
        <v>4080.8563999999997</v>
      </c>
      <c r="AV123" s="19">
        <v>0</v>
      </c>
      <c r="AW123" s="19">
        <v>0</v>
      </c>
      <c r="AX123" s="20">
        <v>43</v>
      </c>
      <c r="AY123" s="20">
        <v>180</v>
      </c>
      <c r="AZ123" s="19">
        <v>429000</v>
      </c>
      <c r="BA123" s="19">
        <v>336902.52</v>
      </c>
      <c r="BB123" s="21"/>
      <c r="BC123" s="21"/>
      <c r="BD123" s="21">
        <v>10.31</v>
      </c>
      <c r="BE123" s="21"/>
      <c r="BF123" s="17"/>
      <c r="BG123" s="14"/>
      <c r="BH123" s="17" t="s">
        <v>107</v>
      </c>
      <c r="BI123" s="17" t="s">
        <v>446</v>
      </c>
      <c r="BJ123" s="17" t="s">
        <v>447</v>
      </c>
      <c r="BK123" s="17" t="s">
        <v>399</v>
      </c>
      <c r="BL123" s="15" t="s">
        <v>0</v>
      </c>
      <c r="BM123" s="21">
        <v>214331.88279999999</v>
      </c>
      <c r="BN123" s="15" t="s">
        <v>44</v>
      </c>
      <c r="BO123" s="21"/>
      <c r="BP123" s="22">
        <v>43154</v>
      </c>
      <c r="BQ123" s="22">
        <v>48633</v>
      </c>
      <c r="BR123" s="21">
        <v>0</v>
      </c>
      <c r="BS123" s="21">
        <v>480.08879999999999</v>
      </c>
      <c r="BT123" s="21">
        <v>0</v>
      </c>
    </row>
    <row r="124" spans="1:72" s="13" customFormat="1" ht="18.2" customHeight="1" x14ac:dyDescent="0.15">
      <c r="A124" s="4">
        <v>122</v>
      </c>
      <c r="B124" s="5" t="s">
        <v>47</v>
      </c>
      <c r="C124" s="5" t="s">
        <v>389</v>
      </c>
      <c r="D124" s="6">
        <v>45474</v>
      </c>
      <c r="E124" s="7" t="s">
        <v>18</v>
      </c>
      <c r="F124" s="8">
        <v>71</v>
      </c>
      <c r="G124" s="8">
        <v>70</v>
      </c>
      <c r="H124" s="9">
        <v>203478.34400000001</v>
      </c>
      <c r="I124" s="9">
        <v>67377.134900000005</v>
      </c>
      <c r="J124" s="9">
        <v>0</v>
      </c>
      <c r="K124" s="9">
        <v>270855.47889999999</v>
      </c>
      <c r="L124" s="9">
        <v>1069.4048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270855.47889999999</v>
      </c>
      <c r="T124" s="9">
        <v>127913.82709999999</v>
      </c>
      <c r="U124" s="9">
        <v>1748.2182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129662.0453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9">
        <v>0</v>
      </c>
      <c r="AI124" s="9">
        <v>0</v>
      </c>
      <c r="AJ124" s="9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9"/>
      <c r="AT124" s="9"/>
      <c r="AU124" s="9">
        <f t="shared" si="1"/>
        <v>0</v>
      </c>
      <c r="AV124" s="9">
        <v>68446.539699999994</v>
      </c>
      <c r="AW124" s="9">
        <v>129662.0453</v>
      </c>
      <c r="AX124" s="10">
        <v>109</v>
      </c>
      <c r="AY124" s="10">
        <v>180</v>
      </c>
      <c r="AZ124" s="9">
        <v>433000</v>
      </c>
      <c r="BA124" s="9">
        <v>303100</v>
      </c>
      <c r="BB124" s="11">
        <v>0</v>
      </c>
      <c r="BC124" s="11" t="s">
        <v>416</v>
      </c>
      <c r="BD124" s="11">
        <v>10.31</v>
      </c>
      <c r="BE124" s="11"/>
      <c r="BF124" s="7"/>
      <c r="BG124" s="4"/>
      <c r="BH124" s="7" t="s">
        <v>107</v>
      </c>
      <c r="BI124" s="7" t="s">
        <v>535</v>
      </c>
      <c r="BJ124" s="7" t="s">
        <v>447</v>
      </c>
      <c r="BK124" s="7" t="s">
        <v>393</v>
      </c>
      <c r="BL124" s="5" t="s">
        <v>0</v>
      </c>
      <c r="BM124" s="11">
        <v>270855.47889999999</v>
      </c>
      <c r="BN124" s="5" t="s">
        <v>44</v>
      </c>
      <c r="BO124" s="11"/>
      <c r="BP124" s="12">
        <v>43344</v>
      </c>
      <c r="BQ124" s="12">
        <v>48853</v>
      </c>
      <c r="BR124" s="11">
        <v>39025.677600000003</v>
      </c>
      <c r="BS124" s="11">
        <v>431.91989999999998</v>
      </c>
      <c r="BT124" s="11">
        <v>350</v>
      </c>
    </row>
    <row r="125" spans="1:72" s="13" customFormat="1" ht="18.2" customHeight="1" x14ac:dyDescent="0.15">
      <c r="A125" s="14">
        <v>123</v>
      </c>
      <c r="B125" s="15" t="s">
        <v>47</v>
      </c>
      <c r="C125" s="15" t="s">
        <v>389</v>
      </c>
      <c r="D125" s="16">
        <v>45474</v>
      </c>
      <c r="E125" s="17" t="s">
        <v>162</v>
      </c>
      <c r="F125" s="18">
        <v>177</v>
      </c>
      <c r="G125" s="18">
        <v>176</v>
      </c>
      <c r="H125" s="19">
        <v>36737.6466</v>
      </c>
      <c r="I125" s="19">
        <v>26897.522300000001</v>
      </c>
      <c r="J125" s="19">
        <v>0</v>
      </c>
      <c r="K125" s="19">
        <v>63635.168899999997</v>
      </c>
      <c r="L125" s="19">
        <v>269.63350000000003</v>
      </c>
      <c r="M125" s="19">
        <v>0</v>
      </c>
      <c r="N125" s="19">
        <v>0</v>
      </c>
      <c r="O125" s="19">
        <v>0</v>
      </c>
      <c r="P125" s="19">
        <v>0</v>
      </c>
      <c r="Q125" s="19">
        <v>0</v>
      </c>
      <c r="R125" s="19">
        <v>0</v>
      </c>
      <c r="S125" s="19">
        <v>63635.168899999997</v>
      </c>
      <c r="T125" s="19">
        <v>66373.236300000004</v>
      </c>
      <c r="U125" s="19">
        <v>263.28649999999999</v>
      </c>
      <c r="V125" s="19">
        <v>0</v>
      </c>
      <c r="W125" s="19">
        <v>0</v>
      </c>
      <c r="X125" s="19">
        <v>0</v>
      </c>
      <c r="Y125" s="19">
        <v>0</v>
      </c>
      <c r="Z125" s="19">
        <v>0</v>
      </c>
      <c r="AA125" s="19">
        <v>66636.522800000006</v>
      </c>
      <c r="AB125" s="19">
        <v>0</v>
      </c>
      <c r="AC125" s="19">
        <v>0</v>
      </c>
      <c r="AD125" s="19">
        <v>0</v>
      </c>
      <c r="AE125" s="19">
        <v>0</v>
      </c>
      <c r="AF125" s="19">
        <v>0</v>
      </c>
      <c r="AG125" s="19">
        <v>0</v>
      </c>
      <c r="AH125" s="19">
        <v>0</v>
      </c>
      <c r="AI125" s="19">
        <v>0</v>
      </c>
      <c r="AJ125" s="19">
        <v>0</v>
      </c>
      <c r="AK125" s="19">
        <v>0</v>
      </c>
      <c r="AL125" s="19">
        <v>0</v>
      </c>
      <c r="AM125" s="19">
        <v>0</v>
      </c>
      <c r="AN125" s="19">
        <v>0</v>
      </c>
      <c r="AO125" s="19">
        <v>0</v>
      </c>
      <c r="AP125" s="19">
        <v>0</v>
      </c>
      <c r="AQ125" s="19">
        <v>0</v>
      </c>
      <c r="AR125" s="19">
        <v>0</v>
      </c>
      <c r="AS125" s="19"/>
      <c r="AT125" s="19"/>
      <c r="AU125" s="19">
        <f t="shared" si="1"/>
        <v>0</v>
      </c>
      <c r="AV125" s="19">
        <v>27167.1558</v>
      </c>
      <c r="AW125" s="19">
        <v>66636.522800000006</v>
      </c>
      <c r="AX125" s="20">
        <v>97</v>
      </c>
      <c r="AY125" s="20">
        <v>300</v>
      </c>
      <c r="AZ125" s="19">
        <v>288000</v>
      </c>
      <c r="BA125" s="19">
        <v>65632.61</v>
      </c>
      <c r="BB125" s="21">
        <v>87.5</v>
      </c>
      <c r="BC125" s="21">
        <v>84.837054000290394</v>
      </c>
      <c r="BD125" s="21">
        <v>8.6</v>
      </c>
      <c r="BE125" s="21"/>
      <c r="BF125" s="17" t="s">
        <v>400</v>
      </c>
      <c r="BG125" s="14"/>
      <c r="BH125" s="17" t="s">
        <v>105</v>
      </c>
      <c r="BI125" s="17" t="s">
        <v>442</v>
      </c>
      <c r="BJ125" s="17" t="s">
        <v>511</v>
      </c>
      <c r="BK125" s="17" t="s">
        <v>393</v>
      </c>
      <c r="BL125" s="15" t="s">
        <v>1</v>
      </c>
      <c r="BM125" s="21">
        <v>517310.07852562802</v>
      </c>
      <c r="BN125" s="15" t="s">
        <v>44</v>
      </c>
      <c r="BO125" s="21"/>
      <c r="BP125" s="22">
        <v>39311</v>
      </c>
      <c r="BQ125" s="22">
        <v>48436</v>
      </c>
      <c r="BR125" s="21">
        <v>21822.738000000001</v>
      </c>
      <c r="BS125" s="21">
        <v>45.27</v>
      </c>
      <c r="BT125" s="21">
        <v>43.054099999999998</v>
      </c>
    </row>
    <row r="126" spans="1:72" s="13" customFormat="1" ht="18.2" customHeight="1" x14ac:dyDescent="0.15">
      <c r="A126" s="4">
        <v>124</v>
      </c>
      <c r="B126" s="5" t="s">
        <v>313</v>
      </c>
      <c r="C126" s="5" t="s">
        <v>389</v>
      </c>
      <c r="D126" s="6">
        <v>45474</v>
      </c>
      <c r="E126" s="7" t="s">
        <v>536</v>
      </c>
      <c r="F126" s="8">
        <v>0</v>
      </c>
      <c r="G126" s="8">
        <v>0</v>
      </c>
      <c r="H126" s="9">
        <v>43843.14</v>
      </c>
      <c r="I126" s="9">
        <v>0</v>
      </c>
      <c r="J126" s="9">
        <v>0.14000000000000001</v>
      </c>
      <c r="K126" s="9">
        <v>43843.14</v>
      </c>
      <c r="L126" s="9">
        <v>297.75</v>
      </c>
      <c r="M126" s="9">
        <v>0</v>
      </c>
      <c r="N126" s="9">
        <v>0</v>
      </c>
      <c r="O126" s="9">
        <v>0</v>
      </c>
      <c r="P126" s="9">
        <v>297.75</v>
      </c>
      <c r="Q126" s="9">
        <v>0</v>
      </c>
      <c r="R126" s="9">
        <v>0</v>
      </c>
      <c r="S126" s="9">
        <v>43545.39</v>
      </c>
      <c r="T126" s="9">
        <v>0</v>
      </c>
      <c r="U126" s="9">
        <v>347.09</v>
      </c>
      <c r="V126" s="9">
        <v>0</v>
      </c>
      <c r="W126" s="9">
        <v>0</v>
      </c>
      <c r="X126" s="9">
        <v>347.09</v>
      </c>
      <c r="Y126" s="9">
        <v>0</v>
      </c>
      <c r="Z126" s="9">
        <v>0</v>
      </c>
      <c r="AA126" s="9">
        <v>0</v>
      </c>
      <c r="AB126" s="9">
        <v>51.25</v>
      </c>
      <c r="AC126" s="9">
        <v>0</v>
      </c>
      <c r="AD126" s="9">
        <v>0</v>
      </c>
      <c r="AE126" s="9">
        <v>0</v>
      </c>
      <c r="AF126" s="9">
        <v>0</v>
      </c>
      <c r="AG126" s="9">
        <v>0</v>
      </c>
      <c r="AH126" s="9">
        <v>34.799999999999997</v>
      </c>
      <c r="AI126" s="9">
        <v>95.84</v>
      </c>
      <c r="AJ126" s="9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1.23E-3</v>
      </c>
      <c r="AT126" s="9"/>
      <c r="AU126" s="9">
        <f t="shared" si="1"/>
        <v>826.58877000000007</v>
      </c>
      <c r="AV126" s="9">
        <v>0</v>
      </c>
      <c r="AW126" s="9">
        <v>0</v>
      </c>
      <c r="AX126" s="10">
        <v>98</v>
      </c>
      <c r="AY126" s="10">
        <v>300</v>
      </c>
      <c r="AZ126" s="9">
        <v>327400</v>
      </c>
      <c r="BA126" s="9">
        <v>73806.38</v>
      </c>
      <c r="BB126" s="11">
        <v>90</v>
      </c>
      <c r="BC126" s="11">
        <v>53.099543697983798</v>
      </c>
      <c r="BD126" s="11">
        <v>9.5</v>
      </c>
      <c r="BE126" s="11"/>
      <c r="BF126" s="7" t="s">
        <v>400</v>
      </c>
      <c r="BG126" s="4"/>
      <c r="BH126" s="7" t="s">
        <v>107</v>
      </c>
      <c r="BI126" s="7" t="s">
        <v>408</v>
      </c>
      <c r="BJ126" s="7" t="s">
        <v>447</v>
      </c>
      <c r="BK126" s="7" t="s">
        <v>399</v>
      </c>
      <c r="BL126" s="5" t="s">
        <v>1</v>
      </c>
      <c r="BM126" s="11">
        <v>353994.01792628999</v>
      </c>
      <c r="BN126" s="5" t="s">
        <v>44</v>
      </c>
      <c r="BO126" s="11"/>
      <c r="BP126" s="12">
        <v>39323</v>
      </c>
      <c r="BQ126" s="12">
        <v>48448</v>
      </c>
      <c r="BR126" s="11">
        <v>0</v>
      </c>
      <c r="BS126" s="11">
        <v>51.25</v>
      </c>
      <c r="BT126" s="11">
        <v>0</v>
      </c>
    </row>
    <row r="127" spans="1:72" s="13" customFormat="1" ht="18.2" customHeight="1" x14ac:dyDescent="0.15">
      <c r="A127" s="14">
        <v>125</v>
      </c>
      <c r="B127" s="15" t="s">
        <v>47</v>
      </c>
      <c r="C127" s="15" t="s">
        <v>389</v>
      </c>
      <c r="D127" s="16">
        <v>45474</v>
      </c>
      <c r="E127" s="17" t="s">
        <v>163</v>
      </c>
      <c r="F127" s="18">
        <v>172</v>
      </c>
      <c r="G127" s="18">
        <v>171</v>
      </c>
      <c r="H127" s="19">
        <v>73549.660300000003</v>
      </c>
      <c r="I127" s="19">
        <v>49561.078800000003</v>
      </c>
      <c r="J127" s="19">
        <v>0</v>
      </c>
      <c r="K127" s="19">
        <v>123110.73910000001</v>
      </c>
      <c r="L127" s="19">
        <v>528.74159999999995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123110.73910000001</v>
      </c>
      <c r="T127" s="19">
        <v>139330.93090000001</v>
      </c>
      <c r="U127" s="19">
        <v>582.26840000000004</v>
      </c>
      <c r="V127" s="19">
        <v>0</v>
      </c>
      <c r="W127" s="19">
        <v>0</v>
      </c>
      <c r="X127" s="19">
        <v>0</v>
      </c>
      <c r="Y127" s="19">
        <v>0</v>
      </c>
      <c r="Z127" s="19">
        <v>0</v>
      </c>
      <c r="AA127" s="19">
        <v>139913.19930000001</v>
      </c>
      <c r="AB127" s="19">
        <v>0</v>
      </c>
      <c r="AC127" s="19">
        <v>0</v>
      </c>
      <c r="AD127" s="19">
        <v>0</v>
      </c>
      <c r="AE127" s="19">
        <v>0</v>
      </c>
      <c r="AF127" s="19">
        <v>0</v>
      </c>
      <c r="AG127" s="19">
        <v>0</v>
      </c>
      <c r="AH127" s="19">
        <v>0</v>
      </c>
      <c r="AI127" s="19">
        <v>0</v>
      </c>
      <c r="AJ127" s="19">
        <v>0</v>
      </c>
      <c r="AK127" s="19">
        <v>0</v>
      </c>
      <c r="AL127" s="19">
        <v>0</v>
      </c>
      <c r="AM127" s="19">
        <v>0</v>
      </c>
      <c r="AN127" s="19">
        <v>0</v>
      </c>
      <c r="AO127" s="19">
        <v>0</v>
      </c>
      <c r="AP127" s="19">
        <v>0</v>
      </c>
      <c r="AQ127" s="19">
        <v>0</v>
      </c>
      <c r="AR127" s="19">
        <v>0</v>
      </c>
      <c r="AS127" s="19"/>
      <c r="AT127" s="19"/>
      <c r="AU127" s="19">
        <f t="shared" si="1"/>
        <v>0</v>
      </c>
      <c r="AV127" s="19">
        <v>50089.820399999997</v>
      </c>
      <c r="AW127" s="19">
        <v>139913.19930000001</v>
      </c>
      <c r="AX127" s="20">
        <v>96</v>
      </c>
      <c r="AY127" s="20">
        <v>300</v>
      </c>
      <c r="AZ127" s="19">
        <v>599000</v>
      </c>
      <c r="BA127" s="19">
        <v>127162.18</v>
      </c>
      <c r="BB127" s="21">
        <v>81.3</v>
      </c>
      <c r="BC127" s="21">
        <v>78.709747574554001</v>
      </c>
      <c r="BD127" s="21">
        <v>9.5</v>
      </c>
      <c r="BE127" s="21"/>
      <c r="BF127" s="17" t="s">
        <v>390</v>
      </c>
      <c r="BG127" s="14"/>
      <c r="BH127" s="17" t="s">
        <v>105</v>
      </c>
      <c r="BI127" s="17" t="s">
        <v>405</v>
      </c>
      <c r="BJ127" s="17" t="s">
        <v>406</v>
      </c>
      <c r="BK127" s="17" t="s">
        <v>393</v>
      </c>
      <c r="BL127" s="15" t="s">
        <v>1</v>
      </c>
      <c r="BM127" s="21">
        <v>1000805.48558376</v>
      </c>
      <c r="BN127" s="15" t="s">
        <v>44</v>
      </c>
      <c r="BO127" s="21"/>
      <c r="BP127" s="22">
        <v>39294</v>
      </c>
      <c r="BQ127" s="22">
        <v>48419</v>
      </c>
      <c r="BR127" s="21">
        <v>38550.573900000003</v>
      </c>
      <c r="BS127" s="21">
        <v>88.31</v>
      </c>
      <c r="BT127" s="21">
        <v>43.054099999999998</v>
      </c>
    </row>
    <row r="128" spans="1:72" s="13" customFormat="1" ht="18.2" customHeight="1" x14ac:dyDescent="0.15">
      <c r="A128" s="4">
        <v>126</v>
      </c>
      <c r="B128" s="5" t="s">
        <v>47</v>
      </c>
      <c r="C128" s="5" t="s">
        <v>389</v>
      </c>
      <c r="D128" s="6">
        <v>45474</v>
      </c>
      <c r="E128" s="7" t="s">
        <v>164</v>
      </c>
      <c r="F128" s="8">
        <v>162</v>
      </c>
      <c r="G128" s="8">
        <v>161</v>
      </c>
      <c r="H128" s="9">
        <v>50739.412900000003</v>
      </c>
      <c r="I128" s="9">
        <v>32770.269</v>
      </c>
      <c r="J128" s="9">
        <v>0</v>
      </c>
      <c r="K128" s="9">
        <v>83509.681899999996</v>
      </c>
      <c r="L128" s="9">
        <v>359.46289999999999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83509.681899999996</v>
      </c>
      <c r="T128" s="9">
        <v>89310.533500000005</v>
      </c>
      <c r="U128" s="9">
        <v>401.68709999999999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89712.220600000001</v>
      </c>
      <c r="AB128" s="9">
        <v>0</v>
      </c>
      <c r="AC128" s="9">
        <v>0</v>
      </c>
      <c r="AD128" s="9">
        <v>0</v>
      </c>
      <c r="AE128" s="9">
        <v>0</v>
      </c>
      <c r="AF128" s="9">
        <v>0</v>
      </c>
      <c r="AG128" s="9">
        <v>0</v>
      </c>
      <c r="AH128" s="9">
        <v>0</v>
      </c>
      <c r="AI128" s="9">
        <v>0</v>
      </c>
      <c r="AJ128" s="9">
        <v>0</v>
      </c>
      <c r="AK128" s="9">
        <v>0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9"/>
      <c r="AT128" s="9"/>
      <c r="AU128" s="9">
        <f t="shared" si="1"/>
        <v>0</v>
      </c>
      <c r="AV128" s="9">
        <v>33129.731899999999</v>
      </c>
      <c r="AW128" s="9">
        <v>89712.220600000001</v>
      </c>
      <c r="AX128" s="10">
        <v>97</v>
      </c>
      <c r="AY128" s="10">
        <v>300</v>
      </c>
      <c r="AZ128" s="9">
        <v>379800</v>
      </c>
      <c r="BA128" s="9">
        <v>87118.88</v>
      </c>
      <c r="BB128" s="11">
        <v>88.05</v>
      </c>
      <c r="BC128" s="11">
        <v>84.402227063697296</v>
      </c>
      <c r="BD128" s="11">
        <v>9.5</v>
      </c>
      <c r="BE128" s="11"/>
      <c r="BF128" s="7" t="s">
        <v>400</v>
      </c>
      <c r="BG128" s="4"/>
      <c r="BH128" s="7" t="s">
        <v>413</v>
      </c>
      <c r="BI128" s="7" t="s">
        <v>414</v>
      </c>
      <c r="BJ128" s="7" t="s">
        <v>429</v>
      </c>
      <c r="BK128" s="7" t="s">
        <v>393</v>
      </c>
      <c r="BL128" s="5" t="s">
        <v>1</v>
      </c>
      <c r="BM128" s="11">
        <v>678876.17567617097</v>
      </c>
      <c r="BN128" s="5" t="s">
        <v>44</v>
      </c>
      <c r="BO128" s="11"/>
      <c r="BP128" s="12">
        <v>39309</v>
      </c>
      <c r="BQ128" s="12">
        <v>48434</v>
      </c>
      <c r="BR128" s="11">
        <v>26219.279600000002</v>
      </c>
      <c r="BS128" s="11">
        <v>60.5</v>
      </c>
      <c r="BT128" s="11">
        <v>43.054099999999998</v>
      </c>
    </row>
    <row r="129" spans="1:72" s="13" customFormat="1" ht="18.2" customHeight="1" x14ac:dyDescent="0.15">
      <c r="A129" s="14">
        <v>127</v>
      </c>
      <c r="B129" s="15" t="s">
        <v>47</v>
      </c>
      <c r="C129" s="15" t="s">
        <v>389</v>
      </c>
      <c r="D129" s="16">
        <v>45474</v>
      </c>
      <c r="E129" s="17" t="s">
        <v>165</v>
      </c>
      <c r="F129" s="18">
        <v>172</v>
      </c>
      <c r="G129" s="18">
        <v>171</v>
      </c>
      <c r="H129" s="19">
        <v>61355.160400000001</v>
      </c>
      <c r="I129" s="19">
        <v>44287.693899999998</v>
      </c>
      <c r="J129" s="19">
        <v>0</v>
      </c>
      <c r="K129" s="19">
        <v>105642.85430000001</v>
      </c>
      <c r="L129" s="19">
        <v>450.35789999999997</v>
      </c>
      <c r="M129" s="19">
        <v>0</v>
      </c>
      <c r="N129" s="19">
        <v>0</v>
      </c>
      <c r="O129" s="19">
        <v>0</v>
      </c>
      <c r="P129" s="19">
        <v>0</v>
      </c>
      <c r="Q129" s="19">
        <v>0</v>
      </c>
      <c r="R129" s="19">
        <v>0</v>
      </c>
      <c r="S129" s="19">
        <v>105642.85430000001</v>
      </c>
      <c r="T129" s="19">
        <v>107040.49069999999</v>
      </c>
      <c r="U129" s="19">
        <v>439.71210000000002</v>
      </c>
      <c r="V129" s="19">
        <v>0</v>
      </c>
      <c r="W129" s="19">
        <v>0</v>
      </c>
      <c r="X129" s="19">
        <v>0</v>
      </c>
      <c r="Y129" s="19">
        <v>0</v>
      </c>
      <c r="Z129" s="19">
        <v>0</v>
      </c>
      <c r="AA129" s="19">
        <v>107480.2028</v>
      </c>
      <c r="AB129" s="19">
        <v>0</v>
      </c>
      <c r="AC129" s="19">
        <v>0</v>
      </c>
      <c r="AD129" s="19">
        <v>0</v>
      </c>
      <c r="AE129" s="19">
        <v>0</v>
      </c>
      <c r="AF129" s="19">
        <v>0</v>
      </c>
      <c r="AG129" s="19">
        <v>0</v>
      </c>
      <c r="AH129" s="19">
        <v>0</v>
      </c>
      <c r="AI129" s="19">
        <v>0</v>
      </c>
      <c r="AJ129" s="19">
        <v>0</v>
      </c>
      <c r="AK129" s="19">
        <v>0</v>
      </c>
      <c r="AL129" s="19">
        <v>0</v>
      </c>
      <c r="AM129" s="19">
        <v>0</v>
      </c>
      <c r="AN129" s="19">
        <v>0</v>
      </c>
      <c r="AO129" s="19">
        <v>0</v>
      </c>
      <c r="AP129" s="19">
        <v>0</v>
      </c>
      <c r="AQ129" s="19">
        <v>0</v>
      </c>
      <c r="AR129" s="19">
        <v>0</v>
      </c>
      <c r="AS129" s="19"/>
      <c r="AT129" s="19"/>
      <c r="AU129" s="19">
        <f t="shared" si="1"/>
        <v>0</v>
      </c>
      <c r="AV129" s="19">
        <v>44738.051800000001</v>
      </c>
      <c r="AW129" s="19">
        <v>107480.2028</v>
      </c>
      <c r="AX129" s="20">
        <v>97</v>
      </c>
      <c r="AY129" s="20">
        <v>300</v>
      </c>
      <c r="AZ129" s="19">
        <v>477750</v>
      </c>
      <c r="BA129" s="19">
        <v>109617.19</v>
      </c>
      <c r="BB129" s="21">
        <v>87.91</v>
      </c>
      <c r="BC129" s="21">
        <v>84.722691044287799</v>
      </c>
      <c r="BD129" s="21">
        <v>8.6</v>
      </c>
      <c r="BE129" s="21"/>
      <c r="BF129" s="17" t="s">
        <v>390</v>
      </c>
      <c r="BG129" s="14"/>
      <c r="BH129" s="17" t="s">
        <v>455</v>
      </c>
      <c r="BI129" s="17" t="s">
        <v>456</v>
      </c>
      <c r="BJ129" s="17" t="s">
        <v>537</v>
      </c>
      <c r="BK129" s="17" t="s">
        <v>393</v>
      </c>
      <c r="BL129" s="15" t="s">
        <v>1</v>
      </c>
      <c r="BM129" s="21">
        <v>858803.61753238703</v>
      </c>
      <c r="BN129" s="15" t="s">
        <v>44</v>
      </c>
      <c r="BO129" s="21"/>
      <c r="BP129" s="22">
        <v>39297</v>
      </c>
      <c r="BQ129" s="22">
        <v>48422</v>
      </c>
      <c r="BR129" s="21">
        <v>34726.890099999997</v>
      </c>
      <c r="BS129" s="21">
        <v>75.61</v>
      </c>
      <c r="BT129" s="21">
        <v>43.054099999999998</v>
      </c>
    </row>
    <row r="130" spans="1:72" s="13" customFormat="1" ht="18.2" customHeight="1" x14ac:dyDescent="0.15">
      <c r="A130" s="4">
        <v>128</v>
      </c>
      <c r="B130" s="5" t="s">
        <v>47</v>
      </c>
      <c r="C130" s="5" t="s">
        <v>389</v>
      </c>
      <c r="D130" s="6">
        <v>45474</v>
      </c>
      <c r="E130" s="7" t="s">
        <v>19</v>
      </c>
      <c r="F130" s="8">
        <v>1</v>
      </c>
      <c r="G130" s="8">
        <v>0</v>
      </c>
      <c r="H130" s="9">
        <v>144888.49609999999</v>
      </c>
      <c r="I130" s="9">
        <v>0</v>
      </c>
      <c r="J130" s="9">
        <v>0</v>
      </c>
      <c r="K130" s="9">
        <v>144888.49609999999</v>
      </c>
      <c r="L130" s="9">
        <v>1670.5263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144888.49609999999</v>
      </c>
      <c r="T130" s="9">
        <v>0</v>
      </c>
      <c r="U130" s="9">
        <v>1244.8336999999999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1244.8336999999999</v>
      </c>
      <c r="AB130" s="9">
        <v>17.440000000000001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>
        <v>0</v>
      </c>
      <c r="AJ130" s="9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/>
      <c r="AT130" s="9"/>
      <c r="AU130" s="9">
        <f t="shared" si="1"/>
        <v>17.440000000000001</v>
      </c>
      <c r="AV130" s="9">
        <v>1670.5263</v>
      </c>
      <c r="AW130" s="9">
        <v>1244.8336999999999</v>
      </c>
      <c r="AX130" s="10">
        <v>62</v>
      </c>
      <c r="AY130" s="10">
        <v>120</v>
      </c>
      <c r="AZ130" s="9">
        <v>366000</v>
      </c>
      <c r="BA130" s="9">
        <v>256200</v>
      </c>
      <c r="BB130" s="11">
        <v>0</v>
      </c>
      <c r="BC130" s="11" t="s">
        <v>416</v>
      </c>
      <c r="BD130" s="11">
        <v>10.31</v>
      </c>
      <c r="BE130" s="11"/>
      <c r="BF130" s="7"/>
      <c r="BG130" s="4"/>
      <c r="BH130" s="7" t="s">
        <v>105</v>
      </c>
      <c r="BI130" s="7" t="s">
        <v>405</v>
      </c>
      <c r="BJ130" s="7" t="s">
        <v>458</v>
      </c>
      <c r="BK130" s="7" t="s">
        <v>411</v>
      </c>
      <c r="BL130" s="5" t="s">
        <v>0</v>
      </c>
      <c r="BM130" s="11">
        <v>144888.49609999999</v>
      </c>
      <c r="BN130" s="5" t="s">
        <v>44</v>
      </c>
      <c r="BO130" s="11"/>
      <c r="BP130" s="12">
        <v>43739</v>
      </c>
      <c r="BQ130" s="12">
        <v>47392</v>
      </c>
      <c r="BR130" s="11">
        <v>514.91999999999996</v>
      </c>
      <c r="BS130" s="11">
        <v>365.09</v>
      </c>
      <c r="BT130" s="11">
        <v>350</v>
      </c>
    </row>
    <row r="131" spans="1:72" s="13" customFormat="1" ht="18.2" customHeight="1" x14ac:dyDescent="0.15">
      <c r="A131" s="14">
        <v>129</v>
      </c>
      <c r="B131" s="15" t="s">
        <v>47</v>
      </c>
      <c r="C131" s="15" t="s">
        <v>389</v>
      </c>
      <c r="D131" s="16">
        <v>45474</v>
      </c>
      <c r="E131" s="17" t="s">
        <v>93</v>
      </c>
      <c r="F131" s="18">
        <v>161</v>
      </c>
      <c r="G131" s="18">
        <v>160</v>
      </c>
      <c r="H131" s="19">
        <v>49636.452299999997</v>
      </c>
      <c r="I131" s="19">
        <v>34741.405700000003</v>
      </c>
      <c r="J131" s="19">
        <v>0</v>
      </c>
      <c r="K131" s="19">
        <v>84377.857999999993</v>
      </c>
      <c r="L131" s="19">
        <v>364.35199999999998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84377.857999999993</v>
      </c>
      <c r="T131" s="19">
        <v>80022.649600000004</v>
      </c>
      <c r="U131" s="19">
        <v>355.72800000000001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80378.377600000007</v>
      </c>
      <c r="AB131" s="19">
        <v>0</v>
      </c>
      <c r="AC131" s="19">
        <v>0</v>
      </c>
      <c r="AD131" s="19">
        <v>0</v>
      </c>
      <c r="AE131" s="19">
        <v>0</v>
      </c>
      <c r="AF131" s="19">
        <v>0</v>
      </c>
      <c r="AG131" s="19">
        <v>0</v>
      </c>
      <c r="AH131" s="19">
        <v>0</v>
      </c>
      <c r="AI131" s="19">
        <v>0</v>
      </c>
      <c r="AJ131" s="19">
        <v>0</v>
      </c>
      <c r="AK131" s="19">
        <v>0</v>
      </c>
      <c r="AL131" s="19">
        <v>0</v>
      </c>
      <c r="AM131" s="19">
        <v>0</v>
      </c>
      <c r="AN131" s="19">
        <v>0</v>
      </c>
      <c r="AO131" s="19">
        <v>0</v>
      </c>
      <c r="AP131" s="19">
        <v>0</v>
      </c>
      <c r="AQ131" s="19">
        <v>0</v>
      </c>
      <c r="AR131" s="19">
        <v>0</v>
      </c>
      <c r="AS131" s="19"/>
      <c r="AT131" s="19"/>
      <c r="AU131" s="19">
        <f t="shared" ref="AU131:AU194" si="2">SUM(AH131:AR131,AB131:AF131,W131:Y131,O131:R131)-J131-AS131-AT131</f>
        <v>0</v>
      </c>
      <c r="AV131" s="19">
        <v>35105.757700000002</v>
      </c>
      <c r="AW131" s="19">
        <v>80378.377600000007</v>
      </c>
      <c r="AX131" s="20">
        <v>97</v>
      </c>
      <c r="AY131" s="20">
        <v>300</v>
      </c>
      <c r="AZ131" s="19">
        <v>379800</v>
      </c>
      <c r="BA131" s="19">
        <v>88681.76</v>
      </c>
      <c r="BB131" s="21">
        <v>89.57</v>
      </c>
      <c r="BC131" s="21">
        <v>85.222989948102096</v>
      </c>
      <c r="BD131" s="21">
        <v>8.6</v>
      </c>
      <c r="BE131" s="21"/>
      <c r="BF131" s="17" t="s">
        <v>390</v>
      </c>
      <c r="BG131" s="14"/>
      <c r="BH131" s="17" t="s">
        <v>413</v>
      </c>
      <c r="BI131" s="17" t="s">
        <v>414</v>
      </c>
      <c r="BJ131" s="17" t="s">
        <v>429</v>
      </c>
      <c r="BK131" s="17" t="s">
        <v>393</v>
      </c>
      <c r="BL131" s="15" t="s">
        <v>1</v>
      </c>
      <c r="BM131" s="21">
        <v>685933.84919583797</v>
      </c>
      <c r="BN131" s="15" t="s">
        <v>44</v>
      </c>
      <c r="BO131" s="21"/>
      <c r="BP131" s="22">
        <v>39305</v>
      </c>
      <c r="BQ131" s="22">
        <v>48430</v>
      </c>
      <c r="BR131" s="21">
        <v>26400.4179</v>
      </c>
      <c r="BS131" s="21">
        <v>61.17</v>
      </c>
      <c r="BT131" s="21">
        <v>43.054099999999998</v>
      </c>
    </row>
    <row r="132" spans="1:72" s="13" customFormat="1" ht="18.2" customHeight="1" x14ac:dyDescent="0.15">
      <c r="A132" s="4">
        <v>130</v>
      </c>
      <c r="B132" s="5" t="s">
        <v>47</v>
      </c>
      <c r="C132" s="5" t="s">
        <v>389</v>
      </c>
      <c r="D132" s="6">
        <v>45474</v>
      </c>
      <c r="E132" s="7" t="s">
        <v>94</v>
      </c>
      <c r="F132" s="5" t="s">
        <v>503</v>
      </c>
      <c r="G132" s="8">
        <v>145</v>
      </c>
      <c r="H132" s="9">
        <v>41465.408199999998</v>
      </c>
      <c r="I132" s="9">
        <v>27528.352900000002</v>
      </c>
      <c r="J132" s="9">
        <v>30292.462002172997</v>
      </c>
      <c r="K132" s="44">
        <v>68993.761100000003</v>
      </c>
      <c r="L132" s="9">
        <v>304.36130000000003</v>
      </c>
      <c r="M132" s="9">
        <v>0</v>
      </c>
      <c r="N132" s="9">
        <v>0</v>
      </c>
      <c r="O132" s="9">
        <v>27528.352900000002</v>
      </c>
      <c r="P132" s="9">
        <v>304.36130000000003</v>
      </c>
      <c r="Q132" s="9">
        <v>41161.046900000001</v>
      </c>
      <c r="R132" s="9">
        <v>0</v>
      </c>
      <c r="S132" s="9">
        <v>0</v>
      </c>
      <c r="T132" s="9">
        <v>59605.328000000001</v>
      </c>
      <c r="U132" s="9">
        <v>297.1687</v>
      </c>
      <c r="V132" s="9">
        <v>0</v>
      </c>
      <c r="W132" s="9">
        <v>59605.328000000001</v>
      </c>
      <c r="X132" s="9">
        <v>297.1687</v>
      </c>
      <c r="Y132" s="9">
        <v>0</v>
      </c>
      <c r="Z132" s="9">
        <v>0</v>
      </c>
      <c r="AA132" s="9">
        <v>0</v>
      </c>
      <c r="AB132" s="9">
        <v>51.1</v>
      </c>
      <c r="AC132" s="9">
        <v>0</v>
      </c>
      <c r="AD132" s="9">
        <v>0</v>
      </c>
      <c r="AE132" s="9">
        <v>0</v>
      </c>
      <c r="AF132" s="9">
        <v>42.954300000000003</v>
      </c>
      <c r="AG132" s="9">
        <v>0</v>
      </c>
      <c r="AH132" s="9">
        <v>32.630000000000003</v>
      </c>
      <c r="AI132" s="9">
        <v>81.635499999999993</v>
      </c>
      <c r="AJ132" s="9">
        <v>7733.0991999999997</v>
      </c>
      <c r="AK132" s="9">
        <v>0</v>
      </c>
      <c r="AL132" s="9">
        <v>0</v>
      </c>
      <c r="AM132" s="9">
        <v>0</v>
      </c>
      <c r="AN132" s="9">
        <v>0</v>
      </c>
      <c r="AO132" s="9">
        <v>3319.2730000000001</v>
      </c>
      <c r="AP132" s="9">
        <v>12634.969300000001</v>
      </c>
      <c r="AQ132" s="9">
        <v>0</v>
      </c>
      <c r="AR132" s="9">
        <v>0</v>
      </c>
      <c r="AS132" s="9"/>
      <c r="AT132" s="9">
        <v>70323.662310777567</v>
      </c>
      <c r="AU132" s="9">
        <f t="shared" si="2"/>
        <v>52175.794787049439</v>
      </c>
      <c r="AV132" s="9">
        <v>0</v>
      </c>
      <c r="AW132" s="9">
        <v>0</v>
      </c>
      <c r="AX132" s="10">
        <v>97</v>
      </c>
      <c r="AY132" s="10">
        <v>300</v>
      </c>
      <c r="AZ132" s="9">
        <v>379800</v>
      </c>
      <c r="BA132" s="9">
        <v>74081.91</v>
      </c>
      <c r="BB132" s="11">
        <v>74.88</v>
      </c>
      <c r="BC132" s="11">
        <v>0</v>
      </c>
      <c r="BD132" s="11">
        <v>8.6</v>
      </c>
      <c r="BE132" s="11"/>
      <c r="BF132" s="7" t="s">
        <v>390</v>
      </c>
      <c r="BG132" s="4"/>
      <c r="BH132" s="7" t="s">
        <v>413</v>
      </c>
      <c r="BI132" s="7" t="s">
        <v>414</v>
      </c>
      <c r="BJ132" s="7" t="s">
        <v>429</v>
      </c>
      <c r="BK132" s="7" t="s">
        <v>399</v>
      </c>
      <c r="BL132" s="5" t="s">
        <v>1</v>
      </c>
      <c r="BM132" s="11">
        <v>0</v>
      </c>
      <c r="BN132" s="5" t="s">
        <v>44</v>
      </c>
      <c r="BO132" s="11"/>
      <c r="BP132" s="12">
        <v>39310</v>
      </c>
      <c r="BQ132" s="12">
        <v>48435</v>
      </c>
      <c r="BR132" s="11">
        <v>0</v>
      </c>
      <c r="BS132" s="11">
        <v>0</v>
      </c>
      <c r="BT132" s="11">
        <v>0</v>
      </c>
    </row>
    <row r="133" spans="1:72" s="13" customFormat="1" ht="18.2" customHeight="1" x14ac:dyDescent="0.15">
      <c r="A133" s="14">
        <v>131</v>
      </c>
      <c r="B133" s="15" t="s">
        <v>47</v>
      </c>
      <c r="C133" s="15" t="s">
        <v>389</v>
      </c>
      <c r="D133" s="16">
        <v>45474</v>
      </c>
      <c r="E133" s="17" t="s">
        <v>95</v>
      </c>
      <c r="F133" s="18">
        <v>164</v>
      </c>
      <c r="G133" s="18">
        <v>163</v>
      </c>
      <c r="H133" s="19">
        <v>41465.408199999998</v>
      </c>
      <c r="I133" s="19">
        <v>29208.422900000001</v>
      </c>
      <c r="J133" s="19">
        <v>0</v>
      </c>
      <c r="K133" s="19">
        <v>70673.831099999996</v>
      </c>
      <c r="L133" s="19">
        <v>304.36130000000003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70673.831099999996</v>
      </c>
      <c r="T133" s="19">
        <v>68250.458799999993</v>
      </c>
      <c r="U133" s="19">
        <v>297.1687</v>
      </c>
      <c r="V133" s="19">
        <v>0</v>
      </c>
      <c r="W133" s="19">
        <v>0</v>
      </c>
      <c r="X133" s="19">
        <v>0</v>
      </c>
      <c r="Y133" s="19">
        <v>0</v>
      </c>
      <c r="Z133" s="19">
        <v>0</v>
      </c>
      <c r="AA133" s="19">
        <v>68547.627500000002</v>
      </c>
      <c r="AB133" s="19">
        <v>0</v>
      </c>
      <c r="AC133" s="19">
        <v>0</v>
      </c>
      <c r="AD133" s="19">
        <v>0</v>
      </c>
      <c r="AE133" s="19">
        <v>0</v>
      </c>
      <c r="AF133" s="19">
        <v>0</v>
      </c>
      <c r="AG133" s="19">
        <v>0</v>
      </c>
      <c r="AH133" s="19">
        <v>0</v>
      </c>
      <c r="AI133" s="19">
        <v>0</v>
      </c>
      <c r="AJ133" s="19">
        <v>0</v>
      </c>
      <c r="AK133" s="19">
        <v>0</v>
      </c>
      <c r="AL133" s="19">
        <v>0</v>
      </c>
      <c r="AM133" s="19">
        <v>0</v>
      </c>
      <c r="AN133" s="19">
        <v>0</v>
      </c>
      <c r="AO133" s="19">
        <v>0</v>
      </c>
      <c r="AP133" s="19">
        <v>0</v>
      </c>
      <c r="AQ133" s="19">
        <v>0</v>
      </c>
      <c r="AR133" s="19">
        <v>0</v>
      </c>
      <c r="AS133" s="19"/>
      <c r="AT133" s="19"/>
      <c r="AU133" s="19">
        <f t="shared" si="2"/>
        <v>0</v>
      </c>
      <c r="AV133" s="19">
        <v>29512.784199999998</v>
      </c>
      <c r="AW133" s="19">
        <v>68547.627500000002</v>
      </c>
      <c r="AX133" s="20">
        <v>97</v>
      </c>
      <c r="AY133" s="20">
        <v>300</v>
      </c>
      <c r="AZ133" s="19">
        <v>379800</v>
      </c>
      <c r="BA133" s="19">
        <v>74081.91</v>
      </c>
      <c r="BB133" s="21">
        <v>74.88</v>
      </c>
      <c r="BC133" s="21">
        <v>71.435205609142599</v>
      </c>
      <c r="BD133" s="21">
        <v>8.6</v>
      </c>
      <c r="BE133" s="21"/>
      <c r="BF133" s="17" t="s">
        <v>390</v>
      </c>
      <c r="BG133" s="14"/>
      <c r="BH133" s="17" t="s">
        <v>413</v>
      </c>
      <c r="BI133" s="17" t="s">
        <v>414</v>
      </c>
      <c r="BJ133" s="17" t="s">
        <v>429</v>
      </c>
      <c r="BK133" s="17" t="s">
        <v>393</v>
      </c>
      <c r="BL133" s="15" t="s">
        <v>1</v>
      </c>
      <c r="BM133" s="21">
        <v>574529.55257337203</v>
      </c>
      <c r="BN133" s="15" t="s">
        <v>44</v>
      </c>
      <c r="BO133" s="21"/>
      <c r="BP133" s="22">
        <v>39310</v>
      </c>
      <c r="BQ133" s="22">
        <v>48435</v>
      </c>
      <c r="BR133" s="21">
        <v>23135.204000000002</v>
      </c>
      <c r="BS133" s="21">
        <v>51.1</v>
      </c>
      <c r="BT133" s="21">
        <v>43.054099999999998</v>
      </c>
    </row>
    <row r="134" spans="1:72" s="13" customFormat="1" ht="18.2" customHeight="1" x14ac:dyDescent="0.15">
      <c r="A134" s="4">
        <v>132</v>
      </c>
      <c r="B134" s="5" t="s">
        <v>47</v>
      </c>
      <c r="C134" s="5" t="s">
        <v>389</v>
      </c>
      <c r="D134" s="6">
        <v>45474</v>
      </c>
      <c r="E134" s="7" t="s">
        <v>20</v>
      </c>
      <c r="F134" s="8">
        <v>0</v>
      </c>
      <c r="G134" s="8">
        <v>0</v>
      </c>
      <c r="H134" s="9">
        <v>163566.18919999999</v>
      </c>
      <c r="I134" s="9">
        <v>0</v>
      </c>
      <c r="J134" s="9">
        <v>0</v>
      </c>
      <c r="K134" s="9">
        <v>163566.18919999999</v>
      </c>
      <c r="L134" s="9">
        <v>1924.2538</v>
      </c>
      <c r="M134" s="9">
        <v>0</v>
      </c>
      <c r="N134" s="9">
        <v>0</v>
      </c>
      <c r="O134" s="9">
        <v>0</v>
      </c>
      <c r="P134" s="9">
        <v>1924.2538</v>
      </c>
      <c r="Q134" s="9">
        <v>0</v>
      </c>
      <c r="R134" s="9">
        <v>0</v>
      </c>
      <c r="S134" s="9">
        <v>161641.93539999999</v>
      </c>
      <c r="T134" s="9">
        <v>0</v>
      </c>
      <c r="U134" s="9">
        <v>1405.3062</v>
      </c>
      <c r="V134" s="9">
        <v>0</v>
      </c>
      <c r="W134" s="9">
        <v>0</v>
      </c>
      <c r="X134" s="9">
        <v>1405.3062</v>
      </c>
      <c r="Y134" s="9">
        <v>0</v>
      </c>
      <c r="Z134" s="9">
        <v>0</v>
      </c>
      <c r="AA134" s="9">
        <v>0</v>
      </c>
      <c r="AB134" s="9">
        <v>416.96</v>
      </c>
      <c r="AC134" s="9">
        <v>0</v>
      </c>
      <c r="AD134" s="9">
        <v>0</v>
      </c>
      <c r="AE134" s="9">
        <v>0</v>
      </c>
      <c r="AF134" s="9">
        <v>0</v>
      </c>
      <c r="AG134" s="9">
        <v>0</v>
      </c>
      <c r="AH134" s="9">
        <v>0</v>
      </c>
      <c r="AI134" s="9">
        <v>161.66999999999999</v>
      </c>
      <c r="AJ134" s="9">
        <v>0</v>
      </c>
      <c r="AK134" s="9">
        <v>0</v>
      </c>
      <c r="AL134" s="9">
        <v>0</v>
      </c>
      <c r="AM134" s="9">
        <v>0</v>
      </c>
      <c r="AN134" s="9">
        <v>0</v>
      </c>
      <c r="AO134" s="9">
        <v>0</v>
      </c>
      <c r="AP134" s="9">
        <v>0</v>
      </c>
      <c r="AQ134" s="9">
        <v>12448.0594</v>
      </c>
      <c r="AR134" s="9">
        <v>0</v>
      </c>
      <c r="AS134" s="9"/>
      <c r="AT134" s="9"/>
      <c r="AU134" s="9">
        <f t="shared" si="2"/>
        <v>16356.249399999999</v>
      </c>
      <c r="AV134" s="9">
        <v>0</v>
      </c>
      <c r="AW134" s="9">
        <v>0</v>
      </c>
      <c r="AX134" s="10">
        <v>61</v>
      </c>
      <c r="AY134" s="10">
        <v>120</v>
      </c>
      <c r="AZ134" s="9">
        <v>418000</v>
      </c>
      <c r="BA134" s="9">
        <v>292600</v>
      </c>
      <c r="BB134" s="11">
        <v>0</v>
      </c>
      <c r="BC134" s="11" t="s">
        <v>416</v>
      </c>
      <c r="BD134" s="11">
        <v>10.31</v>
      </c>
      <c r="BE134" s="11"/>
      <c r="BF134" s="7"/>
      <c r="BG134" s="4"/>
      <c r="BH134" s="7" t="s">
        <v>413</v>
      </c>
      <c r="BI134" s="7" t="s">
        <v>414</v>
      </c>
      <c r="BJ134" s="7" t="s">
        <v>512</v>
      </c>
      <c r="BK134" s="7" t="s">
        <v>399</v>
      </c>
      <c r="BL134" s="5" t="s">
        <v>0</v>
      </c>
      <c r="BM134" s="11">
        <v>161641.93539999999</v>
      </c>
      <c r="BN134" s="5" t="s">
        <v>44</v>
      </c>
      <c r="BO134" s="11"/>
      <c r="BP134" s="12">
        <v>43709</v>
      </c>
      <c r="BQ134" s="12">
        <v>47362</v>
      </c>
      <c r="BR134" s="11">
        <v>0</v>
      </c>
      <c r="BS134" s="11">
        <v>416.96</v>
      </c>
      <c r="BT134" s="11">
        <v>0</v>
      </c>
    </row>
    <row r="135" spans="1:72" s="13" customFormat="1" ht="18.2" customHeight="1" x14ac:dyDescent="0.15">
      <c r="A135" s="14">
        <v>133</v>
      </c>
      <c r="B135" s="15" t="s">
        <v>47</v>
      </c>
      <c r="C135" s="15" t="s">
        <v>389</v>
      </c>
      <c r="D135" s="16">
        <v>45474</v>
      </c>
      <c r="E135" s="17" t="s">
        <v>84</v>
      </c>
      <c r="F135" s="18">
        <v>144</v>
      </c>
      <c r="G135" s="18">
        <v>143</v>
      </c>
      <c r="H135" s="19">
        <v>41425.342499999999</v>
      </c>
      <c r="I135" s="19">
        <v>27287.0612</v>
      </c>
      <c r="J135" s="19">
        <v>0</v>
      </c>
      <c r="K135" s="19">
        <v>68712.403699999995</v>
      </c>
      <c r="L135" s="19">
        <v>304.02809999999999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68712.403699999995</v>
      </c>
      <c r="T135" s="19">
        <v>58342.763800000001</v>
      </c>
      <c r="U135" s="19">
        <v>296.88189999999997</v>
      </c>
      <c r="V135" s="19">
        <v>0</v>
      </c>
      <c r="W135" s="19">
        <v>0</v>
      </c>
      <c r="X135" s="19">
        <v>0</v>
      </c>
      <c r="Y135" s="19">
        <v>0</v>
      </c>
      <c r="Z135" s="19">
        <v>0</v>
      </c>
      <c r="AA135" s="19">
        <v>58639.645700000001</v>
      </c>
      <c r="AB135" s="19">
        <v>0</v>
      </c>
      <c r="AC135" s="19">
        <v>0</v>
      </c>
      <c r="AD135" s="19">
        <v>0</v>
      </c>
      <c r="AE135" s="19">
        <v>0</v>
      </c>
      <c r="AF135" s="19">
        <v>0</v>
      </c>
      <c r="AG135" s="19">
        <v>0</v>
      </c>
      <c r="AH135" s="19">
        <v>0</v>
      </c>
      <c r="AI135" s="19">
        <v>0</v>
      </c>
      <c r="AJ135" s="19">
        <v>0</v>
      </c>
      <c r="AK135" s="19">
        <v>0</v>
      </c>
      <c r="AL135" s="19">
        <v>0</v>
      </c>
      <c r="AM135" s="19">
        <v>0</v>
      </c>
      <c r="AN135" s="19">
        <v>0</v>
      </c>
      <c r="AO135" s="19">
        <v>0</v>
      </c>
      <c r="AP135" s="19">
        <v>0</v>
      </c>
      <c r="AQ135" s="19">
        <v>0</v>
      </c>
      <c r="AR135" s="19">
        <v>0</v>
      </c>
      <c r="AS135" s="19"/>
      <c r="AT135" s="19"/>
      <c r="AU135" s="19">
        <f t="shared" si="2"/>
        <v>0</v>
      </c>
      <c r="AV135" s="19">
        <v>27591.0893</v>
      </c>
      <c r="AW135" s="19">
        <v>58639.645700000001</v>
      </c>
      <c r="AX135" s="20">
        <v>97</v>
      </c>
      <c r="AY135" s="20">
        <v>300</v>
      </c>
      <c r="AZ135" s="19">
        <v>379800</v>
      </c>
      <c r="BA135" s="19">
        <v>74006.149999999994</v>
      </c>
      <c r="BB135" s="21">
        <v>74.88</v>
      </c>
      <c r="BC135" s="21">
        <v>69.523746189418006</v>
      </c>
      <c r="BD135" s="21">
        <v>8.6</v>
      </c>
      <c r="BE135" s="21"/>
      <c r="BF135" s="17" t="s">
        <v>390</v>
      </c>
      <c r="BG135" s="14"/>
      <c r="BH135" s="17" t="s">
        <v>413</v>
      </c>
      <c r="BI135" s="17" t="s">
        <v>414</v>
      </c>
      <c r="BJ135" s="17" t="s">
        <v>429</v>
      </c>
      <c r="BK135" s="17" t="s">
        <v>393</v>
      </c>
      <c r="BL135" s="15" t="s">
        <v>1</v>
      </c>
      <c r="BM135" s="21">
        <v>558584.49923485098</v>
      </c>
      <c r="BN135" s="15" t="s">
        <v>44</v>
      </c>
      <c r="BO135" s="21"/>
      <c r="BP135" s="22">
        <v>39317</v>
      </c>
      <c r="BQ135" s="22">
        <v>48442</v>
      </c>
      <c r="BR135" s="21">
        <v>23533.2994</v>
      </c>
      <c r="BS135" s="21">
        <v>51.04</v>
      </c>
      <c r="BT135" s="21">
        <v>43.054099999999998</v>
      </c>
    </row>
    <row r="136" spans="1:72" s="13" customFormat="1" ht="18.2" customHeight="1" x14ac:dyDescent="0.15">
      <c r="A136" s="4">
        <v>134</v>
      </c>
      <c r="B136" s="5" t="s">
        <v>313</v>
      </c>
      <c r="C136" s="5" t="s">
        <v>389</v>
      </c>
      <c r="D136" s="6">
        <v>45474</v>
      </c>
      <c r="E136" s="7" t="s">
        <v>166</v>
      </c>
      <c r="F136" s="8">
        <v>67</v>
      </c>
      <c r="G136" s="8">
        <v>67</v>
      </c>
      <c r="H136" s="9">
        <v>0</v>
      </c>
      <c r="I136" s="9">
        <v>40720.910000000003</v>
      </c>
      <c r="J136" s="9">
        <v>0</v>
      </c>
      <c r="K136" s="9">
        <v>40720.910000000003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40720.910000000003</v>
      </c>
      <c r="T136" s="9">
        <v>10523.66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10523.66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9">
        <v>0</v>
      </c>
      <c r="AI136" s="9">
        <v>0</v>
      </c>
      <c r="AJ136" s="9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9"/>
      <c r="AU136" s="9">
        <f t="shared" si="2"/>
        <v>0</v>
      </c>
      <c r="AV136" s="9">
        <v>40720.910000000003</v>
      </c>
      <c r="AW136" s="9">
        <v>10523.66</v>
      </c>
      <c r="AX136" s="10">
        <v>0</v>
      </c>
      <c r="AY136" s="10">
        <v>180</v>
      </c>
      <c r="AZ136" s="9">
        <v>348000</v>
      </c>
      <c r="BA136" s="9">
        <v>78347.179999999993</v>
      </c>
      <c r="BB136" s="11">
        <v>90</v>
      </c>
      <c r="BC136" s="11">
        <v>46.777457720877798</v>
      </c>
      <c r="BD136" s="11">
        <v>8.6</v>
      </c>
      <c r="BE136" s="11"/>
      <c r="BF136" s="7" t="s">
        <v>390</v>
      </c>
      <c r="BG136" s="4"/>
      <c r="BH136" s="7" t="s">
        <v>538</v>
      </c>
      <c r="BI136" s="7" t="s">
        <v>539</v>
      </c>
      <c r="BJ136" s="7" t="s">
        <v>540</v>
      </c>
      <c r="BK136" s="7" t="s">
        <v>393</v>
      </c>
      <c r="BL136" s="5" t="s">
        <v>1</v>
      </c>
      <c r="BM136" s="11">
        <v>331032.94159300998</v>
      </c>
      <c r="BN136" s="5" t="s">
        <v>44</v>
      </c>
      <c r="BO136" s="11"/>
      <c r="BP136" s="12">
        <v>39354</v>
      </c>
      <c r="BQ136" s="12">
        <v>44829</v>
      </c>
      <c r="BR136" s="11">
        <v>16424.310000000001</v>
      </c>
      <c r="BS136" s="11">
        <v>0</v>
      </c>
      <c r="BT136" s="11">
        <v>48.38</v>
      </c>
    </row>
    <row r="137" spans="1:72" s="13" customFormat="1" ht="18.2" customHeight="1" x14ac:dyDescent="0.15">
      <c r="A137" s="14">
        <v>135</v>
      </c>
      <c r="B137" s="15" t="s">
        <v>47</v>
      </c>
      <c r="C137" s="15" t="s">
        <v>389</v>
      </c>
      <c r="D137" s="16">
        <v>45474</v>
      </c>
      <c r="E137" s="17" t="s">
        <v>167</v>
      </c>
      <c r="F137" s="18">
        <v>152</v>
      </c>
      <c r="G137" s="18">
        <v>151</v>
      </c>
      <c r="H137" s="19">
        <v>46114.084300000002</v>
      </c>
      <c r="I137" s="19">
        <v>28806.941500000001</v>
      </c>
      <c r="J137" s="19">
        <v>0</v>
      </c>
      <c r="K137" s="19">
        <v>74921.025800000003</v>
      </c>
      <c r="L137" s="19">
        <v>326.7002</v>
      </c>
      <c r="M137" s="19">
        <v>0</v>
      </c>
      <c r="N137" s="19">
        <v>0</v>
      </c>
      <c r="O137" s="19">
        <v>0</v>
      </c>
      <c r="P137" s="19">
        <v>0</v>
      </c>
      <c r="Q137" s="19">
        <v>0</v>
      </c>
      <c r="R137" s="19">
        <v>0</v>
      </c>
      <c r="S137" s="19">
        <v>74921.025800000003</v>
      </c>
      <c r="T137" s="19">
        <v>74971.4516</v>
      </c>
      <c r="U137" s="19">
        <v>365.06979999999999</v>
      </c>
      <c r="V137" s="19">
        <v>0</v>
      </c>
      <c r="W137" s="19">
        <v>0</v>
      </c>
      <c r="X137" s="19">
        <v>0</v>
      </c>
      <c r="Y137" s="19">
        <v>0</v>
      </c>
      <c r="Z137" s="19">
        <v>0</v>
      </c>
      <c r="AA137" s="19">
        <v>75336.521399999998</v>
      </c>
      <c r="AB137" s="19">
        <v>0</v>
      </c>
      <c r="AC137" s="19">
        <v>0</v>
      </c>
      <c r="AD137" s="19">
        <v>0</v>
      </c>
      <c r="AE137" s="19">
        <v>0</v>
      </c>
      <c r="AF137" s="19">
        <v>0</v>
      </c>
      <c r="AG137" s="19">
        <v>0</v>
      </c>
      <c r="AH137" s="19">
        <v>0</v>
      </c>
      <c r="AI137" s="19">
        <v>0</v>
      </c>
      <c r="AJ137" s="19">
        <v>0</v>
      </c>
      <c r="AK137" s="19">
        <v>0</v>
      </c>
      <c r="AL137" s="19">
        <v>0</v>
      </c>
      <c r="AM137" s="19">
        <v>0</v>
      </c>
      <c r="AN137" s="19">
        <v>0</v>
      </c>
      <c r="AO137" s="19">
        <v>0</v>
      </c>
      <c r="AP137" s="19">
        <v>0</v>
      </c>
      <c r="AQ137" s="19">
        <v>0</v>
      </c>
      <c r="AR137" s="19">
        <v>0</v>
      </c>
      <c r="AS137" s="19"/>
      <c r="AT137" s="19"/>
      <c r="AU137" s="19">
        <f t="shared" si="2"/>
        <v>0</v>
      </c>
      <c r="AV137" s="19">
        <v>29133.6417</v>
      </c>
      <c r="AW137" s="19">
        <v>75336.521399999998</v>
      </c>
      <c r="AX137" s="20">
        <v>97</v>
      </c>
      <c r="AY137" s="20">
        <v>300</v>
      </c>
      <c r="AZ137" s="19">
        <v>354000</v>
      </c>
      <c r="BA137" s="19">
        <v>79177.83</v>
      </c>
      <c r="BB137" s="21">
        <v>90</v>
      </c>
      <c r="BC137" s="21">
        <v>85.161368049616897</v>
      </c>
      <c r="BD137" s="21">
        <v>9.5</v>
      </c>
      <c r="BE137" s="21"/>
      <c r="BF137" s="17" t="s">
        <v>400</v>
      </c>
      <c r="BG137" s="14"/>
      <c r="BH137" s="17" t="s">
        <v>538</v>
      </c>
      <c r="BI137" s="17" t="s">
        <v>541</v>
      </c>
      <c r="BJ137" s="17" t="s">
        <v>542</v>
      </c>
      <c r="BK137" s="17" t="s">
        <v>393</v>
      </c>
      <c r="BL137" s="15" t="s">
        <v>1</v>
      </c>
      <c r="BM137" s="21">
        <v>609056.31916722399</v>
      </c>
      <c r="BN137" s="15" t="s">
        <v>44</v>
      </c>
      <c r="BO137" s="21"/>
      <c r="BP137" s="22">
        <v>39318</v>
      </c>
      <c r="BQ137" s="22">
        <v>48443</v>
      </c>
      <c r="BR137" s="21">
        <v>21528.960500000001</v>
      </c>
      <c r="BS137" s="21">
        <v>54.99</v>
      </c>
      <c r="BT137" s="21">
        <v>43.054099999999998</v>
      </c>
    </row>
    <row r="138" spans="1:72" s="13" customFormat="1" ht="18.2" customHeight="1" x14ac:dyDescent="0.15">
      <c r="A138" s="4">
        <v>136</v>
      </c>
      <c r="B138" s="5" t="s">
        <v>47</v>
      </c>
      <c r="C138" s="5" t="s">
        <v>389</v>
      </c>
      <c r="D138" s="6">
        <v>45474</v>
      </c>
      <c r="E138" s="7" t="s">
        <v>52</v>
      </c>
      <c r="F138" s="8">
        <v>167</v>
      </c>
      <c r="G138" s="8">
        <v>166</v>
      </c>
      <c r="H138" s="9">
        <v>37970.484600000003</v>
      </c>
      <c r="I138" s="9">
        <v>24520.2248</v>
      </c>
      <c r="J138" s="9">
        <v>0</v>
      </c>
      <c r="K138" s="9">
        <v>62490.7094</v>
      </c>
      <c r="L138" s="9">
        <v>265.08019999999999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62490.7094</v>
      </c>
      <c r="T138" s="9">
        <v>68964.908899999995</v>
      </c>
      <c r="U138" s="9">
        <v>300.59980000000002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9">
        <v>69265.508700000006</v>
      </c>
      <c r="AB138" s="9">
        <v>0</v>
      </c>
      <c r="AC138" s="9">
        <v>0</v>
      </c>
      <c r="AD138" s="9">
        <v>0</v>
      </c>
      <c r="AE138" s="9">
        <v>0</v>
      </c>
      <c r="AF138" s="9">
        <v>0</v>
      </c>
      <c r="AG138" s="9">
        <v>0</v>
      </c>
      <c r="AH138" s="9">
        <v>0</v>
      </c>
      <c r="AI138" s="9">
        <v>0</v>
      </c>
      <c r="AJ138" s="9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9"/>
      <c r="AT138" s="9"/>
      <c r="AU138" s="9">
        <f t="shared" si="2"/>
        <v>0</v>
      </c>
      <c r="AV138" s="9">
        <v>24785.305</v>
      </c>
      <c r="AW138" s="9">
        <v>69265.508700000006</v>
      </c>
      <c r="AX138" s="10">
        <v>98</v>
      </c>
      <c r="AY138" s="10">
        <v>300</v>
      </c>
      <c r="AZ138" s="9">
        <v>277000</v>
      </c>
      <c r="BA138" s="9">
        <v>64746.07</v>
      </c>
      <c r="BB138" s="11">
        <v>90</v>
      </c>
      <c r="BC138" s="11">
        <v>86.864945563491403</v>
      </c>
      <c r="BD138" s="11">
        <v>9.5</v>
      </c>
      <c r="BE138" s="11"/>
      <c r="BF138" s="7" t="s">
        <v>400</v>
      </c>
      <c r="BG138" s="4"/>
      <c r="BH138" s="7" t="s">
        <v>105</v>
      </c>
      <c r="BI138" s="7" t="s">
        <v>442</v>
      </c>
      <c r="BJ138" s="7" t="s">
        <v>424</v>
      </c>
      <c r="BK138" s="7" t="s">
        <v>393</v>
      </c>
      <c r="BL138" s="5" t="s">
        <v>1</v>
      </c>
      <c r="BM138" s="11">
        <v>508006.41132322297</v>
      </c>
      <c r="BN138" s="5" t="s">
        <v>44</v>
      </c>
      <c r="BO138" s="11"/>
      <c r="BP138" s="12">
        <v>39332</v>
      </c>
      <c r="BQ138" s="12">
        <v>48457</v>
      </c>
      <c r="BR138" s="11">
        <v>20384.0589</v>
      </c>
      <c r="BS138" s="11">
        <v>44.96</v>
      </c>
      <c r="BT138" s="11">
        <v>43.054099999999998</v>
      </c>
    </row>
    <row r="139" spans="1:72" s="13" customFormat="1" ht="18.2" customHeight="1" x14ac:dyDescent="0.15">
      <c r="A139" s="14">
        <v>137</v>
      </c>
      <c r="B139" s="15" t="s">
        <v>313</v>
      </c>
      <c r="C139" s="15" t="s">
        <v>389</v>
      </c>
      <c r="D139" s="16">
        <v>45474</v>
      </c>
      <c r="E139" s="17" t="s">
        <v>168</v>
      </c>
      <c r="F139" s="18">
        <v>95</v>
      </c>
      <c r="G139" s="18">
        <v>94</v>
      </c>
      <c r="H139" s="19">
        <v>56983.96</v>
      </c>
      <c r="I139" s="19">
        <v>26962.44</v>
      </c>
      <c r="J139" s="19">
        <v>0</v>
      </c>
      <c r="K139" s="19">
        <v>83946.4</v>
      </c>
      <c r="L139" s="19">
        <v>397.33</v>
      </c>
      <c r="M139" s="19">
        <v>0</v>
      </c>
      <c r="N139" s="19">
        <v>0</v>
      </c>
      <c r="O139" s="19">
        <v>0</v>
      </c>
      <c r="P139" s="19">
        <v>0</v>
      </c>
      <c r="Q139" s="19">
        <v>0</v>
      </c>
      <c r="R139" s="19">
        <v>0</v>
      </c>
      <c r="S139" s="19">
        <v>83946.4</v>
      </c>
      <c r="T139" s="19">
        <v>48028.12</v>
      </c>
      <c r="U139" s="19">
        <v>408.37</v>
      </c>
      <c r="V139" s="19">
        <v>0</v>
      </c>
      <c r="W139" s="19">
        <v>0</v>
      </c>
      <c r="X139" s="19">
        <v>0</v>
      </c>
      <c r="Y139" s="19">
        <v>0</v>
      </c>
      <c r="Z139" s="19">
        <v>0</v>
      </c>
      <c r="AA139" s="19">
        <v>48436.49</v>
      </c>
      <c r="AB139" s="19">
        <v>0</v>
      </c>
      <c r="AC139" s="19">
        <v>0</v>
      </c>
      <c r="AD139" s="19">
        <v>0</v>
      </c>
      <c r="AE139" s="19">
        <v>0</v>
      </c>
      <c r="AF139" s="19">
        <v>0</v>
      </c>
      <c r="AG139" s="19">
        <v>0</v>
      </c>
      <c r="AH139" s="19">
        <v>0</v>
      </c>
      <c r="AI139" s="19">
        <v>0</v>
      </c>
      <c r="AJ139" s="19">
        <v>0</v>
      </c>
      <c r="AK139" s="19">
        <v>0</v>
      </c>
      <c r="AL139" s="19">
        <v>0</v>
      </c>
      <c r="AM139" s="19">
        <v>0</v>
      </c>
      <c r="AN139" s="19">
        <v>0</v>
      </c>
      <c r="AO139" s="19">
        <v>0</v>
      </c>
      <c r="AP139" s="19">
        <v>0</v>
      </c>
      <c r="AQ139" s="19">
        <v>0</v>
      </c>
      <c r="AR139" s="19">
        <v>0</v>
      </c>
      <c r="AS139" s="19">
        <v>0</v>
      </c>
      <c r="AT139" s="19"/>
      <c r="AU139" s="19">
        <f t="shared" si="2"/>
        <v>0</v>
      </c>
      <c r="AV139" s="19">
        <v>27359.77</v>
      </c>
      <c r="AW139" s="19">
        <v>48436.49</v>
      </c>
      <c r="AX139" s="20">
        <v>99</v>
      </c>
      <c r="AY139" s="20">
        <v>300</v>
      </c>
      <c r="AZ139" s="19">
        <v>426000</v>
      </c>
      <c r="BA139" s="19">
        <v>99226.48</v>
      </c>
      <c r="BB139" s="21">
        <v>90</v>
      </c>
      <c r="BC139" s="21">
        <v>76.140723726166598</v>
      </c>
      <c r="BD139" s="21">
        <v>8.6</v>
      </c>
      <c r="BE139" s="21"/>
      <c r="BF139" s="17" t="s">
        <v>390</v>
      </c>
      <c r="BG139" s="14"/>
      <c r="BH139" s="17" t="s">
        <v>105</v>
      </c>
      <c r="BI139" s="17" t="s">
        <v>442</v>
      </c>
      <c r="BJ139" s="17" t="s">
        <v>424</v>
      </c>
      <c r="BK139" s="17" t="s">
        <v>393</v>
      </c>
      <c r="BL139" s="15" t="s">
        <v>1</v>
      </c>
      <c r="BM139" s="21">
        <v>682426.39293039998</v>
      </c>
      <c r="BN139" s="15" t="s">
        <v>44</v>
      </c>
      <c r="BO139" s="21"/>
      <c r="BP139" s="22">
        <v>39353</v>
      </c>
      <c r="BQ139" s="22">
        <v>48478</v>
      </c>
      <c r="BR139" s="21">
        <v>27573.13</v>
      </c>
      <c r="BS139" s="21">
        <v>68.44</v>
      </c>
      <c r="BT139" s="21">
        <v>43.02</v>
      </c>
    </row>
    <row r="140" spans="1:72" s="13" customFormat="1" ht="18.2" customHeight="1" x14ac:dyDescent="0.15">
      <c r="A140" s="4">
        <v>138</v>
      </c>
      <c r="B140" s="5" t="s">
        <v>47</v>
      </c>
      <c r="C140" s="5" t="s">
        <v>389</v>
      </c>
      <c r="D140" s="6">
        <v>45474</v>
      </c>
      <c r="E140" s="7" t="s">
        <v>169</v>
      </c>
      <c r="F140" s="8">
        <v>116</v>
      </c>
      <c r="G140" s="8">
        <v>116</v>
      </c>
      <c r="H140" s="9">
        <v>0</v>
      </c>
      <c r="I140" s="9">
        <v>65283.546999999999</v>
      </c>
      <c r="J140" s="9">
        <v>0</v>
      </c>
      <c r="K140" s="9">
        <v>65283.546999999999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65283.546999999999</v>
      </c>
      <c r="T140" s="9">
        <v>34616.895700000001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9">
        <v>34616.895700000001</v>
      </c>
      <c r="AB140" s="9">
        <v>0</v>
      </c>
      <c r="AC140" s="9">
        <v>0</v>
      </c>
      <c r="AD140" s="9">
        <v>0</v>
      </c>
      <c r="AE140" s="9">
        <v>0</v>
      </c>
      <c r="AF140" s="9">
        <v>0</v>
      </c>
      <c r="AG140" s="9">
        <v>0</v>
      </c>
      <c r="AH140" s="9">
        <v>0</v>
      </c>
      <c r="AI140" s="9">
        <v>0</v>
      </c>
      <c r="AJ140" s="9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9"/>
      <c r="AT140" s="9"/>
      <c r="AU140" s="9">
        <f t="shared" si="2"/>
        <v>0</v>
      </c>
      <c r="AV140" s="9">
        <v>65283.546999999999</v>
      </c>
      <c r="AW140" s="9">
        <v>34616.895700000001</v>
      </c>
      <c r="AX140" s="10">
        <v>99</v>
      </c>
      <c r="AY140" s="10">
        <v>300</v>
      </c>
      <c r="AZ140" s="9">
        <v>426000</v>
      </c>
      <c r="BA140" s="9">
        <v>98665.01</v>
      </c>
      <c r="BB140" s="11">
        <v>90</v>
      </c>
      <c r="BC140" s="11">
        <v>59.550181264867902</v>
      </c>
      <c r="BD140" s="11">
        <v>9.5</v>
      </c>
      <c r="BE140" s="11"/>
      <c r="BF140" s="7" t="s">
        <v>400</v>
      </c>
      <c r="BG140" s="4"/>
      <c r="BH140" s="7" t="s">
        <v>105</v>
      </c>
      <c r="BI140" s="7" t="s">
        <v>442</v>
      </c>
      <c r="BJ140" s="7" t="s">
        <v>424</v>
      </c>
      <c r="BK140" s="7" t="s">
        <v>393</v>
      </c>
      <c r="BL140" s="5" t="s">
        <v>1</v>
      </c>
      <c r="BM140" s="11">
        <v>530710.25674611703</v>
      </c>
      <c r="BN140" s="5" t="s">
        <v>44</v>
      </c>
      <c r="BO140" s="11"/>
      <c r="BP140" s="12">
        <v>39374</v>
      </c>
      <c r="BQ140" s="12">
        <v>48499</v>
      </c>
      <c r="BR140" s="11">
        <v>20345.7899</v>
      </c>
      <c r="BS140" s="11">
        <v>0</v>
      </c>
      <c r="BT140" s="11">
        <v>43.054099999999998</v>
      </c>
    </row>
    <row r="141" spans="1:72" s="13" customFormat="1" ht="18.2" customHeight="1" x14ac:dyDescent="0.15">
      <c r="A141" s="14">
        <v>139</v>
      </c>
      <c r="B141" s="15" t="s">
        <v>47</v>
      </c>
      <c r="C141" s="15" t="s">
        <v>389</v>
      </c>
      <c r="D141" s="16">
        <v>45474</v>
      </c>
      <c r="E141" s="17" t="s">
        <v>170</v>
      </c>
      <c r="F141" s="18">
        <v>166</v>
      </c>
      <c r="G141" s="18">
        <v>165</v>
      </c>
      <c r="H141" s="19">
        <v>54954.744899999998</v>
      </c>
      <c r="I141" s="19">
        <v>38493.724000000002</v>
      </c>
      <c r="J141" s="19">
        <v>0</v>
      </c>
      <c r="K141" s="19">
        <v>93448.468900000007</v>
      </c>
      <c r="L141" s="19">
        <v>397.70749999999998</v>
      </c>
      <c r="M141" s="19">
        <v>0</v>
      </c>
      <c r="N141" s="19">
        <v>0</v>
      </c>
      <c r="O141" s="19">
        <v>0</v>
      </c>
      <c r="P141" s="19">
        <v>0</v>
      </c>
      <c r="Q141" s="19">
        <v>0</v>
      </c>
      <c r="R141" s="19">
        <v>0</v>
      </c>
      <c r="S141" s="19">
        <v>93448.468900000007</v>
      </c>
      <c r="T141" s="19">
        <v>91418.662700000001</v>
      </c>
      <c r="U141" s="19">
        <v>393.84249999999997</v>
      </c>
      <c r="V141" s="19">
        <v>0</v>
      </c>
      <c r="W141" s="19">
        <v>0</v>
      </c>
      <c r="X141" s="19">
        <v>0</v>
      </c>
      <c r="Y141" s="19">
        <v>0</v>
      </c>
      <c r="Z141" s="19">
        <v>0</v>
      </c>
      <c r="AA141" s="19">
        <v>91812.5052</v>
      </c>
      <c r="AB141" s="19">
        <v>0</v>
      </c>
      <c r="AC141" s="19">
        <v>0</v>
      </c>
      <c r="AD141" s="19">
        <v>0</v>
      </c>
      <c r="AE141" s="19">
        <v>0</v>
      </c>
      <c r="AF141" s="19">
        <v>0</v>
      </c>
      <c r="AG141" s="19">
        <v>0</v>
      </c>
      <c r="AH141" s="19">
        <v>0</v>
      </c>
      <c r="AI141" s="19">
        <v>0</v>
      </c>
      <c r="AJ141" s="19">
        <v>0</v>
      </c>
      <c r="AK141" s="19">
        <v>0</v>
      </c>
      <c r="AL141" s="19">
        <v>0</v>
      </c>
      <c r="AM141" s="19">
        <v>0</v>
      </c>
      <c r="AN141" s="19">
        <v>0</v>
      </c>
      <c r="AO141" s="19">
        <v>0</v>
      </c>
      <c r="AP141" s="19">
        <v>0</v>
      </c>
      <c r="AQ141" s="19">
        <v>0</v>
      </c>
      <c r="AR141" s="19">
        <v>0</v>
      </c>
      <c r="AS141" s="19"/>
      <c r="AT141" s="19"/>
      <c r="AU141" s="19">
        <f t="shared" si="2"/>
        <v>0</v>
      </c>
      <c r="AV141" s="19">
        <v>38891.431499999999</v>
      </c>
      <c r="AW141" s="19">
        <v>91812.5052</v>
      </c>
      <c r="AX141" s="20">
        <v>98</v>
      </c>
      <c r="AY141" s="20">
        <v>300</v>
      </c>
      <c r="AZ141" s="19">
        <v>418000</v>
      </c>
      <c r="BA141" s="19">
        <v>97484.02</v>
      </c>
      <c r="BB141" s="21">
        <v>90</v>
      </c>
      <c r="BC141" s="21">
        <v>86.274265269323095</v>
      </c>
      <c r="BD141" s="21">
        <v>8.6</v>
      </c>
      <c r="BE141" s="21"/>
      <c r="BF141" s="17" t="s">
        <v>390</v>
      </c>
      <c r="BG141" s="14"/>
      <c r="BH141" s="17" t="s">
        <v>105</v>
      </c>
      <c r="BI141" s="17" t="s">
        <v>442</v>
      </c>
      <c r="BJ141" s="17" t="s">
        <v>424</v>
      </c>
      <c r="BK141" s="17" t="s">
        <v>393</v>
      </c>
      <c r="BL141" s="15" t="s">
        <v>1</v>
      </c>
      <c r="BM141" s="21">
        <v>759671.66616192798</v>
      </c>
      <c r="BN141" s="15" t="s">
        <v>44</v>
      </c>
      <c r="BO141" s="21"/>
      <c r="BP141" s="22">
        <v>39350</v>
      </c>
      <c r="BQ141" s="22">
        <v>48475</v>
      </c>
      <c r="BR141" s="21">
        <v>29807.026000000002</v>
      </c>
      <c r="BS141" s="21">
        <v>67.23</v>
      </c>
      <c r="BT141" s="21">
        <v>43.054099999999998</v>
      </c>
    </row>
    <row r="142" spans="1:72" s="13" customFormat="1" ht="18.2" customHeight="1" x14ac:dyDescent="0.15">
      <c r="A142" s="4">
        <v>140</v>
      </c>
      <c r="B142" s="5" t="s">
        <v>47</v>
      </c>
      <c r="C142" s="5" t="s">
        <v>389</v>
      </c>
      <c r="D142" s="6">
        <v>45474</v>
      </c>
      <c r="E142" s="7" t="s">
        <v>85</v>
      </c>
      <c r="F142" s="8">
        <v>168</v>
      </c>
      <c r="G142" s="8">
        <v>167</v>
      </c>
      <c r="H142" s="9">
        <v>51707.955199999997</v>
      </c>
      <c r="I142" s="9">
        <v>35546.3482</v>
      </c>
      <c r="J142" s="9">
        <v>0</v>
      </c>
      <c r="K142" s="9">
        <v>87254.303400000004</v>
      </c>
      <c r="L142" s="9">
        <v>363.8664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87254.303400000004</v>
      </c>
      <c r="T142" s="9">
        <v>87006.767500000002</v>
      </c>
      <c r="U142" s="9">
        <v>370.5736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87377.341100000005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9">
        <v>0</v>
      </c>
      <c r="AI142" s="9">
        <v>0</v>
      </c>
      <c r="AJ142" s="9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9"/>
      <c r="AT142" s="9"/>
      <c r="AU142" s="9">
        <f t="shared" si="2"/>
        <v>0</v>
      </c>
      <c r="AV142" s="9">
        <v>35910.214599999999</v>
      </c>
      <c r="AW142" s="9">
        <v>87377.341100000005</v>
      </c>
      <c r="AX142" s="10">
        <v>100</v>
      </c>
      <c r="AY142" s="10">
        <v>300</v>
      </c>
      <c r="AZ142" s="9">
        <v>392000</v>
      </c>
      <c r="BA142" s="9">
        <v>90450.92</v>
      </c>
      <c r="BB142" s="11">
        <v>90</v>
      </c>
      <c r="BC142" s="11">
        <v>86.8193193170396</v>
      </c>
      <c r="BD142" s="11">
        <v>8.6</v>
      </c>
      <c r="BE142" s="11"/>
      <c r="BF142" s="7" t="s">
        <v>400</v>
      </c>
      <c r="BG142" s="4"/>
      <c r="BH142" s="7" t="s">
        <v>105</v>
      </c>
      <c r="BI142" s="7" t="s">
        <v>442</v>
      </c>
      <c r="BJ142" s="7" t="s">
        <v>473</v>
      </c>
      <c r="BK142" s="7" t="s">
        <v>393</v>
      </c>
      <c r="BL142" s="5" t="s">
        <v>1</v>
      </c>
      <c r="BM142" s="11">
        <v>709317.36842695705</v>
      </c>
      <c r="BN142" s="5" t="s">
        <v>44</v>
      </c>
      <c r="BO142" s="11"/>
      <c r="BP142" s="12">
        <v>39401</v>
      </c>
      <c r="BQ142" s="12">
        <v>48527</v>
      </c>
      <c r="BR142" s="11">
        <v>26379.485499999999</v>
      </c>
      <c r="BS142" s="11">
        <v>62.39</v>
      </c>
      <c r="BT142" s="11">
        <v>43.054099999999998</v>
      </c>
    </row>
    <row r="143" spans="1:72" s="13" customFormat="1" ht="18.2" customHeight="1" x14ac:dyDescent="0.15">
      <c r="A143" s="14">
        <v>141</v>
      </c>
      <c r="B143" s="15" t="s">
        <v>314</v>
      </c>
      <c r="C143" s="15" t="s">
        <v>389</v>
      </c>
      <c r="D143" s="16">
        <v>45474</v>
      </c>
      <c r="E143" s="17" t="s">
        <v>543</v>
      </c>
      <c r="F143" s="18">
        <v>2</v>
      </c>
      <c r="G143" s="18">
        <v>2</v>
      </c>
      <c r="H143" s="19">
        <v>30586.61</v>
      </c>
      <c r="I143" s="19">
        <v>337.74</v>
      </c>
      <c r="J143" s="19">
        <v>0</v>
      </c>
      <c r="K143" s="19">
        <v>30924.35</v>
      </c>
      <c r="L143" s="19">
        <v>340.37</v>
      </c>
      <c r="M143" s="19">
        <v>0</v>
      </c>
      <c r="N143" s="19">
        <v>0</v>
      </c>
      <c r="O143" s="19">
        <v>337.74</v>
      </c>
      <c r="P143" s="19">
        <v>0</v>
      </c>
      <c r="Q143" s="19">
        <v>0</v>
      </c>
      <c r="R143" s="19">
        <v>0</v>
      </c>
      <c r="S143" s="19">
        <v>30586.61</v>
      </c>
      <c r="T143" s="19">
        <v>501.21</v>
      </c>
      <c r="U143" s="19">
        <v>237.81</v>
      </c>
      <c r="V143" s="19">
        <v>0</v>
      </c>
      <c r="W143" s="19">
        <v>240.44</v>
      </c>
      <c r="X143" s="19">
        <v>0</v>
      </c>
      <c r="Y143" s="19">
        <v>0</v>
      </c>
      <c r="Z143" s="19">
        <v>0</v>
      </c>
      <c r="AA143" s="19">
        <v>498.58</v>
      </c>
      <c r="AB143" s="19">
        <v>0</v>
      </c>
      <c r="AC143" s="19">
        <v>0</v>
      </c>
      <c r="AD143" s="19">
        <v>0</v>
      </c>
      <c r="AE143" s="19">
        <v>0</v>
      </c>
      <c r="AF143" s="19">
        <v>0</v>
      </c>
      <c r="AG143" s="19">
        <v>0</v>
      </c>
      <c r="AH143" s="19">
        <v>0</v>
      </c>
      <c r="AI143" s="19">
        <v>0</v>
      </c>
      <c r="AJ143" s="19">
        <v>77.180000000000007</v>
      </c>
      <c r="AK143" s="19">
        <v>0</v>
      </c>
      <c r="AL143" s="19">
        <v>0</v>
      </c>
      <c r="AM143" s="19">
        <v>0</v>
      </c>
      <c r="AN143" s="19">
        <v>0</v>
      </c>
      <c r="AO143" s="19">
        <v>33.770000000000003</v>
      </c>
      <c r="AP143" s="19">
        <v>30.01</v>
      </c>
      <c r="AQ143" s="19">
        <v>0</v>
      </c>
      <c r="AR143" s="19">
        <v>0</v>
      </c>
      <c r="AS143" s="19">
        <v>0</v>
      </c>
      <c r="AT143" s="19"/>
      <c r="AU143" s="19">
        <f t="shared" si="2"/>
        <v>719.14</v>
      </c>
      <c r="AV143" s="19">
        <v>340.37</v>
      </c>
      <c r="AW143" s="19">
        <v>498.58</v>
      </c>
      <c r="AX143" s="20">
        <v>71</v>
      </c>
      <c r="AY143" s="20">
        <v>300</v>
      </c>
      <c r="AZ143" s="19">
        <v>266000</v>
      </c>
      <c r="BA143" s="19">
        <v>67081.22</v>
      </c>
      <c r="BB143" s="21">
        <v>90</v>
      </c>
      <c r="BC143" s="21">
        <v>41.0367447103675</v>
      </c>
      <c r="BD143" s="21">
        <v>9.33</v>
      </c>
      <c r="BE143" s="21"/>
      <c r="BF143" s="17" t="s">
        <v>400</v>
      </c>
      <c r="BG143" s="14"/>
      <c r="BH143" s="17" t="s">
        <v>464</v>
      </c>
      <c r="BI143" s="17" t="s">
        <v>465</v>
      </c>
      <c r="BJ143" s="17" t="s">
        <v>466</v>
      </c>
      <c r="BK143" s="17" t="s">
        <v>411</v>
      </c>
      <c r="BL143" s="15" t="s">
        <v>1</v>
      </c>
      <c r="BM143" s="21">
        <v>248648.06512571001</v>
      </c>
      <c r="BN143" s="15" t="s">
        <v>44</v>
      </c>
      <c r="BO143" s="21"/>
      <c r="BP143" s="22">
        <v>38481</v>
      </c>
      <c r="BQ143" s="22">
        <v>47604</v>
      </c>
      <c r="BR143" s="21">
        <v>295.06</v>
      </c>
      <c r="BS143" s="21">
        <v>77.180000000000007</v>
      </c>
      <c r="BT143" s="21">
        <v>0</v>
      </c>
    </row>
    <row r="144" spans="1:72" s="13" customFormat="1" ht="18.2" customHeight="1" x14ac:dyDescent="0.15">
      <c r="A144" s="4">
        <v>142</v>
      </c>
      <c r="B144" s="5" t="s">
        <v>313</v>
      </c>
      <c r="C144" s="5" t="s">
        <v>389</v>
      </c>
      <c r="D144" s="6">
        <v>45474</v>
      </c>
      <c r="E144" s="7" t="s">
        <v>544</v>
      </c>
      <c r="F144" s="8">
        <v>3</v>
      </c>
      <c r="G144" s="8">
        <v>2</v>
      </c>
      <c r="H144" s="9">
        <v>39991.379999999997</v>
      </c>
      <c r="I144" s="9">
        <v>547.78</v>
      </c>
      <c r="J144" s="9">
        <v>0</v>
      </c>
      <c r="K144" s="9">
        <v>40539.160000000003</v>
      </c>
      <c r="L144" s="9">
        <v>346.05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40539.160000000003</v>
      </c>
      <c r="T144" s="9">
        <v>289.07</v>
      </c>
      <c r="U144" s="9">
        <v>286.60000000000002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9">
        <v>575.66999999999996</v>
      </c>
      <c r="AB144" s="9">
        <v>0</v>
      </c>
      <c r="AC144" s="9">
        <v>0</v>
      </c>
      <c r="AD144" s="9">
        <v>0</v>
      </c>
      <c r="AE144" s="9">
        <v>0</v>
      </c>
      <c r="AF144" s="9">
        <v>0</v>
      </c>
      <c r="AG144" s="9">
        <v>0</v>
      </c>
      <c r="AH144" s="9">
        <v>0</v>
      </c>
      <c r="AI144" s="9">
        <v>0</v>
      </c>
      <c r="AJ144" s="9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9"/>
      <c r="AU144" s="9">
        <f t="shared" si="2"/>
        <v>0</v>
      </c>
      <c r="AV144" s="9">
        <v>893.83</v>
      </c>
      <c r="AW144" s="9">
        <v>575.66999999999996</v>
      </c>
      <c r="AX144" s="10">
        <v>98</v>
      </c>
      <c r="AY144" s="10">
        <v>300</v>
      </c>
      <c r="AZ144" s="9">
        <v>333000</v>
      </c>
      <c r="BA144" s="9">
        <v>77915.009999999995</v>
      </c>
      <c r="BB144" s="11">
        <v>90</v>
      </c>
      <c r="BC144" s="11">
        <v>46.826977240970699</v>
      </c>
      <c r="BD144" s="11">
        <v>8.6</v>
      </c>
      <c r="BE144" s="11"/>
      <c r="BF144" s="7" t="s">
        <v>390</v>
      </c>
      <c r="BG144" s="4"/>
      <c r="BH144" s="7" t="s">
        <v>464</v>
      </c>
      <c r="BI144" s="7" t="s">
        <v>508</v>
      </c>
      <c r="BJ144" s="7" t="s">
        <v>509</v>
      </c>
      <c r="BK144" s="7" t="s">
        <v>411</v>
      </c>
      <c r="BL144" s="5" t="s">
        <v>1</v>
      </c>
      <c r="BM144" s="11">
        <v>329555.43931876001</v>
      </c>
      <c r="BN144" s="5" t="s">
        <v>44</v>
      </c>
      <c r="BO144" s="11"/>
      <c r="BP144" s="12">
        <v>39324</v>
      </c>
      <c r="BQ144" s="12">
        <v>48449</v>
      </c>
      <c r="BR144" s="11">
        <v>463.6</v>
      </c>
      <c r="BS144" s="11">
        <v>53.74</v>
      </c>
      <c r="BT144" s="11">
        <v>43.21</v>
      </c>
    </row>
    <row r="145" spans="1:72" s="13" customFormat="1" ht="18.2" customHeight="1" x14ac:dyDescent="0.15">
      <c r="A145" s="14">
        <v>143</v>
      </c>
      <c r="B145" s="15" t="s">
        <v>47</v>
      </c>
      <c r="C145" s="15" t="s">
        <v>389</v>
      </c>
      <c r="D145" s="16">
        <v>45474</v>
      </c>
      <c r="E145" s="17" t="s">
        <v>171</v>
      </c>
      <c r="F145" s="18">
        <v>155</v>
      </c>
      <c r="G145" s="18">
        <v>154</v>
      </c>
      <c r="H145" s="19">
        <v>52180.147700000001</v>
      </c>
      <c r="I145" s="19">
        <v>32560.996599999999</v>
      </c>
      <c r="J145" s="19">
        <v>0</v>
      </c>
      <c r="K145" s="19">
        <v>84741.1443</v>
      </c>
      <c r="L145" s="19">
        <v>364.3571</v>
      </c>
      <c r="M145" s="19">
        <v>0</v>
      </c>
      <c r="N145" s="19">
        <v>0</v>
      </c>
      <c r="O145" s="19">
        <v>0</v>
      </c>
      <c r="P145" s="19">
        <v>0</v>
      </c>
      <c r="Q145" s="19">
        <v>0</v>
      </c>
      <c r="R145" s="19">
        <v>0</v>
      </c>
      <c r="S145" s="19">
        <v>84741.1443</v>
      </c>
      <c r="T145" s="19">
        <v>86513.422999999995</v>
      </c>
      <c r="U145" s="19">
        <v>413.09289999999999</v>
      </c>
      <c r="V145" s="19">
        <v>0</v>
      </c>
      <c r="W145" s="19">
        <v>0</v>
      </c>
      <c r="X145" s="19">
        <v>0</v>
      </c>
      <c r="Y145" s="19">
        <v>0</v>
      </c>
      <c r="Z145" s="19">
        <v>0</v>
      </c>
      <c r="AA145" s="19">
        <v>86926.515899999999</v>
      </c>
      <c r="AB145" s="19">
        <v>0</v>
      </c>
      <c r="AC145" s="19">
        <v>0</v>
      </c>
      <c r="AD145" s="19">
        <v>0</v>
      </c>
      <c r="AE145" s="19">
        <v>0</v>
      </c>
      <c r="AF145" s="19">
        <v>0</v>
      </c>
      <c r="AG145" s="19">
        <v>0</v>
      </c>
      <c r="AH145" s="19">
        <v>0</v>
      </c>
      <c r="AI145" s="19">
        <v>0</v>
      </c>
      <c r="AJ145" s="19">
        <v>0</v>
      </c>
      <c r="AK145" s="19">
        <v>0</v>
      </c>
      <c r="AL145" s="19">
        <v>0</v>
      </c>
      <c r="AM145" s="19">
        <v>0</v>
      </c>
      <c r="AN145" s="19">
        <v>0</v>
      </c>
      <c r="AO145" s="19">
        <v>0</v>
      </c>
      <c r="AP145" s="19">
        <v>0</v>
      </c>
      <c r="AQ145" s="19">
        <v>0</v>
      </c>
      <c r="AR145" s="19">
        <v>0</v>
      </c>
      <c r="AS145" s="19"/>
      <c r="AT145" s="19"/>
      <c r="AU145" s="19">
        <f t="shared" si="2"/>
        <v>0</v>
      </c>
      <c r="AV145" s="19">
        <v>32925.3537</v>
      </c>
      <c r="AW145" s="19">
        <v>86926.515899999999</v>
      </c>
      <c r="AX145" s="20">
        <v>98</v>
      </c>
      <c r="AY145" s="20">
        <v>300</v>
      </c>
      <c r="AZ145" s="19">
        <v>380500</v>
      </c>
      <c r="BA145" s="19">
        <v>88983.58</v>
      </c>
      <c r="BB145" s="21">
        <v>90</v>
      </c>
      <c r="BC145" s="21">
        <v>85.709104837094699</v>
      </c>
      <c r="BD145" s="21">
        <v>9.5</v>
      </c>
      <c r="BE145" s="21"/>
      <c r="BF145" s="17" t="s">
        <v>400</v>
      </c>
      <c r="BG145" s="14"/>
      <c r="BH145" s="17" t="s">
        <v>107</v>
      </c>
      <c r="BI145" s="17" t="s">
        <v>444</v>
      </c>
      <c r="BJ145" s="17" t="s">
        <v>445</v>
      </c>
      <c r="BK145" s="17" t="s">
        <v>393</v>
      </c>
      <c r="BL145" s="15" t="s">
        <v>1</v>
      </c>
      <c r="BM145" s="21">
        <v>688887.11651057703</v>
      </c>
      <c r="BN145" s="15" t="s">
        <v>44</v>
      </c>
      <c r="BO145" s="21"/>
      <c r="BP145" s="22">
        <v>39328</v>
      </c>
      <c r="BQ145" s="22">
        <v>48453</v>
      </c>
      <c r="BR145" s="21">
        <v>24366.900600000001</v>
      </c>
      <c r="BS145" s="21">
        <v>61.79</v>
      </c>
      <c r="BT145" s="21">
        <v>43.054099999999998</v>
      </c>
    </row>
    <row r="146" spans="1:72" s="13" customFormat="1" ht="18.2" customHeight="1" x14ac:dyDescent="0.15">
      <c r="A146" s="4">
        <v>144</v>
      </c>
      <c r="B146" s="5" t="s">
        <v>314</v>
      </c>
      <c r="C146" s="5" t="s">
        <v>389</v>
      </c>
      <c r="D146" s="6">
        <v>45474</v>
      </c>
      <c r="E146" s="7" t="s">
        <v>545</v>
      </c>
      <c r="F146" s="8">
        <v>0</v>
      </c>
      <c r="G146" s="8">
        <v>0</v>
      </c>
      <c r="H146" s="9">
        <v>29484.87</v>
      </c>
      <c r="I146" s="9">
        <v>0</v>
      </c>
      <c r="J146" s="9">
        <v>0</v>
      </c>
      <c r="K146" s="9">
        <v>29484.87</v>
      </c>
      <c r="L146" s="9">
        <v>312.69</v>
      </c>
      <c r="M146" s="9">
        <v>0</v>
      </c>
      <c r="N146" s="9">
        <v>0</v>
      </c>
      <c r="O146" s="9">
        <v>0</v>
      </c>
      <c r="P146" s="9">
        <v>312.69</v>
      </c>
      <c r="Q146" s="9">
        <v>0</v>
      </c>
      <c r="R146" s="9">
        <v>0</v>
      </c>
      <c r="S146" s="9">
        <v>29172.18</v>
      </c>
      <c r="T146" s="9">
        <v>0</v>
      </c>
      <c r="U146" s="9">
        <v>229.24</v>
      </c>
      <c r="V146" s="9">
        <v>0</v>
      </c>
      <c r="W146" s="9">
        <v>0</v>
      </c>
      <c r="X146" s="9">
        <v>229.24</v>
      </c>
      <c r="Y146" s="9">
        <v>0</v>
      </c>
      <c r="Z146" s="9">
        <v>0</v>
      </c>
      <c r="AA146" s="9">
        <v>0</v>
      </c>
      <c r="AB146" s="9">
        <v>36.83</v>
      </c>
      <c r="AC146" s="9">
        <v>0</v>
      </c>
      <c r="AD146" s="9">
        <v>0</v>
      </c>
      <c r="AE146" s="9">
        <v>0</v>
      </c>
      <c r="AF146" s="9">
        <v>0</v>
      </c>
      <c r="AG146" s="9">
        <v>0</v>
      </c>
      <c r="AH146" s="9">
        <v>29.88</v>
      </c>
      <c r="AI146" s="9">
        <v>19.170000000000002</v>
      </c>
      <c r="AJ146" s="9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6.4000000000000001E-2</v>
      </c>
      <c r="AR146" s="9">
        <v>0</v>
      </c>
      <c r="AS146" s="9">
        <v>0</v>
      </c>
      <c r="AT146" s="9"/>
      <c r="AU146" s="9">
        <f t="shared" si="2"/>
        <v>627.87400000000002</v>
      </c>
      <c r="AV146" s="9">
        <v>0</v>
      </c>
      <c r="AW146" s="9">
        <v>0</v>
      </c>
      <c r="AX146" s="10">
        <v>71</v>
      </c>
      <c r="AY146" s="10">
        <v>300</v>
      </c>
      <c r="AZ146" s="9">
        <v>250000</v>
      </c>
      <c r="BA146" s="9">
        <v>62875.91</v>
      </c>
      <c r="BB146" s="11">
        <v>90</v>
      </c>
      <c r="BC146" s="11">
        <v>41.756790478261102</v>
      </c>
      <c r="BD146" s="11">
        <v>9.33</v>
      </c>
      <c r="BE146" s="11"/>
      <c r="BF146" s="7" t="s">
        <v>390</v>
      </c>
      <c r="BG146" s="4"/>
      <c r="BH146" s="7" t="s">
        <v>413</v>
      </c>
      <c r="BI146" s="7" t="s">
        <v>414</v>
      </c>
      <c r="BJ146" s="7" t="s">
        <v>546</v>
      </c>
      <c r="BK146" s="7" t="s">
        <v>399</v>
      </c>
      <c r="BL146" s="5" t="s">
        <v>1</v>
      </c>
      <c r="BM146" s="11">
        <v>237149.72376798</v>
      </c>
      <c r="BN146" s="5" t="s">
        <v>44</v>
      </c>
      <c r="BO146" s="11"/>
      <c r="BP146" s="12">
        <v>38492</v>
      </c>
      <c r="BQ146" s="12">
        <v>47604</v>
      </c>
      <c r="BR146" s="11">
        <v>0</v>
      </c>
      <c r="BS146" s="11">
        <v>36.83</v>
      </c>
      <c r="BT146" s="11">
        <v>0</v>
      </c>
    </row>
    <row r="147" spans="1:72" s="13" customFormat="1" ht="18.2" customHeight="1" x14ac:dyDescent="0.15">
      <c r="A147" s="14">
        <v>145</v>
      </c>
      <c r="B147" s="15" t="s">
        <v>314</v>
      </c>
      <c r="C147" s="15" t="s">
        <v>389</v>
      </c>
      <c r="D147" s="16">
        <v>45474</v>
      </c>
      <c r="E147" s="17" t="s">
        <v>547</v>
      </c>
      <c r="F147" s="18">
        <v>3</v>
      </c>
      <c r="G147" s="18">
        <v>3</v>
      </c>
      <c r="H147" s="19">
        <v>56481.03</v>
      </c>
      <c r="I147" s="19">
        <v>1387.85</v>
      </c>
      <c r="J147" s="19">
        <v>0</v>
      </c>
      <c r="K147" s="19">
        <v>57868.88</v>
      </c>
      <c r="L147" s="19">
        <v>601.95000000000005</v>
      </c>
      <c r="M147" s="19">
        <v>0</v>
      </c>
      <c r="N147" s="19">
        <v>0</v>
      </c>
      <c r="O147" s="19">
        <v>599.04</v>
      </c>
      <c r="P147" s="19">
        <v>0</v>
      </c>
      <c r="Q147" s="19">
        <v>0</v>
      </c>
      <c r="R147" s="19">
        <v>0</v>
      </c>
      <c r="S147" s="19">
        <v>57269.84</v>
      </c>
      <c r="T147" s="19">
        <v>892.11</v>
      </c>
      <c r="U147" s="19">
        <v>439.11</v>
      </c>
      <c r="V147" s="19">
        <v>0</v>
      </c>
      <c r="W147" s="19">
        <v>448.36</v>
      </c>
      <c r="X147" s="19">
        <v>0</v>
      </c>
      <c r="Y147" s="19">
        <v>0</v>
      </c>
      <c r="Z147" s="19">
        <v>0</v>
      </c>
      <c r="AA147" s="19">
        <v>882.86</v>
      </c>
      <c r="AB147" s="19">
        <v>0</v>
      </c>
      <c r="AC147" s="19">
        <v>0</v>
      </c>
      <c r="AD147" s="19">
        <v>0</v>
      </c>
      <c r="AE147" s="19">
        <v>0</v>
      </c>
      <c r="AF147" s="19">
        <v>0</v>
      </c>
      <c r="AG147" s="19">
        <v>0</v>
      </c>
      <c r="AH147" s="19">
        <v>0</v>
      </c>
      <c r="AI147" s="19">
        <v>0</v>
      </c>
      <c r="AJ147" s="19">
        <v>70.73</v>
      </c>
      <c r="AK147" s="19">
        <v>0</v>
      </c>
      <c r="AL147" s="19">
        <v>0</v>
      </c>
      <c r="AM147" s="19">
        <v>42.21</v>
      </c>
      <c r="AN147" s="19">
        <v>0</v>
      </c>
      <c r="AO147" s="19">
        <v>57.4</v>
      </c>
      <c r="AP147" s="19">
        <v>36.5</v>
      </c>
      <c r="AQ147" s="19">
        <v>0</v>
      </c>
      <c r="AR147" s="19">
        <v>0</v>
      </c>
      <c r="AS147" s="19">
        <v>1.23E-3</v>
      </c>
      <c r="AT147" s="19"/>
      <c r="AU147" s="19">
        <f t="shared" si="2"/>
        <v>1254.2387699999999</v>
      </c>
      <c r="AV147" s="19">
        <v>1390.76</v>
      </c>
      <c r="AW147" s="19">
        <v>882.86</v>
      </c>
      <c r="AX147" s="20">
        <v>71</v>
      </c>
      <c r="AY147" s="20">
        <v>300</v>
      </c>
      <c r="AZ147" s="19">
        <v>480000</v>
      </c>
      <c r="BA147" s="19">
        <v>120785.81</v>
      </c>
      <c r="BB147" s="21">
        <v>90</v>
      </c>
      <c r="BC147" s="21">
        <v>42.672939809734302</v>
      </c>
      <c r="BD147" s="21">
        <v>9.33</v>
      </c>
      <c r="BE147" s="21"/>
      <c r="BF147" s="17" t="s">
        <v>400</v>
      </c>
      <c r="BG147" s="14"/>
      <c r="BH147" s="17" t="s">
        <v>464</v>
      </c>
      <c r="BI147" s="17" t="s">
        <v>465</v>
      </c>
      <c r="BJ147" s="17" t="s">
        <v>548</v>
      </c>
      <c r="BK147" s="17" t="s">
        <v>411</v>
      </c>
      <c r="BL147" s="15" t="s">
        <v>1</v>
      </c>
      <c r="BM147" s="21">
        <v>465564.34028023999</v>
      </c>
      <c r="BN147" s="15" t="s">
        <v>44</v>
      </c>
      <c r="BO147" s="21"/>
      <c r="BP147" s="22">
        <v>38490</v>
      </c>
      <c r="BQ147" s="22">
        <v>47604</v>
      </c>
      <c r="BR147" s="21">
        <v>369.53</v>
      </c>
      <c r="BS147" s="21">
        <v>70.73</v>
      </c>
      <c r="BT147" s="21">
        <v>42.21</v>
      </c>
    </row>
    <row r="148" spans="1:72" s="13" customFormat="1" ht="18.2" customHeight="1" x14ac:dyDescent="0.15">
      <c r="A148" s="4">
        <v>146</v>
      </c>
      <c r="B148" s="5" t="s">
        <v>314</v>
      </c>
      <c r="C148" s="5" t="s">
        <v>389</v>
      </c>
      <c r="D148" s="6">
        <v>45474</v>
      </c>
      <c r="E148" s="7" t="s">
        <v>172</v>
      </c>
      <c r="F148" s="8">
        <v>148</v>
      </c>
      <c r="G148" s="8">
        <v>147</v>
      </c>
      <c r="H148" s="9">
        <v>29487.06</v>
      </c>
      <c r="I148" s="9">
        <v>27333.23</v>
      </c>
      <c r="J148" s="9">
        <v>0</v>
      </c>
      <c r="K148" s="9">
        <v>56820.29</v>
      </c>
      <c r="L148" s="9">
        <v>312.69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56820.29</v>
      </c>
      <c r="T148" s="9">
        <v>51953.4</v>
      </c>
      <c r="U148" s="9">
        <v>229.24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52182.64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0</v>
      </c>
      <c r="AH148" s="9">
        <v>0</v>
      </c>
      <c r="AI148" s="9">
        <v>0</v>
      </c>
      <c r="AJ148" s="9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9">
        <v>0</v>
      </c>
      <c r="AT148" s="9"/>
      <c r="AU148" s="9">
        <f t="shared" si="2"/>
        <v>0</v>
      </c>
      <c r="AV148" s="9">
        <v>27645.919999999998</v>
      </c>
      <c r="AW148" s="9">
        <v>52182.64</v>
      </c>
      <c r="AX148" s="10">
        <v>71</v>
      </c>
      <c r="AY148" s="10">
        <v>300</v>
      </c>
      <c r="AZ148" s="9">
        <v>250000</v>
      </c>
      <c r="BA148" s="9">
        <v>62875.91</v>
      </c>
      <c r="BB148" s="11">
        <v>90</v>
      </c>
      <c r="BC148" s="11">
        <v>81.332041158529606</v>
      </c>
      <c r="BD148" s="11">
        <v>9.33</v>
      </c>
      <c r="BE148" s="11"/>
      <c r="BF148" s="7" t="s">
        <v>390</v>
      </c>
      <c r="BG148" s="4"/>
      <c r="BH148" s="7" t="s">
        <v>413</v>
      </c>
      <c r="BI148" s="7" t="s">
        <v>414</v>
      </c>
      <c r="BJ148" s="7" t="s">
        <v>546</v>
      </c>
      <c r="BK148" s="7" t="s">
        <v>393</v>
      </c>
      <c r="BL148" s="5" t="s">
        <v>1</v>
      </c>
      <c r="BM148" s="11">
        <v>461909.80852019001</v>
      </c>
      <c r="BN148" s="5" t="s">
        <v>44</v>
      </c>
      <c r="BO148" s="11"/>
      <c r="BP148" s="12">
        <v>38492</v>
      </c>
      <c r="BQ148" s="12">
        <v>47604</v>
      </c>
      <c r="BR148" s="11">
        <v>12775.34</v>
      </c>
      <c r="BS148" s="11">
        <v>36.83</v>
      </c>
      <c r="BT148" s="11">
        <v>42.18</v>
      </c>
    </row>
    <row r="149" spans="1:72" s="13" customFormat="1" ht="18.2" customHeight="1" x14ac:dyDescent="0.15">
      <c r="A149" s="14">
        <v>147</v>
      </c>
      <c r="B149" s="15" t="s">
        <v>313</v>
      </c>
      <c r="C149" s="15" t="s">
        <v>389</v>
      </c>
      <c r="D149" s="16">
        <v>45474</v>
      </c>
      <c r="E149" s="17" t="s">
        <v>549</v>
      </c>
      <c r="F149" s="18">
        <v>0</v>
      </c>
      <c r="G149" s="18">
        <v>0</v>
      </c>
      <c r="H149" s="19">
        <v>50063.11</v>
      </c>
      <c r="I149" s="19">
        <v>0</v>
      </c>
      <c r="J149" s="19">
        <v>0</v>
      </c>
      <c r="K149" s="19">
        <v>50063.11</v>
      </c>
      <c r="L149" s="19">
        <v>331.65</v>
      </c>
      <c r="M149" s="19">
        <v>0</v>
      </c>
      <c r="N149" s="19">
        <v>0</v>
      </c>
      <c r="O149" s="19">
        <v>0</v>
      </c>
      <c r="P149" s="19">
        <v>331.65</v>
      </c>
      <c r="Q149" s="19">
        <v>0</v>
      </c>
      <c r="R149" s="19">
        <v>0</v>
      </c>
      <c r="S149" s="19">
        <v>49731.46</v>
      </c>
      <c r="T149" s="19">
        <v>0</v>
      </c>
      <c r="U149" s="19">
        <v>396.33</v>
      </c>
      <c r="V149" s="19">
        <v>0</v>
      </c>
      <c r="W149" s="19">
        <v>0</v>
      </c>
      <c r="X149" s="19">
        <v>396.33</v>
      </c>
      <c r="Y149" s="19">
        <v>0</v>
      </c>
      <c r="Z149" s="19">
        <v>0</v>
      </c>
      <c r="AA149" s="19">
        <v>0</v>
      </c>
      <c r="AB149" s="19">
        <v>57.86</v>
      </c>
      <c r="AC149" s="19">
        <v>0</v>
      </c>
      <c r="AD149" s="19">
        <v>0</v>
      </c>
      <c r="AE149" s="19">
        <v>0</v>
      </c>
      <c r="AF149" s="19">
        <v>0</v>
      </c>
      <c r="AG149" s="19">
        <v>0</v>
      </c>
      <c r="AH149" s="19">
        <v>39.29</v>
      </c>
      <c r="AI149" s="19">
        <v>107.43</v>
      </c>
      <c r="AJ149" s="19">
        <v>0</v>
      </c>
      <c r="AK149" s="19">
        <v>0</v>
      </c>
      <c r="AL149" s="19">
        <v>0</v>
      </c>
      <c r="AM149" s="19">
        <v>0</v>
      </c>
      <c r="AN149" s="19">
        <v>0</v>
      </c>
      <c r="AO149" s="19">
        <v>0</v>
      </c>
      <c r="AP149" s="19">
        <v>0</v>
      </c>
      <c r="AQ149" s="19">
        <v>4.1000000000000002E-2</v>
      </c>
      <c r="AR149" s="19">
        <v>0</v>
      </c>
      <c r="AS149" s="19">
        <v>0</v>
      </c>
      <c r="AT149" s="19"/>
      <c r="AU149" s="19">
        <f t="shared" si="2"/>
        <v>932.601</v>
      </c>
      <c r="AV149" s="19">
        <v>0</v>
      </c>
      <c r="AW149" s="19">
        <v>0</v>
      </c>
      <c r="AX149" s="20">
        <v>100</v>
      </c>
      <c r="AY149" s="20">
        <v>300</v>
      </c>
      <c r="AZ149" s="19">
        <v>359500</v>
      </c>
      <c r="BA149" s="19">
        <v>83322.070000000007</v>
      </c>
      <c r="BB149" s="21">
        <v>90</v>
      </c>
      <c r="BC149" s="21">
        <v>53.717237221782902</v>
      </c>
      <c r="BD149" s="21">
        <v>9.5</v>
      </c>
      <c r="BE149" s="21"/>
      <c r="BF149" s="17" t="s">
        <v>390</v>
      </c>
      <c r="BG149" s="14"/>
      <c r="BH149" s="17" t="s">
        <v>107</v>
      </c>
      <c r="BI149" s="17" t="s">
        <v>408</v>
      </c>
      <c r="BJ149" s="17" t="s">
        <v>447</v>
      </c>
      <c r="BK149" s="17" t="s">
        <v>399</v>
      </c>
      <c r="BL149" s="15" t="s">
        <v>1</v>
      </c>
      <c r="BM149" s="21">
        <v>404282.50482406002</v>
      </c>
      <c r="BN149" s="15" t="s">
        <v>44</v>
      </c>
      <c r="BO149" s="21"/>
      <c r="BP149" s="22">
        <v>39365</v>
      </c>
      <c r="BQ149" s="22">
        <v>48490</v>
      </c>
      <c r="BR149" s="21">
        <v>0</v>
      </c>
      <c r="BS149" s="21">
        <v>57.86</v>
      </c>
      <c r="BT149" s="21">
        <v>0</v>
      </c>
    </row>
    <row r="150" spans="1:72" s="13" customFormat="1" ht="18.2" customHeight="1" x14ac:dyDescent="0.15">
      <c r="A150" s="4">
        <v>148</v>
      </c>
      <c r="B150" s="5" t="s">
        <v>47</v>
      </c>
      <c r="C150" s="5" t="s">
        <v>389</v>
      </c>
      <c r="D150" s="6">
        <v>45474</v>
      </c>
      <c r="E150" s="7" t="s">
        <v>26</v>
      </c>
      <c r="F150" s="8">
        <v>0</v>
      </c>
      <c r="G150" s="8">
        <v>0</v>
      </c>
      <c r="H150" s="9">
        <v>221563.90340000001</v>
      </c>
      <c r="I150" s="9">
        <v>0</v>
      </c>
      <c r="J150" s="9">
        <v>0</v>
      </c>
      <c r="K150" s="9">
        <v>221563.90340000001</v>
      </c>
      <c r="L150" s="9">
        <v>2648.0868</v>
      </c>
      <c r="M150" s="9">
        <v>0</v>
      </c>
      <c r="N150" s="9">
        <v>0</v>
      </c>
      <c r="O150" s="9">
        <v>0</v>
      </c>
      <c r="P150" s="9">
        <v>2648.0868</v>
      </c>
      <c r="Q150" s="9">
        <v>0</v>
      </c>
      <c r="R150" s="9">
        <v>0</v>
      </c>
      <c r="S150" s="9">
        <v>218915.81659999999</v>
      </c>
      <c r="T150" s="9">
        <v>0</v>
      </c>
      <c r="U150" s="9">
        <v>1903.6032</v>
      </c>
      <c r="V150" s="9">
        <v>0</v>
      </c>
      <c r="W150" s="9">
        <v>0</v>
      </c>
      <c r="X150" s="9">
        <v>1903.6032</v>
      </c>
      <c r="Y150" s="9">
        <v>0</v>
      </c>
      <c r="Z150" s="9">
        <v>0</v>
      </c>
      <c r="AA150" s="9">
        <v>0</v>
      </c>
      <c r="AB150" s="9">
        <v>570</v>
      </c>
      <c r="AC150" s="9">
        <v>0</v>
      </c>
      <c r="AD150" s="9">
        <v>0</v>
      </c>
      <c r="AE150" s="9">
        <v>0</v>
      </c>
      <c r="AF150" s="9">
        <v>0</v>
      </c>
      <c r="AG150" s="9">
        <v>0</v>
      </c>
      <c r="AH150" s="9">
        <v>0</v>
      </c>
      <c r="AI150" s="9">
        <v>229.17009999999999</v>
      </c>
      <c r="AJ150" s="9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9">
        <v>7.1153000000000004</v>
      </c>
      <c r="AR150" s="9">
        <v>0</v>
      </c>
      <c r="AS150" s="9"/>
      <c r="AT150" s="9"/>
      <c r="AU150" s="9">
        <f t="shared" si="2"/>
        <v>5357.9754000000003</v>
      </c>
      <c r="AV150" s="9">
        <v>0</v>
      </c>
      <c r="AW150" s="9">
        <v>0</v>
      </c>
      <c r="AX150" s="10">
        <v>61</v>
      </c>
      <c r="AY150" s="10">
        <v>120</v>
      </c>
      <c r="AZ150" s="9">
        <v>539000</v>
      </c>
      <c r="BA150" s="9">
        <v>400000</v>
      </c>
      <c r="BB150" s="11">
        <v>0</v>
      </c>
      <c r="BC150" s="11" t="s">
        <v>416</v>
      </c>
      <c r="BD150" s="11">
        <v>10.31</v>
      </c>
      <c r="BE150" s="11"/>
      <c r="BF150" s="7"/>
      <c r="BG150" s="4"/>
      <c r="BH150" s="7" t="s">
        <v>401</v>
      </c>
      <c r="BI150" s="7" t="s">
        <v>468</v>
      </c>
      <c r="BJ150" s="7" t="s">
        <v>550</v>
      </c>
      <c r="BK150" s="7" t="s">
        <v>399</v>
      </c>
      <c r="BL150" s="5" t="s">
        <v>0</v>
      </c>
      <c r="BM150" s="11">
        <v>218915.81659999999</v>
      </c>
      <c r="BN150" s="5" t="s">
        <v>44</v>
      </c>
      <c r="BO150" s="11"/>
      <c r="BP150" s="12">
        <v>43709</v>
      </c>
      <c r="BQ150" s="12">
        <v>47362</v>
      </c>
      <c r="BR150" s="11">
        <v>0</v>
      </c>
      <c r="BS150" s="11">
        <v>570</v>
      </c>
      <c r="BT150" s="11">
        <v>0</v>
      </c>
    </row>
    <row r="151" spans="1:72" s="13" customFormat="1" ht="18.2" customHeight="1" x14ac:dyDescent="0.15">
      <c r="A151" s="14">
        <v>149</v>
      </c>
      <c r="B151" s="15" t="s">
        <v>47</v>
      </c>
      <c r="C151" s="15" t="s">
        <v>389</v>
      </c>
      <c r="D151" s="16">
        <v>45474</v>
      </c>
      <c r="E151" s="17" t="s">
        <v>21</v>
      </c>
      <c r="F151" s="18">
        <v>0</v>
      </c>
      <c r="G151" s="18">
        <v>1</v>
      </c>
      <c r="H151" s="19">
        <v>60170.088600000003</v>
      </c>
      <c r="I151" s="19">
        <v>743.16229999999996</v>
      </c>
      <c r="J151" s="19">
        <v>0</v>
      </c>
      <c r="K151" s="19">
        <v>60913.250899999999</v>
      </c>
      <c r="L151" s="19">
        <v>749.54729999999995</v>
      </c>
      <c r="M151" s="19">
        <v>0</v>
      </c>
      <c r="N151" s="19">
        <v>0</v>
      </c>
      <c r="O151" s="19">
        <v>743.16229999999996</v>
      </c>
      <c r="P151" s="19">
        <v>749.54729999999995</v>
      </c>
      <c r="Q151" s="19">
        <v>0</v>
      </c>
      <c r="R151" s="19">
        <v>0</v>
      </c>
      <c r="S151" s="19">
        <v>59420.541299999997</v>
      </c>
      <c r="T151" s="19">
        <v>523.34640000000002</v>
      </c>
      <c r="U151" s="19">
        <v>516.96140000000003</v>
      </c>
      <c r="V151" s="19">
        <v>0</v>
      </c>
      <c r="W151" s="19">
        <v>523.34640000000002</v>
      </c>
      <c r="X151" s="19">
        <v>516.96140000000003</v>
      </c>
      <c r="Y151" s="19">
        <v>0</v>
      </c>
      <c r="Z151" s="19">
        <v>0</v>
      </c>
      <c r="AA151" s="19">
        <v>0</v>
      </c>
      <c r="AB151" s="19">
        <v>158.6</v>
      </c>
      <c r="AC151" s="19">
        <v>0</v>
      </c>
      <c r="AD151" s="19">
        <v>0</v>
      </c>
      <c r="AE151" s="19">
        <v>0</v>
      </c>
      <c r="AF151" s="19">
        <v>0</v>
      </c>
      <c r="AG151" s="19">
        <v>0</v>
      </c>
      <c r="AH151" s="19">
        <v>0</v>
      </c>
      <c r="AI151" s="19">
        <v>77.680000000000007</v>
      </c>
      <c r="AJ151" s="19">
        <v>154.7646</v>
      </c>
      <c r="AK151" s="19">
        <v>0</v>
      </c>
      <c r="AL151" s="19">
        <v>0</v>
      </c>
      <c r="AM151" s="19">
        <v>301.72410000000002</v>
      </c>
      <c r="AN151" s="19">
        <v>0</v>
      </c>
      <c r="AO151" s="19">
        <v>0</v>
      </c>
      <c r="AP151" s="19">
        <v>77.680000000000007</v>
      </c>
      <c r="AQ151" s="19">
        <v>4.258</v>
      </c>
      <c r="AR151" s="19">
        <v>0</v>
      </c>
      <c r="AS151" s="19"/>
      <c r="AT151" s="19"/>
      <c r="AU151" s="19">
        <f t="shared" si="2"/>
        <v>3307.7241000000004</v>
      </c>
      <c r="AV151" s="19">
        <v>0</v>
      </c>
      <c r="AW151" s="19">
        <v>0</v>
      </c>
      <c r="AX151" s="20">
        <v>59</v>
      </c>
      <c r="AY151" s="20">
        <v>120</v>
      </c>
      <c r="AZ151" s="19">
        <v>159000</v>
      </c>
      <c r="BA151" s="19">
        <v>111300</v>
      </c>
      <c r="BB151" s="21">
        <v>0</v>
      </c>
      <c r="BC151" s="21" t="s">
        <v>416</v>
      </c>
      <c r="BD151" s="21">
        <v>10.31</v>
      </c>
      <c r="BE151" s="21"/>
      <c r="BF151" s="17"/>
      <c r="BG151" s="14"/>
      <c r="BH151" s="17" t="s">
        <v>105</v>
      </c>
      <c r="BI151" s="17" t="s">
        <v>442</v>
      </c>
      <c r="BJ151" s="17" t="s">
        <v>424</v>
      </c>
      <c r="BK151" s="17" t="s">
        <v>399</v>
      </c>
      <c r="BL151" s="15" t="s">
        <v>0</v>
      </c>
      <c r="BM151" s="21">
        <v>59420.541299999997</v>
      </c>
      <c r="BN151" s="15" t="s">
        <v>44</v>
      </c>
      <c r="BO151" s="21"/>
      <c r="BP151" s="22">
        <v>43678</v>
      </c>
      <c r="BQ151" s="22">
        <v>47331</v>
      </c>
      <c r="BR151" s="21">
        <v>0</v>
      </c>
      <c r="BS151" s="21">
        <v>158.6</v>
      </c>
      <c r="BT151" s="21">
        <v>0</v>
      </c>
    </row>
    <row r="152" spans="1:72" s="13" customFormat="1" ht="18.2" customHeight="1" x14ac:dyDescent="0.15">
      <c r="A152" s="4">
        <v>150</v>
      </c>
      <c r="B152" s="5" t="s">
        <v>313</v>
      </c>
      <c r="C152" s="5" t="s">
        <v>389</v>
      </c>
      <c r="D152" s="6">
        <v>45474</v>
      </c>
      <c r="E152" s="7" t="s">
        <v>675</v>
      </c>
      <c r="F152" s="8">
        <v>130</v>
      </c>
      <c r="G152" s="8">
        <v>129</v>
      </c>
      <c r="H152" s="9">
        <v>44059.360000000001</v>
      </c>
      <c r="I152" s="9">
        <v>23781.438074999998</v>
      </c>
      <c r="J152" s="9">
        <v>0</v>
      </c>
      <c r="K152" s="9">
        <v>67840.798074999999</v>
      </c>
      <c r="L152" s="9">
        <v>294.91000000000003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67840.798074999999</v>
      </c>
      <c r="T152" s="9">
        <v>59257.16</v>
      </c>
      <c r="U152" s="9">
        <v>348.8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9">
        <v>59605.96</v>
      </c>
      <c r="AB152" s="9">
        <v>0</v>
      </c>
      <c r="AC152" s="9">
        <v>0</v>
      </c>
      <c r="AD152" s="9">
        <v>0</v>
      </c>
      <c r="AE152" s="9">
        <v>0</v>
      </c>
      <c r="AF152" s="9">
        <v>0</v>
      </c>
      <c r="AG152" s="9">
        <v>0</v>
      </c>
      <c r="AH152" s="9">
        <v>0</v>
      </c>
      <c r="AI152" s="9">
        <v>0</v>
      </c>
      <c r="AJ152" s="9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0</v>
      </c>
      <c r="AS152" s="9">
        <v>0</v>
      </c>
      <c r="AT152" s="9"/>
      <c r="AU152" s="9">
        <f t="shared" si="2"/>
        <v>0</v>
      </c>
      <c r="AV152" s="9">
        <v>24076.348075000002</v>
      </c>
      <c r="AW152" s="9">
        <v>59605.96</v>
      </c>
      <c r="AX152" s="10">
        <v>100</v>
      </c>
      <c r="AY152" s="10">
        <v>300</v>
      </c>
      <c r="AZ152" s="9">
        <v>317000</v>
      </c>
      <c r="BA152" s="9">
        <v>73676.039999999994</v>
      </c>
      <c r="BB152" s="11">
        <v>90</v>
      </c>
      <c r="BC152" s="11">
        <v>82.871878384750303</v>
      </c>
      <c r="BD152" s="11">
        <v>9.5</v>
      </c>
      <c r="BE152" s="11"/>
      <c r="BF152" s="7" t="s">
        <v>390</v>
      </c>
      <c r="BG152" s="4"/>
      <c r="BH152" s="7" t="s">
        <v>464</v>
      </c>
      <c r="BI152" s="7" t="s">
        <v>508</v>
      </c>
      <c r="BJ152" s="7" t="s">
        <v>509</v>
      </c>
      <c r="BK152" s="7" t="s">
        <v>393</v>
      </c>
      <c r="BL152" s="5" t="s">
        <v>1</v>
      </c>
      <c r="BM152" s="11">
        <v>551498.94603987597</v>
      </c>
      <c r="BN152" s="5" t="s">
        <v>44</v>
      </c>
      <c r="BO152" s="11"/>
      <c r="BP152" s="12">
        <v>39342</v>
      </c>
      <c r="BQ152" s="12">
        <v>48467</v>
      </c>
      <c r="BR152" s="11">
        <v>29117.73</v>
      </c>
      <c r="BS152" s="11">
        <v>51.16</v>
      </c>
      <c r="BT152" s="11">
        <v>43.06</v>
      </c>
    </row>
    <row r="153" spans="1:72" s="13" customFormat="1" ht="18.2" customHeight="1" x14ac:dyDescent="0.15">
      <c r="A153" s="14">
        <v>151</v>
      </c>
      <c r="B153" s="15" t="s">
        <v>313</v>
      </c>
      <c r="C153" s="15" t="s">
        <v>389</v>
      </c>
      <c r="D153" s="16">
        <v>45474</v>
      </c>
      <c r="E153" s="17" t="s">
        <v>173</v>
      </c>
      <c r="F153" s="18">
        <v>181</v>
      </c>
      <c r="G153" s="18">
        <v>180</v>
      </c>
      <c r="H153" s="19">
        <v>50790.86</v>
      </c>
      <c r="I153" s="19">
        <v>35743.589999999997</v>
      </c>
      <c r="J153" s="19">
        <v>0</v>
      </c>
      <c r="K153" s="19">
        <v>86534.45</v>
      </c>
      <c r="L153" s="19">
        <v>354.13</v>
      </c>
      <c r="M153" s="19">
        <v>0</v>
      </c>
      <c r="N153" s="19">
        <v>0</v>
      </c>
      <c r="O153" s="19">
        <v>0</v>
      </c>
      <c r="P153" s="19">
        <v>0</v>
      </c>
      <c r="Q153" s="19">
        <v>0</v>
      </c>
      <c r="R153" s="19">
        <v>0</v>
      </c>
      <c r="S153" s="19">
        <v>86534.45</v>
      </c>
      <c r="T153" s="19">
        <v>93513.93</v>
      </c>
      <c r="U153" s="19">
        <v>363.98</v>
      </c>
      <c r="V153" s="19">
        <v>0</v>
      </c>
      <c r="W153" s="19">
        <v>0</v>
      </c>
      <c r="X153" s="19">
        <v>0</v>
      </c>
      <c r="Y153" s="19">
        <v>0</v>
      </c>
      <c r="Z153" s="19">
        <v>0</v>
      </c>
      <c r="AA153" s="19">
        <v>93877.91</v>
      </c>
      <c r="AB153" s="19">
        <v>0</v>
      </c>
      <c r="AC153" s="19">
        <v>0</v>
      </c>
      <c r="AD153" s="19">
        <v>0</v>
      </c>
      <c r="AE153" s="19">
        <v>0</v>
      </c>
      <c r="AF153" s="19">
        <v>0</v>
      </c>
      <c r="AG153" s="19">
        <v>0</v>
      </c>
      <c r="AH153" s="19">
        <v>0</v>
      </c>
      <c r="AI153" s="19">
        <v>0</v>
      </c>
      <c r="AJ153" s="19">
        <v>0</v>
      </c>
      <c r="AK153" s="19">
        <v>0</v>
      </c>
      <c r="AL153" s="19">
        <v>0</v>
      </c>
      <c r="AM153" s="19">
        <v>0</v>
      </c>
      <c r="AN153" s="19">
        <v>0</v>
      </c>
      <c r="AO153" s="19">
        <v>0</v>
      </c>
      <c r="AP153" s="19">
        <v>0</v>
      </c>
      <c r="AQ153" s="19">
        <v>0</v>
      </c>
      <c r="AR153" s="19">
        <v>0</v>
      </c>
      <c r="AS153" s="19">
        <v>0</v>
      </c>
      <c r="AT153" s="19"/>
      <c r="AU153" s="19">
        <f t="shared" si="2"/>
        <v>0</v>
      </c>
      <c r="AV153" s="19">
        <v>36097.72</v>
      </c>
      <c r="AW153" s="19">
        <v>93877.91</v>
      </c>
      <c r="AX153" s="20">
        <v>99</v>
      </c>
      <c r="AY153" s="20">
        <v>300</v>
      </c>
      <c r="AZ153" s="19">
        <v>379800</v>
      </c>
      <c r="BA153" s="19">
        <v>88439.69</v>
      </c>
      <c r="BB153" s="21">
        <v>89.78</v>
      </c>
      <c r="BC153" s="21">
        <v>87.845885947813699</v>
      </c>
      <c r="BD153" s="21">
        <v>8.6</v>
      </c>
      <c r="BE153" s="21"/>
      <c r="BF153" s="17" t="s">
        <v>390</v>
      </c>
      <c r="BG153" s="14"/>
      <c r="BH153" s="17" t="s">
        <v>413</v>
      </c>
      <c r="BI153" s="17" t="s">
        <v>414</v>
      </c>
      <c r="BJ153" s="17" t="s">
        <v>429</v>
      </c>
      <c r="BK153" s="17" t="s">
        <v>393</v>
      </c>
      <c r="BL153" s="15" t="s">
        <v>1</v>
      </c>
      <c r="BM153" s="21">
        <v>703465.45626394998</v>
      </c>
      <c r="BN153" s="15" t="s">
        <v>44</v>
      </c>
      <c r="BO153" s="21"/>
      <c r="BP153" s="22">
        <v>39343</v>
      </c>
      <c r="BQ153" s="22">
        <v>48468</v>
      </c>
      <c r="BR153" s="21">
        <v>42710.05</v>
      </c>
      <c r="BS153" s="21">
        <v>61</v>
      </c>
      <c r="BT153" s="21">
        <v>43.1</v>
      </c>
    </row>
    <row r="154" spans="1:72" s="13" customFormat="1" ht="18.2" customHeight="1" x14ac:dyDescent="0.15">
      <c r="A154" s="4">
        <v>152</v>
      </c>
      <c r="B154" s="5" t="s">
        <v>47</v>
      </c>
      <c r="C154" s="5" t="s">
        <v>389</v>
      </c>
      <c r="D154" s="6">
        <v>45474</v>
      </c>
      <c r="E154" s="7" t="s">
        <v>174</v>
      </c>
      <c r="F154" s="8">
        <v>157</v>
      </c>
      <c r="G154" s="8">
        <v>156</v>
      </c>
      <c r="H154" s="9">
        <v>34711.418100000003</v>
      </c>
      <c r="I154" s="9">
        <v>69769.866699999999</v>
      </c>
      <c r="J154" s="9">
        <v>0</v>
      </c>
      <c r="K154" s="9">
        <v>104481.28479999999</v>
      </c>
      <c r="L154" s="9">
        <v>782.24109999999996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104481.28479999999</v>
      </c>
      <c r="T154" s="9">
        <v>94090.663499999995</v>
      </c>
      <c r="U154" s="9">
        <v>274.7989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9">
        <v>94365.462400000004</v>
      </c>
      <c r="AB154" s="9">
        <v>0</v>
      </c>
      <c r="AC154" s="9">
        <v>0</v>
      </c>
      <c r="AD154" s="9">
        <v>0</v>
      </c>
      <c r="AE154" s="9">
        <v>0</v>
      </c>
      <c r="AF154" s="9">
        <v>0</v>
      </c>
      <c r="AG154" s="9">
        <v>0</v>
      </c>
      <c r="AH154" s="9">
        <v>0</v>
      </c>
      <c r="AI154" s="9">
        <v>0</v>
      </c>
      <c r="AJ154" s="9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0</v>
      </c>
      <c r="AS154" s="9"/>
      <c r="AT154" s="9"/>
      <c r="AU154" s="9">
        <f t="shared" si="2"/>
        <v>0</v>
      </c>
      <c r="AV154" s="9">
        <v>70552.107799999998</v>
      </c>
      <c r="AW154" s="9">
        <v>94365.462400000004</v>
      </c>
      <c r="AX154" s="10">
        <v>39</v>
      </c>
      <c r="AY154" s="10">
        <v>240</v>
      </c>
      <c r="AZ154" s="9">
        <v>490000</v>
      </c>
      <c r="BA154" s="9">
        <v>113400</v>
      </c>
      <c r="BB154" s="11">
        <v>90</v>
      </c>
      <c r="BC154" s="11">
        <v>82.921654603174602</v>
      </c>
      <c r="BD154" s="11">
        <v>9.5</v>
      </c>
      <c r="BE154" s="11"/>
      <c r="BF154" s="7" t="s">
        <v>400</v>
      </c>
      <c r="BG154" s="4"/>
      <c r="BH154" s="7" t="s">
        <v>107</v>
      </c>
      <c r="BI154" s="7" t="s">
        <v>491</v>
      </c>
      <c r="BJ154" s="7" t="s">
        <v>398</v>
      </c>
      <c r="BK154" s="7" t="s">
        <v>393</v>
      </c>
      <c r="BL154" s="5" t="s">
        <v>1</v>
      </c>
      <c r="BM154" s="11">
        <v>849360.85781877302</v>
      </c>
      <c r="BN154" s="5" t="s">
        <v>44</v>
      </c>
      <c r="BO154" s="11"/>
      <c r="BP154" s="12">
        <v>39356</v>
      </c>
      <c r="BQ154" s="12">
        <v>46657</v>
      </c>
      <c r="BR154" s="11">
        <v>31812.649700000002</v>
      </c>
      <c r="BS154" s="11">
        <v>75.06</v>
      </c>
      <c r="BT154" s="11">
        <v>43.054099999999998</v>
      </c>
    </row>
    <row r="155" spans="1:72" s="13" customFormat="1" ht="18.2" customHeight="1" x14ac:dyDescent="0.15">
      <c r="A155" s="14">
        <v>153</v>
      </c>
      <c r="B155" s="15" t="s">
        <v>47</v>
      </c>
      <c r="C155" s="15" t="s">
        <v>389</v>
      </c>
      <c r="D155" s="16">
        <v>45474</v>
      </c>
      <c r="E155" s="17" t="s">
        <v>175</v>
      </c>
      <c r="F155" s="18">
        <v>184</v>
      </c>
      <c r="G155" s="18">
        <v>183</v>
      </c>
      <c r="H155" s="19">
        <v>53408.484400000001</v>
      </c>
      <c r="I155" s="19">
        <v>36140.334799999997</v>
      </c>
      <c r="J155" s="19">
        <v>0</v>
      </c>
      <c r="K155" s="19">
        <v>89548.819199999998</v>
      </c>
      <c r="L155" s="19">
        <v>372.89299999999997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89548.819199999998</v>
      </c>
      <c r="T155" s="19">
        <v>109165.8521</v>
      </c>
      <c r="U155" s="19">
        <v>422.81700000000001</v>
      </c>
      <c r="V155" s="19">
        <v>0</v>
      </c>
      <c r="W155" s="19">
        <v>0</v>
      </c>
      <c r="X155" s="19">
        <v>0</v>
      </c>
      <c r="Y155" s="19">
        <v>0</v>
      </c>
      <c r="Z155" s="19">
        <v>0</v>
      </c>
      <c r="AA155" s="19">
        <v>109588.6691</v>
      </c>
      <c r="AB155" s="19">
        <v>0</v>
      </c>
      <c r="AC155" s="19">
        <v>0</v>
      </c>
      <c r="AD155" s="19">
        <v>0</v>
      </c>
      <c r="AE155" s="19">
        <v>0</v>
      </c>
      <c r="AF155" s="19">
        <v>0</v>
      </c>
      <c r="AG155" s="19">
        <v>0</v>
      </c>
      <c r="AH155" s="19">
        <v>0</v>
      </c>
      <c r="AI155" s="19">
        <v>0</v>
      </c>
      <c r="AJ155" s="19">
        <v>0</v>
      </c>
      <c r="AK155" s="19">
        <v>0</v>
      </c>
      <c r="AL155" s="19">
        <v>0</v>
      </c>
      <c r="AM155" s="19">
        <v>0</v>
      </c>
      <c r="AN155" s="19">
        <v>0</v>
      </c>
      <c r="AO155" s="19">
        <v>0</v>
      </c>
      <c r="AP155" s="19">
        <v>0</v>
      </c>
      <c r="AQ155" s="19">
        <v>0</v>
      </c>
      <c r="AR155" s="19">
        <v>0</v>
      </c>
      <c r="AS155" s="19"/>
      <c r="AT155" s="19"/>
      <c r="AU155" s="19">
        <f t="shared" si="2"/>
        <v>0</v>
      </c>
      <c r="AV155" s="19">
        <v>36513.227800000001</v>
      </c>
      <c r="AW155" s="19">
        <v>109588.6691</v>
      </c>
      <c r="AX155" s="20">
        <v>98</v>
      </c>
      <c r="AY155" s="20">
        <v>300</v>
      </c>
      <c r="AZ155" s="19">
        <v>391000</v>
      </c>
      <c r="BA155" s="19">
        <v>91074.07</v>
      </c>
      <c r="BB155" s="21">
        <v>90</v>
      </c>
      <c r="BC155" s="21">
        <v>88.492737043595397</v>
      </c>
      <c r="BD155" s="21">
        <v>9.5</v>
      </c>
      <c r="BE155" s="21"/>
      <c r="BF155" s="17" t="s">
        <v>400</v>
      </c>
      <c r="BG155" s="14"/>
      <c r="BH155" s="17" t="s">
        <v>105</v>
      </c>
      <c r="BI155" s="17" t="s">
        <v>405</v>
      </c>
      <c r="BJ155" s="17" t="s">
        <v>406</v>
      </c>
      <c r="BK155" s="17" t="s">
        <v>393</v>
      </c>
      <c r="BL155" s="15" t="s">
        <v>1</v>
      </c>
      <c r="BM155" s="21">
        <v>727970.20095957106</v>
      </c>
      <c r="BN155" s="15" t="s">
        <v>44</v>
      </c>
      <c r="BO155" s="21"/>
      <c r="BP155" s="22">
        <v>39353</v>
      </c>
      <c r="BQ155" s="22">
        <v>48478</v>
      </c>
      <c r="BR155" s="21">
        <v>29507.337500000001</v>
      </c>
      <c r="BS155" s="21">
        <v>63.25</v>
      </c>
      <c r="BT155" s="21">
        <v>43.054099999999998</v>
      </c>
    </row>
    <row r="156" spans="1:72" s="13" customFormat="1" ht="18.2" customHeight="1" x14ac:dyDescent="0.15">
      <c r="A156" s="4">
        <v>154</v>
      </c>
      <c r="B156" s="5" t="s">
        <v>313</v>
      </c>
      <c r="C156" s="5" t="s">
        <v>389</v>
      </c>
      <c r="D156" s="6">
        <v>45474</v>
      </c>
      <c r="E156" s="7" t="s">
        <v>176</v>
      </c>
      <c r="F156" s="8">
        <v>177</v>
      </c>
      <c r="G156" s="8">
        <v>176</v>
      </c>
      <c r="H156" s="9">
        <v>114323.52</v>
      </c>
      <c r="I156" s="9">
        <v>72508.02</v>
      </c>
      <c r="J156" s="9">
        <v>0</v>
      </c>
      <c r="K156" s="9">
        <v>186831.54</v>
      </c>
      <c r="L156" s="9">
        <v>765.08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186831.54</v>
      </c>
      <c r="T156" s="9">
        <v>221424.11</v>
      </c>
      <c r="U156" s="9">
        <v>905.02</v>
      </c>
      <c r="V156" s="9">
        <v>0</v>
      </c>
      <c r="W156" s="9">
        <v>0</v>
      </c>
      <c r="X156" s="9">
        <v>0</v>
      </c>
      <c r="Y156" s="9">
        <v>0</v>
      </c>
      <c r="Z156" s="9">
        <v>0</v>
      </c>
      <c r="AA156" s="9">
        <v>222329.13</v>
      </c>
      <c r="AB156" s="9">
        <v>0</v>
      </c>
      <c r="AC156" s="9">
        <v>0</v>
      </c>
      <c r="AD156" s="9">
        <v>0</v>
      </c>
      <c r="AE156" s="9">
        <v>0</v>
      </c>
      <c r="AF156" s="9">
        <v>0</v>
      </c>
      <c r="AG156" s="9">
        <v>0</v>
      </c>
      <c r="AH156" s="9">
        <v>0</v>
      </c>
      <c r="AI156" s="9">
        <v>0</v>
      </c>
      <c r="AJ156" s="9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0</v>
      </c>
      <c r="AS156" s="9">
        <v>0</v>
      </c>
      <c r="AT156" s="9"/>
      <c r="AU156" s="9">
        <f t="shared" si="2"/>
        <v>0</v>
      </c>
      <c r="AV156" s="9">
        <v>73273.100000000006</v>
      </c>
      <c r="AW156" s="9">
        <v>222329.13</v>
      </c>
      <c r="AX156" s="10">
        <v>99</v>
      </c>
      <c r="AY156" s="10">
        <v>300</v>
      </c>
      <c r="AZ156" s="9">
        <v>821000</v>
      </c>
      <c r="BA156" s="9">
        <v>191153.15</v>
      </c>
      <c r="BB156" s="11">
        <v>90</v>
      </c>
      <c r="BC156" s="11">
        <v>87.965270778953894</v>
      </c>
      <c r="BD156" s="11">
        <v>9.5</v>
      </c>
      <c r="BE156" s="11"/>
      <c r="BF156" s="7" t="s">
        <v>400</v>
      </c>
      <c r="BG156" s="4"/>
      <c r="BH156" s="7" t="s">
        <v>107</v>
      </c>
      <c r="BI156" s="7" t="s">
        <v>551</v>
      </c>
      <c r="BJ156" s="7" t="s">
        <v>552</v>
      </c>
      <c r="BK156" s="7" t="s">
        <v>393</v>
      </c>
      <c r="BL156" s="5" t="s">
        <v>1</v>
      </c>
      <c r="BM156" s="11">
        <v>1518811.6932689401</v>
      </c>
      <c r="BN156" s="5" t="s">
        <v>44</v>
      </c>
      <c r="BO156" s="11"/>
      <c r="BP156" s="12">
        <v>39354</v>
      </c>
      <c r="BQ156" s="12">
        <v>48479</v>
      </c>
      <c r="BR156" s="11">
        <v>80003.13</v>
      </c>
      <c r="BS156" s="11">
        <v>132.75</v>
      </c>
      <c r="BT156" s="11">
        <v>42.94</v>
      </c>
    </row>
    <row r="157" spans="1:72" s="13" customFormat="1" ht="18.2" customHeight="1" x14ac:dyDescent="0.15">
      <c r="A157" s="14">
        <v>155</v>
      </c>
      <c r="B157" s="15" t="s">
        <v>47</v>
      </c>
      <c r="C157" s="15" t="s">
        <v>389</v>
      </c>
      <c r="D157" s="16">
        <v>45474</v>
      </c>
      <c r="E157" s="17" t="s">
        <v>22</v>
      </c>
      <c r="F157" s="18">
        <v>0</v>
      </c>
      <c r="G157" s="18">
        <v>0</v>
      </c>
      <c r="H157" s="19">
        <v>120224.4518</v>
      </c>
      <c r="I157" s="19">
        <v>0</v>
      </c>
      <c r="J157" s="19">
        <v>0</v>
      </c>
      <c r="K157" s="19">
        <v>120224.4518</v>
      </c>
      <c r="L157" s="19">
        <v>1338.5944</v>
      </c>
      <c r="M157" s="19">
        <v>0</v>
      </c>
      <c r="N157" s="19">
        <v>0</v>
      </c>
      <c r="O157" s="19">
        <v>0</v>
      </c>
      <c r="P157" s="19">
        <v>1338.5944</v>
      </c>
      <c r="Q157" s="19">
        <v>0</v>
      </c>
      <c r="R157" s="19">
        <v>0</v>
      </c>
      <c r="S157" s="19">
        <v>118885.85739999999</v>
      </c>
      <c r="T157" s="19">
        <v>0</v>
      </c>
      <c r="U157" s="19">
        <v>1032.9285</v>
      </c>
      <c r="V157" s="19">
        <v>0</v>
      </c>
      <c r="W157" s="19">
        <v>0</v>
      </c>
      <c r="X157" s="19">
        <v>1032.9285</v>
      </c>
      <c r="Y157" s="19">
        <v>0</v>
      </c>
      <c r="Z157" s="19">
        <v>0</v>
      </c>
      <c r="AA157" s="19">
        <v>0</v>
      </c>
      <c r="AB157" s="19">
        <v>327.7518</v>
      </c>
      <c r="AC157" s="19">
        <v>0</v>
      </c>
      <c r="AD157" s="19">
        <v>0</v>
      </c>
      <c r="AE157" s="19">
        <v>0</v>
      </c>
      <c r="AF157" s="19">
        <v>0</v>
      </c>
      <c r="AG157" s="19">
        <v>0</v>
      </c>
      <c r="AH157" s="19">
        <v>0</v>
      </c>
      <c r="AI157" s="19">
        <v>158.55330000000001</v>
      </c>
      <c r="AJ157" s="19">
        <v>0</v>
      </c>
      <c r="AK157" s="19">
        <v>0</v>
      </c>
      <c r="AL157" s="19">
        <v>0</v>
      </c>
      <c r="AM157" s="19">
        <v>0</v>
      </c>
      <c r="AN157" s="19">
        <v>0</v>
      </c>
      <c r="AO157" s="19">
        <v>0</v>
      </c>
      <c r="AP157" s="19">
        <v>0</v>
      </c>
      <c r="AQ157" s="19">
        <v>11722.088</v>
      </c>
      <c r="AR157" s="19">
        <v>0</v>
      </c>
      <c r="AS157" s="19"/>
      <c r="AT157" s="19"/>
      <c r="AU157" s="19">
        <f t="shared" si="2"/>
        <v>14579.915999999999</v>
      </c>
      <c r="AV157" s="19">
        <v>0</v>
      </c>
      <c r="AW157" s="19">
        <v>0</v>
      </c>
      <c r="AX157" s="20">
        <v>65</v>
      </c>
      <c r="AY157" s="20">
        <v>180</v>
      </c>
      <c r="AZ157" s="19">
        <v>326000</v>
      </c>
      <c r="BA157" s="19">
        <v>230000</v>
      </c>
      <c r="BB157" s="21"/>
      <c r="BC157" s="21"/>
      <c r="BD157" s="21">
        <v>10.31</v>
      </c>
      <c r="BE157" s="21"/>
      <c r="BF157" s="17"/>
      <c r="BG157" s="14"/>
      <c r="BH157" s="17" t="s">
        <v>105</v>
      </c>
      <c r="BI157" s="17" t="s">
        <v>423</v>
      </c>
      <c r="BJ157" s="17" t="s">
        <v>424</v>
      </c>
      <c r="BK157" s="17" t="s">
        <v>399</v>
      </c>
      <c r="BL157" s="15" t="s">
        <v>0</v>
      </c>
      <c r="BM157" s="21">
        <v>118885.85739999999</v>
      </c>
      <c r="BN157" s="15" t="s">
        <v>44</v>
      </c>
      <c r="BO157" s="21"/>
      <c r="BP157" s="22">
        <v>43096</v>
      </c>
      <c r="BQ157" s="22">
        <v>48575</v>
      </c>
      <c r="BR157" s="21">
        <v>0</v>
      </c>
      <c r="BS157" s="21">
        <v>327.7518</v>
      </c>
      <c r="BT157" s="21">
        <v>0</v>
      </c>
    </row>
    <row r="158" spans="1:72" s="13" customFormat="1" ht="18.2" customHeight="1" x14ac:dyDescent="0.15">
      <c r="A158" s="4">
        <v>156</v>
      </c>
      <c r="B158" s="5" t="s">
        <v>313</v>
      </c>
      <c r="C158" s="5" t="s">
        <v>389</v>
      </c>
      <c r="D158" s="6">
        <v>45474</v>
      </c>
      <c r="E158" s="7" t="s">
        <v>553</v>
      </c>
      <c r="F158" s="8">
        <v>0</v>
      </c>
      <c r="G158" s="8">
        <v>0</v>
      </c>
      <c r="H158" s="9">
        <v>32590.55</v>
      </c>
      <c r="I158" s="9">
        <v>0</v>
      </c>
      <c r="J158" s="9">
        <v>0</v>
      </c>
      <c r="K158" s="9">
        <v>32590.55</v>
      </c>
      <c r="L158" s="9">
        <v>243.31</v>
      </c>
      <c r="M158" s="9">
        <v>0</v>
      </c>
      <c r="N158" s="9">
        <v>0</v>
      </c>
      <c r="O158" s="9">
        <v>0</v>
      </c>
      <c r="P158" s="9">
        <v>243.31</v>
      </c>
      <c r="Q158" s="9">
        <v>0</v>
      </c>
      <c r="R158" s="9">
        <v>0</v>
      </c>
      <c r="S158" s="9">
        <v>32347.24</v>
      </c>
      <c r="T158" s="9">
        <v>0</v>
      </c>
      <c r="U158" s="9">
        <v>235.19</v>
      </c>
      <c r="V158" s="9">
        <v>0</v>
      </c>
      <c r="W158" s="9">
        <v>0</v>
      </c>
      <c r="X158" s="9">
        <v>235.19</v>
      </c>
      <c r="Y158" s="9">
        <v>0</v>
      </c>
      <c r="Z158" s="9">
        <v>0</v>
      </c>
      <c r="AA158" s="9">
        <v>0</v>
      </c>
      <c r="AB158" s="9">
        <v>40.65</v>
      </c>
      <c r="AC158" s="9">
        <v>0</v>
      </c>
      <c r="AD158" s="9">
        <v>0</v>
      </c>
      <c r="AE158" s="9">
        <v>0</v>
      </c>
      <c r="AF158" s="9">
        <v>0</v>
      </c>
      <c r="AG158" s="9">
        <v>0</v>
      </c>
      <c r="AH158" s="9">
        <v>25.96</v>
      </c>
      <c r="AI158" s="9">
        <v>76.010000000000005</v>
      </c>
      <c r="AJ158" s="9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  <c r="AS158" s="9">
        <v>6.8887000000000004E-2</v>
      </c>
      <c r="AT158" s="9"/>
      <c r="AU158" s="9">
        <f t="shared" si="2"/>
        <v>621.05111299999999</v>
      </c>
      <c r="AV158" s="9">
        <v>0</v>
      </c>
      <c r="AW158" s="9">
        <v>0</v>
      </c>
      <c r="AX158" s="10">
        <v>99</v>
      </c>
      <c r="AY158" s="10">
        <v>300</v>
      </c>
      <c r="AZ158" s="9">
        <v>253692</v>
      </c>
      <c r="BA158" s="9">
        <v>58930.28</v>
      </c>
      <c r="BB158" s="11">
        <v>89.97</v>
      </c>
      <c r="BC158" s="11">
        <v>49.385157898452199</v>
      </c>
      <c r="BD158" s="11">
        <v>8.6</v>
      </c>
      <c r="BE158" s="11"/>
      <c r="BF158" s="7" t="s">
        <v>390</v>
      </c>
      <c r="BG158" s="4"/>
      <c r="BH158" s="7" t="s">
        <v>433</v>
      </c>
      <c r="BI158" s="7" t="s">
        <v>448</v>
      </c>
      <c r="BJ158" s="7" t="s">
        <v>449</v>
      </c>
      <c r="BK158" s="7" t="s">
        <v>399</v>
      </c>
      <c r="BL158" s="5" t="s">
        <v>1</v>
      </c>
      <c r="BM158" s="11">
        <v>262960.77395164</v>
      </c>
      <c r="BN158" s="5" t="s">
        <v>44</v>
      </c>
      <c r="BO158" s="11"/>
      <c r="BP158" s="12">
        <v>39353</v>
      </c>
      <c r="BQ158" s="12">
        <v>48478</v>
      </c>
      <c r="BR158" s="11">
        <v>0</v>
      </c>
      <c r="BS158" s="11">
        <v>40.65</v>
      </c>
      <c r="BT158" s="11">
        <v>0</v>
      </c>
    </row>
    <row r="159" spans="1:72" s="13" customFormat="1" ht="18.2" customHeight="1" x14ac:dyDescent="0.15">
      <c r="A159" s="14">
        <v>157</v>
      </c>
      <c r="B159" s="15" t="s">
        <v>47</v>
      </c>
      <c r="C159" s="15" t="s">
        <v>389</v>
      </c>
      <c r="D159" s="16">
        <v>45474</v>
      </c>
      <c r="E159" s="17" t="s">
        <v>177</v>
      </c>
      <c r="F159" s="18">
        <v>155</v>
      </c>
      <c r="G159" s="18">
        <v>154</v>
      </c>
      <c r="H159" s="19">
        <v>50668.770499999999</v>
      </c>
      <c r="I159" s="19">
        <v>107782.6545</v>
      </c>
      <c r="J159" s="19">
        <v>0</v>
      </c>
      <c r="K159" s="19">
        <v>158451.42499999999</v>
      </c>
      <c r="L159" s="19">
        <v>1155.0537999999999</v>
      </c>
      <c r="M159" s="19">
        <v>0</v>
      </c>
      <c r="N159" s="19">
        <v>0</v>
      </c>
      <c r="O159" s="19">
        <v>0</v>
      </c>
      <c r="P159" s="19">
        <v>0</v>
      </c>
      <c r="Q159" s="19">
        <v>0</v>
      </c>
      <c r="R159" s="19">
        <v>0</v>
      </c>
      <c r="S159" s="19">
        <v>158451.42499999999</v>
      </c>
      <c r="T159" s="19">
        <v>124929.0037</v>
      </c>
      <c r="U159" s="19">
        <v>363.12619999999998</v>
      </c>
      <c r="V159" s="19">
        <v>0</v>
      </c>
      <c r="W159" s="19">
        <v>0</v>
      </c>
      <c r="X159" s="19">
        <v>0</v>
      </c>
      <c r="Y159" s="19">
        <v>0</v>
      </c>
      <c r="Z159" s="19">
        <v>0</v>
      </c>
      <c r="AA159" s="19">
        <v>125292.1299</v>
      </c>
      <c r="AB159" s="19">
        <v>0</v>
      </c>
      <c r="AC159" s="19">
        <v>0</v>
      </c>
      <c r="AD159" s="19">
        <v>0</v>
      </c>
      <c r="AE159" s="19">
        <v>0</v>
      </c>
      <c r="AF159" s="19">
        <v>0</v>
      </c>
      <c r="AG159" s="19">
        <v>0</v>
      </c>
      <c r="AH159" s="19">
        <v>0</v>
      </c>
      <c r="AI159" s="19">
        <v>0</v>
      </c>
      <c r="AJ159" s="19">
        <v>0</v>
      </c>
      <c r="AK159" s="19">
        <v>0</v>
      </c>
      <c r="AL159" s="19">
        <v>0</v>
      </c>
      <c r="AM159" s="19">
        <v>0</v>
      </c>
      <c r="AN159" s="19">
        <v>0</v>
      </c>
      <c r="AO159" s="19">
        <v>0</v>
      </c>
      <c r="AP159" s="19">
        <v>0</v>
      </c>
      <c r="AQ159" s="19">
        <v>0</v>
      </c>
      <c r="AR159" s="19">
        <v>0</v>
      </c>
      <c r="AS159" s="19"/>
      <c r="AT159" s="19"/>
      <c r="AU159" s="19">
        <f t="shared" si="2"/>
        <v>0</v>
      </c>
      <c r="AV159" s="19">
        <v>108937.7083</v>
      </c>
      <c r="AW159" s="19">
        <v>125292.1299</v>
      </c>
      <c r="AX159" s="20">
        <v>39</v>
      </c>
      <c r="AY159" s="20">
        <v>240</v>
      </c>
      <c r="AZ159" s="19">
        <v>751000</v>
      </c>
      <c r="BA159" s="19">
        <v>173673.03</v>
      </c>
      <c r="BB159" s="21">
        <v>89.73</v>
      </c>
      <c r="BC159" s="21">
        <v>81.865597469278896</v>
      </c>
      <c r="BD159" s="21">
        <v>8.6</v>
      </c>
      <c r="BE159" s="21"/>
      <c r="BF159" s="17" t="s">
        <v>390</v>
      </c>
      <c r="BG159" s="14"/>
      <c r="BH159" s="17" t="s">
        <v>422</v>
      </c>
      <c r="BI159" s="17" t="s">
        <v>554</v>
      </c>
      <c r="BJ159" s="17" t="s">
        <v>555</v>
      </c>
      <c r="BK159" s="17" t="s">
        <v>393</v>
      </c>
      <c r="BL159" s="15" t="s">
        <v>1</v>
      </c>
      <c r="BM159" s="21">
        <v>1288100.91221817</v>
      </c>
      <c r="BN159" s="15" t="s">
        <v>44</v>
      </c>
      <c r="BO159" s="21"/>
      <c r="BP159" s="22">
        <v>39360</v>
      </c>
      <c r="BQ159" s="22">
        <v>46660</v>
      </c>
      <c r="BR159" s="21">
        <v>45558.344499999999</v>
      </c>
      <c r="BS159" s="21">
        <v>112.86</v>
      </c>
      <c r="BT159" s="21">
        <v>43.054099999999998</v>
      </c>
    </row>
    <row r="160" spans="1:72" s="13" customFormat="1" ht="18.2" customHeight="1" x14ac:dyDescent="0.15">
      <c r="A160" s="4">
        <v>158</v>
      </c>
      <c r="B160" s="5" t="s">
        <v>313</v>
      </c>
      <c r="C160" s="5" t="s">
        <v>389</v>
      </c>
      <c r="D160" s="6">
        <v>45474</v>
      </c>
      <c r="E160" s="7" t="s">
        <v>178</v>
      </c>
      <c r="F160" s="8">
        <v>82</v>
      </c>
      <c r="G160" s="8">
        <v>81</v>
      </c>
      <c r="H160" s="9">
        <v>65456.01</v>
      </c>
      <c r="I160" s="9">
        <v>26179.53</v>
      </c>
      <c r="J160" s="9">
        <v>0</v>
      </c>
      <c r="K160" s="9">
        <v>91635.54</v>
      </c>
      <c r="L160" s="9">
        <v>439.17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91635.54</v>
      </c>
      <c r="T160" s="9">
        <v>51361.88</v>
      </c>
      <c r="U160" s="9">
        <v>518.16999999999996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51880.05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9">
        <v>0</v>
      </c>
      <c r="AI160" s="9">
        <v>0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9">
        <v>0</v>
      </c>
      <c r="AT160" s="9"/>
      <c r="AU160" s="9">
        <f t="shared" si="2"/>
        <v>0</v>
      </c>
      <c r="AV160" s="9">
        <v>26618.7</v>
      </c>
      <c r="AW160" s="9">
        <v>51880.05</v>
      </c>
      <c r="AX160" s="10">
        <v>99</v>
      </c>
      <c r="AY160" s="10">
        <v>300</v>
      </c>
      <c r="AZ160" s="9">
        <v>488000</v>
      </c>
      <c r="BA160" s="9">
        <v>109573</v>
      </c>
      <c r="BB160" s="11">
        <v>88.87</v>
      </c>
      <c r="BC160" s="11">
        <v>74.321689100417103</v>
      </c>
      <c r="BD160" s="11">
        <v>9.5</v>
      </c>
      <c r="BE160" s="11"/>
      <c r="BF160" s="7" t="s">
        <v>400</v>
      </c>
      <c r="BG160" s="4"/>
      <c r="BH160" s="7" t="s">
        <v>433</v>
      </c>
      <c r="BI160" s="7" t="s">
        <v>448</v>
      </c>
      <c r="BJ160" s="7" t="s">
        <v>449</v>
      </c>
      <c r="BK160" s="7" t="s">
        <v>393</v>
      </c>
      <c r="BL160" s="5" t="s">
        <v>1</v>
      </c>
      <c r="BM160" s="11">
        <v>744933.80331294006</v>
      </c>
      <c r="BN160" s="5" t="s">
        <v>44</v>
      </c>
      <c r="BO160" s="11"/>
      <c r="BP160" s="12">
        <v>39353</v>
      </c>
      <c r="BQ160" s="12">
        <v>48478</v>
      </c>
      <c r="BR160" s="11">
        <v>26363.88</v>
      </c>
      <c r="BS160" s="11">
        <v>76.09</v>
      </c>
      <c r="BT160" s="11">
        <v>42.97</v>
      </c>
    </row>
    <row r="161" spans="1:72" s="13" customFormat="1" ht="18.2" customHeight="1" x14ac:dyDescent="0.15">
      <c r="A161" s="14">
        <v>159</v>
      </c>
      <c r="B161" s="15" t="s">
        <v>47</v>
      </c>
      <c r="C161" s="15" t="s">
        <v>389</v>
      </c>
      <c r="D161" s="16">
        <v>45474</v>
      </c>
      <c r="E161" s="17" t="s">
        <v>179</v>
      </c>
      <c r="F161" s="18">
        <v>180</v>
      </c>
      <c r="G161" s="18">
        <v>179</v>
      </c>
      <c r="H161" s="19">
        <v>58252.594499999999</v>
      </c>
      <c r="I161" s="19">
        <v>38475.772299999997</v>
      </c>
      <c r="J161" s="19">
        <v>0</v>
      </c>
      <c r="K161" s="19">
        <v>96728.366800000003</v>
      </c>
      <c r="L161" s="19">
        <v>400.86349999999999</v>
      </c>
      <c r="M161" s="19">
        <v>0</v>
      </c>
      <c r="N161" s="19">
        <v>0</v>
      </c>
      <c r="O161" s="19">
        <v>0</v>
      </c>
      <c r="P161" s="19">
        <v>0</v>
      </c>
      <c r="Q161" s="19">
        <v>0</v>
      </c>
      <c r="R161" s="19">
        <v>0</v>
      </c>
      <c r="S161" s="19">
        <v>96728.366800000003</v>
      </c>
      <c r="T161" s="19">
        <v>115469.0429</v>
      </c>
      <c r="U161" s="19">
        <v>461.16649999999998</v>
      </c>
      <c r="V161" s="19">
        <v>0</v>
      </c>
      <c r="W161" s="19">
        <v>0</v>
      </c>
      <c r="X161" s="19">
        <v>0</v>
      </c>
      <c r="Y161" s="19">
        <v>0</v>
      </c>
      <c r="Z161" s="19">
        <v>0</v>
      </c>
      <c r="AA161" s="19">
        <v>115930.20940000001</v>
      </c>
      <c r="AB161" s="19">
        <v>0</v>
      </c>
      <c r="AC161" s="19">
        <v>0</v>
      </c>
      <c r="AD161" s="19">
        <v>0</v>
      </c>
      <c r="AE161" s="19">
        <v>0</v>
      </c>
      <c r="AF161" s="19">
        <v>0</v>
      </c>
      <c r="AG161" s="19">
        <v>0</v>
      </c>
      <c r="AH161" s="19">
        <v>0</v>
      </c>
      <c r="AI161" s="19">
        <v>0</v>
      </c>
      <c r="AJ161" s="19">
        <v>0</v>
      </c>
      <c r="AK161" s="19">
        <v>0</v>
      </c>
      <c r="AL161" s="19">
        <v>0</v>
      </c>
      <c r="AM161" s="19">
        <v>0</v>
      </c>
      <c r="AN161" s="19">
        <v>0</v>
      </c>
      <c r="AO161" s="19">
        <v>0</v>
      </c>
      <c r="AP161" s="19">
        <v>0</v>
      </c>
      <c r="AQ161" s="19">
        <v>0</v>
      </c>
      <c r="AR161" s="19">
        <v>0</v>
      </c>
      <c r="AS161" s="19"/>
      <c r="AT161" s="19"/>
      <c r="AU161" s="19">
        <f t="shared" si="2"/>
        <v>0</v>
      </c>
      <c r="AV161" s="19">
        <v>38876.635799999996</v>
      </c>
      <c r="AW161" s="19">
        <v>115930.20940000001</v>
      </c>
      <c r="AX161" s="20">
        <v>99</v>
      </c>
      <c r="AY161" s="20">
        <v>300</v>
      </c>
      <c r="AZ161" s="19">
        <v>426000</v>
      </c>
      <c r="BA161" s="19">
        <v>98665.01</v>
      </c>
      <c r="BB161" s="21">
        <v>90</v>
      </c>
      <c r="BC161" s="21">
        <v>88.233437689815304</v>
      </c>
      <c r="BD161" s="21">
        <v>9.5</v>
      </c>
      <c r="BE161" s="21"/>
      <c r="BF161" s="17" t="s">
        <v>400</v>
      </c>
      <c r="BG161" s="14"/>
      <c r="BH161" s="17" t="s">
        <v>105</v>
      </c>
      <c r="BI161" s="17" t="s">
        <v>442</v>
      </c>
      <c r="BJ161" s="17" t="s">
        <v>424</v>
      </c>
      <c r="BK161" s="17" t="s">
        <v>393</v>
      </c>
      <c r="BL161" s="15" t="s">
        <v>1</v>
      </c>
      <c r="BM161" s="21">
        <v>786334.97623927495</v>
      </c>
      <c r="BN161" s="15" t="s">
        <v>44</v>
      </c>
      <c r="BO161" s="21"/>
      <c r="BP161" s="22">
        <v>39374</v>
      </c>
      <c r="BQ161" s="22">
        <v>48499</v>
      </c>
      <c r="BR161" s="21">
        <v>30498.130099999998</v>
      </c>
      <c r="BS161" s="21">
        <v>68.52</v>
      </c>
      <c r="BT161" s="21">
        <v>43.054099999999998</v>
      </c>
    </row>
    <row r="162" spans="1:72" s="13" customFormat="1" ht="18.2" customHeight="1" x14ac:dyDescent="0.15">
      <c r="A162" s="4">
        <v>160</v>
      </c>
      <c r="B162" s="5" t="s">
        <v>47</v>
      </c>
      <c r="C162" s="5" t="s">
        <v>389</v>
      </c>
      <c r="D162" s="6">
        <v>45474</v>
      </c>
      <c r="E162" s="7" t="s">
        <v>53</v>
      </c>
      <c r="F162" s="8">
        <v>173</v>
      </c>
      <c r="G162" s="8">
        <v>172</v>
      </c>
      <c r="H162" s="9">
        <v>42402.170100000003</v>
      </c>
      <c r="I162" s="9">
        <v>27506.853299999999</v>
      </c>
      <c r="J162" s="9">
        <v>0</v>
      </c>
      <c r="K162" s="9">
        <v>69909.023400000005</v>
      </c>
      <c r="L162" s="9">
        <v>291.81670000000003</v>
      </c>
      <c r="M162" s="9">
        <v>0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69909.023400000005</v>
      </c>
      <c r="T162" s="9">
        <v>79979.401899999997</v>
      </c>
      <c r="U162" s="9">
        <v>335.68329999999997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9">
        <v>80315.085200000001</v>
      </c>
      <c r="AB162" s="9">
        <v>0</v>
      </c>
      <c r="AC162" s="9">
        <v>0</v>
      </c>
      <c r="AD162" s="9">
        <v>0</v>
      </c>
      <c r="AE162" s="9">
        <v>0</v>
      </c>
      <c r="AF162" s="9">
        <v>0</v>
      </c>
      <c r="AG162" s="9">
        <v>0</v>
      </c>
      <c r="AH162" s="9">
        <v>0</v>
      </c>
      <c r="AI162" s="9">
        <v>0</v>
      </c>
      <c r="AJ162" s="9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  <c r="AS162" s="9"/>
      <c r="AT162" s="9"/>
      <c r="AU162" s="9">
        <f t="shared" si="2"/>
        <v>0</v>
      </c>
      <c r="AV162" s="9">
        <v>27798.67</v>
      </c>
      <c r="AW162" s="9">
        <v>80315.085200000001</v>
      </c>
      <c r="AX162" s="10">
        <v>99</v>
      </c>
      <c r="AY162" s="10">
        <v>300</v>
      </c>
      <c r="AZ162" s="9">
        <v>323600</v>
      </c>
      <c r="BA162" s="9">
        <v>71821.09</v>
      </c>
      <c r="BB162" s="11">
        <v>90</v>
      </c>
      <c r="BC162" s="11">
        <v>87.603962930665702</v>
      </c>
      <c r="BD162" s="11">
        <v>9.5</v>
      </c>
      <c r="BE162" s="11"/>
      <c r="BF162" s="7" t="s">
        <v>390</v>
      </c>
      <c r="BG162" s="4"/>
      <c r="BH162" s="7" t="s">
        <v>425</v>
      </c>
      <c r="BI162" s="7" t="s">
        <v>317</v>
      </c>
      <c r="BJ162" s="7" t="s">
        <v>426</v>
      </c>
      <c r="BK162" s="7" t="s">
        <v>393</v>
      </c>
      <c r="BL162" s="5" t="s">
        <v>1</v>
      </c>
      <c r="BM162" s="11">
        <v>568312.19292487705</v>
      </c>
      <c r="BN162" s="5" t="s">
        <v>44</v>
      </c>
      <c r="BO162" s="11"/>
      <c r="BP162" s="12">
        <v>39370</v>
      </c>
      <c r="BQ162" s="12">
        <v>48495</v>
      </c>
      <c r="BR162" s="11">
        <v>21893.963</v>
      </c>
      <c r="BS162" s="11">
        <v>49.88</v>
      </c>
      <c r="BT162" s="11">
        <v>43.054099999999998</v>
      </c>
    </row>
    <row r="163" spans="1:72" s="13" customFormat="1" ht="18.2" customHeight="1" x14ac:dyDescent="0.15">
      <c r="A163" s="14">
        <v>161</v>
      </c>
      <c r="B163" s="15" t="s">
        <v>314</v>
      </c>
      <c r="C163" s="15" t="s">
        <v>389</v>
      </c>
      <c r="D163" s="16">
        <v>45474</v>
      </c>
      <c r="E163" s="17" t="s">
        <v>180</v>
      </c>
      <c r="F163" s="18">
        <v>185</v>
      </c>
      <c r="G163" s="18">
        <v>184</v>
      </c>
      <c r="H163" s="19">
        <v>14334.2</v>
      </c>
      <c r="I163" s="19">
        <v>92380.91</v>
      </c>
      <c r="J163" s="19">
        <v>0</v>
      </c>
      <c r="K163" s="19">
        <v>106715.11</v>
      </c>
      <c r="L163" s="19">
        <v>970.47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106715.11</v>
      </c>
      <c r="T163" s="19">
        <v>107649.17</v>
      </c>
      <c r="U163" s="19">
        <v>116.65</v>
      </c>
      <c r="V163" s="19">
        <v>0</v>
      </c>
      <c r="W163" s="19">
        <v>0</v>
      </c>
      <c r="X163" s="19">
        <v>0</v>
      </c>
      <c r="Y163" s="19">
        <v>0</v>
      </c>
      <c r="Z163" s="19">
        <v>0</v>
      </c>
      <c r="AA163" s="19">
        <v>107765.82</v>
      </c>
      <c r="AB163" s="19">
        <v>0</v>
      </c>
      <c r="AC163" s="19">
        <v>0</v>
      </c>
      <c r="AD163" s="19">
        <v>0</v>
      </c>
      <c r="AE163" s="19">
        <v>0</v>
      </c>
      <c r="AF163" s="19">
        <v>0</v>
      </c>
      <c r="AG163" s="19">
        <v>0</v>
      </c>
      <c r="AH163" s="19">
        <v>0</v>
      </c>
      <c r="AI163" s="19">
        <v>0</v>
      </c>
      <c r="AJ163" s="19">
        <v>0</v>
      </c>
      <c r="AK163" s="19">
        <v>0</v>
      </c>
      <c r="AL163" s="19">
        <v>0</v>
      </c>
      <c r="AM163" s="19">
        <v>0</v>
      </c>
      <c r="AN163" s="19">
        <v>0</v>
      </c>
      <c r="AO163" s="19">
        <v>0</v>
      </c>
      <c r="AP163" s="19">
        <v>0</v>
      </c>
      <c r="AQ163" s="19">
        <v>0</v>
      </c>
      <c r="AR163" s="19">
        <v>0</v>
      </c>
      <c r="AS163" s="19">
        <v>0</v>
      </c>
      <c r="AT163" s="19"/>
      <c r="AU163" s="19">
        <f t="shared" si="2"/>
        <v>0</v>
      </c>
      <c r="AV163" s="19">
        <v>93351.38</v>
      </c>
      <c r="AW163" s="19">
        <v>107765.82</v>
      </c>
      <c r="AX163" s="20">
        <v>14</v>
      </c>
      <c r="AY163" s="20">
        <v>240</v>
      </c>
      <c r="AZ163" s="19">
        <v>455000</v>
      </c>
      <c r="BA163" s="19">
        <v>114453.44</v>
      </c>
      <c r="BB163" s="21">
        <v>90</v>
      </c>
      <c r="BC163" s="21">
        <v>83.914995477637007</v>
      </c>
      <c r="BD163" s="21">
        <v>9.77</v>
      </c>
      <c r="BE163" s="21"/>
      <c r="BF163" s="17" t="s">
        <v>390</v>
      </c>
      <c r="BG163" s="14"/>
      <c r="BH163" s="17" t="s">
        <v>556</v>
      </c>
      <c r="BI163" s="17" t="s">
        <v>557</v>
      </c>
      <c r="BJ163" s="17" t="s">
        <v>558</v>
      </c>
      <c r="BK163" s="17" t="s">
        <v>393</v>
      </c>
      <c r="BL163" s="15" t="s">
        <v>1</v>
      </c>
      <c r="BM163" s="21">
        <v>867520.31758921</v>
      </c>
      <c r="BN163" s="15" t="s">
        <v>44</v>
      </c>
      <c r="BO163" s="21"/>
      <c r="BP163" s="22">
        <v>38583</v>
      </c>
      <c r="BQ163" s="22">
        <v>45870</v>
      </c>
      <c r="BR163" s="21">
        <v>30892.29</v>
      </c>
      <c r="BS163" s="21">
        <v>93.7</v>
      </c>
      <c r="BT163" s="21">
        <v>42.18</v>
      </c>
    </row>
    <row r="164" spans="1:72" s="13" customFormat="1" ht="18.2" customHeight="1" x14ac:dyDescent="0.15">
      <c r="A164" s="4">
        <v>162</v>
      </c>
      <c r="B164" s="5" t="s">
        <v>313</v>
      </c>
      <c r="C164" s="5" t="s">
        <v>389</v>
      </c>
      <c r="D164" s="6">
        <v>45474</v>
      </c>
      <c r="E164" s="7" t="s">
        <v>181</v>
      </c>
      <c r="F164" s="8">
        <v>182</v>
      </c>
      <c r="G164" s="8">
        <v>181</v>
      </c>
      <c r="H164" s="9">
        <v>59581.32</v>
      </c>
      <c r="I164" s="9">
        <v>37186.379999999997</v>
      </c>
      <c r="J164" s="9">
        <v>0</v>
      </c>
      <c r="K164" s="9">
        <v>96767.7</v>
      </c>
      <c r="L164" s="9">
        <v>387.4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96767.7</v>
      </c>
      <c r="T164" s="9">
        <v>118300.71</v>
      </c>
      <c r="U164" s="9">
        <v>471.66</v>
      </c>
      <c r="V164" s="9">
        <v>0</v>
      </c>
      <c r="W164" s="9">
        <v>0</v>
      </c>
      <c r="X164" s="9">
        <v>0</v>
      </c>
      <c r="Y164" s="9">
        <v>0</v>
      </c>
      <c r="Z164" s="9">
        <v>0</v>
      </c>
      <c r="AA164" s="9">
        <v>118772.37</v>
      </c>
      <c r="AB164" s="9">
        <v>0</v>
      </c>
      <c r="AC164" s="9">
        <v>0</v>
      </c>
      <c r="AD164" s="9">
        <v>0</v>
      </c>
      <c r="AE164" s="9">
        <v>0</v>
      </c>
      <c r="AF164" s="9">
        <v>0</v>
      </c>
      <c r="AG164" s="9">
        <v>0</v>
      </c>
      <c r="AH164" s="9">
        <v>0</v>
      </c>
      <c r="AI164" s="9">
        <v>0</v>
      </c>
      <c r="AJ164" s="9">
        <v>0</v>
      </c>
      <c r="AK164" s="9">
        <v>0</v>
      </c>
      <c r="AL164" s="9">
        <v>0</v>
      </c>
      <c r="AM164" s="9">
        <v>0</v>
      </c>
      <c r="AN164" s="9">
        <v>0</v>
      </c>
      <c r="AO164" s="9">
        <v>0</v>
      </c>
      <c r="AP164" s="9">
        <v>0</v>
      </c>
      <c r="AQ164" s="9">
        <v>0</v>
      </c>
      <c r="AR164" s="9">
        <v>0</v>
      </c>
      <c r="AS164" s="9">
        <v>0</v>
      </c>
      <c r="AT164" s="9"/>
      <c r="AU164" s="9">
        <f t="shared" si="2"/>
        <v>0</v>
      </c>
      <c r="AV164" s="9">
        <v>37573.78</v>
      </c>
      <c r="AW164" s="9">
        <v>118772.37</v>
      </c>
      <c r="AX164" s="10">
        <v>101</v>
      </c>
      <c r="AY164" s="10">
        <v>300</v>
      </c>
      <c r="AZ164" s="9">
        <v>426000</v>
      </c>
      <c r="BA164" s="9">
        <v>98324.28</v>
      </c>
      <c r="BB164" s="11">
        <v>90</v>
      </c>
      <c r="BC164" s="11">
        <v>88.575202381344695</v>
      </c>
      <c r="BD164" s="11">
        <v>9.5</v>
      </c>
      <c r="BE164" s="11"/>
      <c r="BF164" s="7" t="s">
        <v>390</v>
      </c>
      <c r="BG164" s="4"/>
      <c r="BH164" s="7" t="s">
        <v>105</v>
      </c>
      <c r="BI164" s="7" t="s">
        <v>442</v>
      </c>
      <c r="BJ164" s="7" t="s">
        <v>424</v>
      </c>
      <c r="BK164" s="7" t="s">
        <v>393</v>
      </c>
      <c r="BL164" s="5" t="s">
        <v>1</v>
      </c>
      <c r="BM164" s="11">
        <v>786654.72805469995</v>
      </c>
      <c r="BN164" s="5" t="s">
        <v>44</v>
      </c>
      <c r="BO164" s="11"/>
      <c r="BP164" s="12">
        <v>39395</v>
      </c>
      <c r="BQ164" s="12">
        <v>48520</v>
      </c>
      <c r="BR164" s="11">
        <v>45978.57</v>
      </c>
      <c r="BS164" s="11">
        <v>68.28</v>
      </c>
      <c r="BT164" s="11">
        <v>42.58</v>
      </c>
    </row>
    <row r="165" spans="1:72" s="13" customFormat="1" ht="18.2" customHeight="1" x14ac:dyDescent="0.15">
      <c r="A165" s="14">
        <v>163</v>
      </c>
      <c r="B165" s="15" t="s">
        <v>314</v>
      </c>
      <c r="C165" s="15" t="s">
        <v>389</v>
      </c>
      <c r="D165" s="16">
        <v>45474</v>
      </c>
      <c r="E165" s="17" t="s">
        <v>96</v>
      </c>
      <c r="F165" s="18">
        <v>180</v>
      </c>
      <c r="G165" s="18">
        <v>179</v>
      </c>
      <c r="H165" s="19">
        <v>63507.53</v>
      </c>
      <c r="I165" s="19">
        <v>58783.29</v>
      </c>
      <c r="J165" s="19">
        <v>0</v>
      </c>
      <c r="K165" s="19">
        <v>122290.82</v>
      </c>
      <c r="L165" s="19">
        <v>620.4</v>
      </c>
      <c r="M165" s="19">
        <v>0</v>
      </c>
      <c r="N165" s="19">
        <v>0</v>
      </c>
      <c r="O165" s="19">
        <v>0</v>
      </c>
      <c r="P165" s="19">
        <v>0</v>
      </c>
      <c r="Q165" s="19">
        <v>0</v>
      </c>
      <c r="R165" s="19">
        <v>0</v>
      </c>
      <c r="S165" s="19">
        <v>122290.82</v>
      </c>
      <c r="T165" s="19">
        <v>143583.37</v>
      </c>
      <c r="U165" s="19">
        <v>510.14</v>
      </c>
      <c r="V165" s="19">
        <v>0</v>
      </c>
      <c r="W165" s="19">
        <v>0</v>
      </c>
      <c r="X165" s="19">
        <v>0</v>
      </c>
      <c r="Y165" s="19">
        <v>0</v>
      </c>
      <c r="Z165" s="19">
        <v>0</v>
      </c>
      <c r="AA165" s="19">
        <v>144093.51</v>
      </c>
      <c r="AB165" s="19">
        <v>0</v>
      </c>
      <c r="AC165" s="19">
        <v>0</v>
      </c>
      <c r="AD165" s="19">
        <v>0</v>
      </c>
      <c r="AE165" s="19">
        <v>0</v>
      </c>
      <c r="AF165" s="19">
        <v>0</v>
      </c>
      <c r="AG165" s="19">
        <v>0</v>
      </c>
      <c r="AH165" s="19">
        <v>0</v>
      </c>
      <c r="AI165" s="19">
        <v>0</v>
      </c>
      <c r="AJ165" s="19">
        <v>0</v>
      </c>
      <c r="AK165" s="19">
        <v>0</v>
      </c>
      <c r="AL165" s="19">
        <v>0</v>
      </c>
      <c r="AM165" s="19">
        <v>0</v>
      </c>
      <c r="AN165" s="19">
        <v>0</v>
      </c>
      <c r="AO165" s="19">
        <v>0</v>
      </c>
      <c r="AP165" s="19">
        <v>0</v>
      </c>
      <c r="AQ165" s="19">
        <v>0</v>
      </c>
      <c r="AR165" s="19">
        <v>0</v>
      </c>
      <c r="AS165" s="19">
        <v>0</v>
      </c>
      <c r="AT165" s="19"/>
      <c r="AU165" s="19">
        <f t="shared" si="2"/>
        <v>0</v>
      </c>
      <c r="AV165" s="19">
        <v>59403.69</v>
      </c>
      <c r="AW165" s="19">
        <v>144093.51</v>
      </c>
      <c r="AX165" s="20">
        <v>75</v>
      </c>
      <c r="AY165" s="20">
        <v>300</v>
      </c>
      <c r="AZ165" s="19">
        <v>536500</v>
      </c>
      <c r="BA165" s="19">
        <v>127969</v>
      </c>
      <c r="BB165" s="21">
        <v>90</v>
      </c>
      <c r="BC165" s="21">
        <v>86.006562526861998</v>
      </c>
      <c r="BD165" s="21">
        <v>9.64</v>
      </c>
      <c r="BE165" s="21"/>
      <c r="BF165" s="17" t="s">
        <v>400</v>
      </c>
      <c r="BG165" s="14"/>
      <c r="BH165" s="17" t="s">
        <v>394</v>
      </c>
      <c r="BI165" s="17" t="s">
        <v>452</v>
      </c>
      <c r="BJ165" s="17" t="s">
        <v>559</v>
      </c>
      <c r="BK165" s="17" t="s">
        <v>393</v>
      </c>
      <c r="BL165" s="15" t="s">
        <v>1</v>
      </c>
      <c r="BM165" s="21">
        <v>994140.10822502</v>
      </c>
      <c r="BN165" s="15" t="s">
        <v>44</v>
      </c>
      <c r="BO165" s="21"/>
      <c r="BP165" s="22">
        <v>38621</v>
      </c>
      <c r="BQ165" s="22">
        <v>47727</v>
      </c>
      <c r="BR165" s="21">
        <v>35955.800000000003</v>
      </c>
      <c r="BS165" s="21">
        <v>119.66</v>
      </c>
      <c r="BT165" s="21">
        <v>42.12</v>
      </c>
    </row>
    <row r="166" spans="1:72" s="13" customFormat="1" ht="18.2" customHeight="1" x14ac:dyDescent="0.15">
      <c r="A166" s="4">
        <v>164</v>
      </c>
      <c r="B166" s="5" t="s">
        <v>313</v>
      </c>
      <c r="C166" s="5" t="s">
        <v>389</v>
      </c>
      <c r="D166" s="6">
        <v>45474</v>
      </c>
      <c r="E166" s="7" t="s">
        <v>560</v>
      </c>
      <c r="F166" s="8">
        <v>1</v>
      </c>
      <c r="G166" s="8">
        <v>1</v>
      </c>
      <c r="H166" s="9">
        <v>45899.71</v>
      </c>
      <c r="I166" s="9">
        <v>86.2</v>
      </c>
      <c r="J166" s="9">
        <v>0</v>
      </c>
      <c r="K166" s="9">
        <v>45985.91</v>
      </c>
      <c r="L166" s="9">
        <v>300.27</v>
      </c>
      <c r="M166" s="9">
        <v>0</v>
      </c>
      <c r="N166" s="9">
        <v>0</v>
      </c>
      <c r="O166" s="9">
        <v>86.2</v>
      </c>
      <c r="P166" s="9">
        <v>171.09</v>
      </c>
      <c r="Q166" s="9">
        <v>0</v>
      </c>
      <c r="R166" s="9">
        <v>0</v>
      </c>
      <c r="S166" s="9">
        <v>45728.62</v>
      </c>
      <c r="T166" s="9">
        <v>0</v>
      </c>
      <c r="U166" s="9">
        <v>365.59</v>
      </c>
      <c r="V166" s="9">
        <v>0</v>
      </c>
      <c r="W166" s="9">
        <v>0</v>
      </c>
      <c r="X166" s="9">
        <v>365.59</v>
      </c>
      <c r="Y166" s="9">
        <v>0</v>
      </c>
      <c r="Z166" s="9">
        <v>0</v>
      </c>
      <c r="AA166" s="9">
        <v>0</v>
      </c>
      <c r="AB166" s="9">
        <v>52.93</v>
      </c>
      <c r="AC166" s="9">
        <v>0</v>
      </c>
      <c r="AD166" s="9">
        <v>0</v>
      </c>
      <c r="AE166" s="9">
        <v>0</v>
      </c>
      <c r="AF166" s="9">
        <v>42.64</v>
      </c>
      <c r="AG166" s="9">
        <v>0</v>
      </c>
      <c r="AH166" s="9">
        <v>35.94</v>
      </c>
      <c r="AI166" s="9">
        <v>101.17</v>
      </c>
      <c r="AJ166" s="9">
        <v>0</v>
      </c>
      <c r="AK166" s="9">
        <v>0</v>
      </c>
      <c r="AL166" s="9">
        <v>0</v>
      </c>
      <c r="AM166" s="9">
        <v>0</v>
      </c>
      <c r="AN166" s="9">
        <v>0</v>
      </c>
      <c r="AO166" s="9">
        <v>0</v>
      </c>
      <c r="AP166" s="9">
        <v>0</v>
      </c>
      <c r="AQ166" s="9">
        <v>0</v>
      </c>
      <c r="AR166" s="9">
        <v>0</v>
      </c>
      <c r="AS166" s="9">
        <v>3.6900000000000001E-3</v>
      </c>
      <c r="AT166" s="9"/>
      <c r="AU166" s="9">
        <f t="shared" si="2"/>
        <v>855.55631000000005</v>
      </c>
      <c r="AV166" s="9">
        <v>129.18</v>
      </c>
      <c r="AW166" s="9">
        <v>0</v>
      </c>
      <c r="AX166" s="10">
        <v>101</v>
      </c>
      <c r="AY166" s="10">
        <v>300</v>
      </c>
      <c r="AZ166" s="9">
        <v>386820</v>
      </c>
      <c r="BA166" s="9">
        <v>76212.22</v>
      </c>
      <c r="BB166" s="11">
        <v>76.78</v>
      </c>
      <c r="BC166" s="11">
        <v>46.069297595582398</v>
      </c>
      <c r="BD166" s="11">
        <v>9.5</v>
      </c>
      <c r="BE166" s="11"/>
      <c r="BF166" s="7" t="s">
        <v>400</v>
      </c>
      <c r="BG166" s="4"/>
      <c r="BH166" s="7" t="s">
        <v>455</v>
      </c>
      <c r="BI166" s="7" t="s">
        <v>456</v>
      </c>
      <c r="BJ166" s="7" t="s">
        <v>505</v>
      </c>
      <c r="BK166" s="7" t="s">
        <v>411</v>
      </c>
      <c r="BL166" s="5" t="s">
        <v>1</v>
      </c>
      <c r="BM166" s="11">
        <v>371742.17358081997</v>
      </c>
      <c r="BN166" s="5" t="s">
        <v>44</v>
      </c>
      <c r="BO166" s="11"/>
      <c r="BP166" s="12">
        <v>39392</v>
      </c>
      <c r="BQ166" s="12">
        <v>48517</v>
      </c>
      <c r="BR166" s="11">
        <v>0</v>
      </c>
      <c r="BS166" s="11">
        <v>52.93</v>
      </c>
      <c r="BT166" s="11">
        <v>42.64</v>
      </c>
    </row>
    <row r="167" spans="1:72" s="13" customFormat="1" ht="18.2" customHeight="1" x14ac:dyDescent="0.15">
      <c r="A167" s="14">
        <v>165</v>
      </c>
      <c r="B167" s="15" t="s">
        <v>47</v>
      </c>
      <c r="C167" s="15" t="s">
        <v>389</v>
      </c>
      <c r="D167" s="16">
        <v>45474</v>
      </c>
      <c r="E167" s="17" t="s">
        <v>182</v>
      </c>
      <c r="F167" s="18">
        <v>168</v>
      </c>
      <c r="G167" s="18">
        <v>167</v>
      </c>
      <c r="H167" s="19">
        <v>51571.724499999997</v>
      </c>
      <c r="I167" s="19">
        <v>35375.973299999998</v>
      </c>
      <c r="J167" s="19">
        <v>0</v>
      </c>
      <c r="K167" s="19">
        <v>86947.697799999994</v>
      </c>
      <c r="L167" s="19">
        <v>362.89269999999999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v>86947.697799999994</v>
      </c>
      <c r="T167" s="19">
        <v>86573.314299999998</v>
      </c>
      <c r="U167" s="19">
        <v>369.59730000000002</v>
      </c>
      <c r="V167" s="19">
        <v>0</v>
      </c>
      <c r="W167" s="19">
        <v>0</v>
      </c>
      <c r="X167" s="19">
        <v>0</v>
      </c>
      <c r="Y167" s="19">
        <v>0</v>
      </c>
      <c r="Z167" s="19">
        <v>0</v>
      </c>
      <c r="AA167" s="19">
        <v>86942.911600000007</v>
      </c>
      <c r="AB167" s="19">
        <v>0</v>
      </c>
      <c r="AC167" s="19">
        <v>0</v>
      </c>
      <c r="AD167" s="19">
        <v>0</v>
      </c>
      <c r="AE167" s="19">
        <v>0</v>
      </c>
      <c r="AF167" s="19">
        <v>0</v>
      </c>
      <c r="AG167" s="19">
        <v>0</v>
      </c>
      <c r="AH167" s="19">
        <v>0</v>
      </c>
      <c r="AI167" s="19">
        <v>0</v>
      </c>
      <c r="AJ167" s="19">
        <v>0</v>
      </c>
      <c r="AK167" s="19">
        <v>0</v>
      </c>
      <c r="AL167" s="19">
        <v>0</v>
      </c>
      <c r="AM167" s="19">
        <v>0</v>
      </c>
      <c r="AN167" s="19">
        <v>0</v>
      </c>
      <c r="AO167" s="19">
        <v>0</v>
      </c>
      <c r="AP167" s="19">
        <v>0</v>
      </c>
      <c r="AQ167" s="19">
        <v>0</v>
      </c>
      <c r="AR167" s="19">
        <v>0</v>
      </c>
      <c r="AS167" s="19"/>
      <c r="AT167" s="19"/>
      <c r="AU167" s="19">
        <f t="shared" si="2"/>
        <v>0</v>
      </c>
      <c r="AV167" s="19">
        <v>35738.866000000002</v>
      </c>
      <c r="AW167" s="19">
        <v>86942.911600000007</v>
      </c>
      <c r="AX167" s="20">
        <v>100</v>
      </c>
      <c r="AY167" s="20">
        <v>300</v>
      </c>
      <c r="AZ167" s="19">
        <v>391000</v>
      </c>
      <c r="BA167" s="19">
        <v>90211.02</v>
      </c>
      <c r="BB167" s="21">
        <v>90</v>
      </c>
      <c r="BC167" s="21">
        <v>86.744311304760799</v>
      </c>
      <c r="BD167" s="21">
        <v>8.6</v>
      </c>
      <c r="BE167" s="21"/>
      <c r="BF167" s="17" t="s">
        <v>390</v>
      </c>
      <c r="BG167" s="14"/>
      <c r="BH167" s="17" t="s">
        <v>105</v>
      </c>
      <c r="BI167" s="17" t="s">
        <v>405</v>
      </c>
      <c r="BJ167" s="17" t="s">
        <v>406</v>
      </c>
      <c r="BK167" s="17" t="s">
        <v>393</v>
      </c>
      <c r="BL167" s="15" t="s">
        <v>1</v>
      </c>
      <c r="BM167" s="21">
        <v>706824.87615021598</v>
      </c>
      <c r="BN167" s="15" t="s">
        <v>44</v>
      </c>
      <c r="BO167" s="21"/>
      <c r="BP167" s="22">
        <v>39409</v>
      </c>
      <c r="BQ167" s="22">
        <v>48534</v>
      </c>
      <c r="BR167" s="21">
        <v>27382.199100000002</v>
      </c>
      <c r="BS167" s="21">
        <v>62.22</v>
      </c>
      <c r="BT167" s="21">
        <v>43.054099999999998</v>
      </c>
    </row>
    <row r="168" spans="1:72" s="13" customFormat="1" ht="18.2" customHeight="1" x14ac:dyDescent="0.15">
      <c r="A168" s="4">
        <v>166</v>
      </c>
      <c r="B168" s="5" t="s">
        <v>47</v>
      </c>
      <c r="C168" s="5" t="s">
        <v>389</v>
      </c>
      <c r="D168" s="6">
        <v>45474</v>
      </c>
      <c r="E168" s="7" t="s">
        <v>183</v>
      </c>
      <c r="F168" s="8">
        <v>169</v>
      </c>
      <c r="G168" s="8">
        <v>168</v>
      </c>
      <c r="H168" s="9">
        <v>43879.756200000003</v>
      </c>
      <c r="I168" s="9">
        <v>27676.508900000001</v>
      </c>
      <c r="J168" s="9">
        <v>0</v>
      </c>
      <c r="K168" s="9">
        <v>71556.265100000004</v>
      </c>
      <c r="L168" s="9">
        <v>297.66890000000001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71556.265100000004</v>
      </c>
      <c r="T168" s="9">
        <v>80058.615999999995</v>
      </c>
      <c r="U168" s="9">
        <v>347.3811</v>
      </c>
      <c r="V168" s="9">
        <v>0</v>
      </c>
      <c r="W168" s="9">
        <v>0</v>
      </c>
      <c r="X168" s="9">
        <v>0</v>
      </c>
      <c r="Y168" s="9">
        <v>0</v>
      </c>
      <c r="Z168" s="9">
        <v>0</v>
      </c>
      <c r="AA168" s="9">
        <v>80405.997099999993</v>
      </c>
      <c r="AB168" s="9">
        <v>0</v>
      </c>
      <c r="AC168" s="9">
        <v>0</v>
      </c>
      <c r="AD168" s="9">
        <v>0</v>
      </c>
      <c r="AE168" s="9">
        <v>0</v>
      </c>
      <c r="AF168" s="9">
        <v>0</v>
      </c>
      <c r="AG168" s="9">
        <v>0</v>
      </c>
      <c r="AH168" s="9">
        <v>0</v>
      </c>
      <c r="AI168" s="9">
        <v>0</v>
      </c>
      <c r="AJ168" s="9">
        <v>0</v>
      </c>
      <c r="AK168" s="9">
        <v>0</v>
      </c>
      <c r="AL168" s="9">
        <v>0</v>
      </c>
      <c r="AM168" s="9">
        <v>0</v>
      </c>
      <c r="AN168" s="9">
        <v>0</v>
      </c>
      <c r="AO168" s="9">
        <v>0</v>
      </c>
      <c r="AP168" s="9">
        <v>0</v>
      </c>
      <c r="AQ168" s="9">
        <v>0</v>
      </c>
      <c r="AR168" s="9">
        <v>0</v>
      </c>
      <c r="AS168" s="9"/>
      <c r="AT168" s="9"/>
      <c r="AU168" s="9">
        <f t="shared" si="2"/>
        <v>0</v>
      </c>
      <c r="AV168" s="9">
        <v>27974.177800000001</v>
      </c>
      <c r="AW168" s="9">
        <v>80405.997099999993</v>
      </c>
      <c r="AX168" s="10">
        <v>100</v>
      </c>
      <c r="AY168" s="10">
        <v>300</v>
      </c>
      <c r="AZ168" s="9">
        <v>426000</v>
      </c>
      <c r="BA168" s="9">
        <v>73829.990000000005</v>
      </c>
      <c r="BB168" s="11">
        <v>67.61</v>
      </c>
      <c r="BC168" s="11">
        <v>65.527830674377697</v>
      </c>
      <c r="BD168" s="11">
        <v>9.5</v>
      </c>
      <c r="BE168" s="11"/>
      <c r="BF168" s="7" t="s">
        <v>390</v>
      </c>
      <c r="BG168" s="4"/>
      <c r="BH168" s="7" t="s">
        <v>105</v>
      </c>
      <c r="BI168" s="7" t="s">
        <v>442</v>
      </c>
      <c r="BJ168" s="7" t="s">
        <v>424</v>
      </c>
      <c r="BK168" s="7" t="s">
        <v>393</v>
      </c>
      <c r="BL168" s="5" t="s">
        <v>1</v>
      </c>
      <c r="BM168" s="11">
        <v>581703.13299634599</v>
      </c>
      <c r="BN168" s="5" t="s">
        <v>44</v>
      </c>
      <c r="BO168" s="11"/>
      <c r="BP168" s="12">
        <v>39409</v>
      </c>
      <c r="BQ168" s="12">
        <v>48534</v>
      </c>
      <c r="BR168" s="11">
        <v>22639.779600000002</v>
      </c>
      <c r="BS168" s="11">
        <v>51.27</v>
      </c>
      <c r="BT168" s="11">
        <v>43.054099999999998</v>
      </c>
    </row>
    <row r="169" spans="1:72" s="13" customFormat="1" ht="18.2" customHeight="1" x14ac:dyDescent="0.15">
      <c r="A169" s="14">
        <v>167</v>
      </c>
      <c r="B169" s="15" t="s">
        <v>314</v>
      </c>
      <c r="C169" s="15" t="s">
        <v>389</v>
      </c>
      <c r="D169" s="16">
        <v>45474</v>
      </c>
      <c r="E169" s="17" t="s">
        <v>184</v>
      </c>
      <c r="F169" s="18">
        <v>160</v>
      </c>
      <c r="G169" s="18">
        <v>159</v>
      </c>
      <c r="H169" s="19">
        <v>109464.59</v>
      </c>
      <c r="I169" s="19">
        <v>96199.46</v>
      </c>
      <c r="J169" s="19">
        <v>0</v>
      </c>
      <c r="K169" s="19">
        <v>205664.05</v>
      </c>
      <c r="L169" s="19">
        <v>1059.68</v>
      </c>
      <c r="M169" s="19">
        <v>0</v>
      </c>
      <c r="N169" s="19">
        <v>0</v>
      </c>
      <c r="O169" s="19">
        <v>0</v>
      </c>
      <c r="P169" s="19">
        <v>0</v>
      </c>
      <c r="Q169" s="19">
        <v>0</v>
      </c>
      <c r="R169" s="19">
        <v>0</v>
      </c>
      <c r="S169" s="19">
        <v>205664.05</v>
      </c>
      <c r="T169" s="19">
        <v>208473.16</v>
      </c>
      <c r="U169" s="19">
        <v>856.5</v>
      </c>
      <c r="V169" s="19">
        <v>0</v>
      </c>
      <c r="W169" s="19">
        <v>0</v>
      </c>
      <c r="X169" s="19">
        <v>0</v>
      </c>
      <c r="Y169" s="19">
        <v>0</v>
      </c>
      <c r="Z169" s="19">
        <v>0</v>
      </c>
      <c r="AA169" s="19">
        <v>209329.66</v>
      </c>
      <c r="AB169" s="19">
        <v>0</v>
      </c>
      <c r="AC169" s="19">
        <v>0</v>
      </c>
      <c r="AD169" s="19">
        <v>0</v>
      </c>
      <c r="AE169" s="19">
        <v>0</v>
      </c>
      <c r="AF169" s="19">
        <v>0</v>
      </c>
      <c r="AG169" s="19">
        <v>0</v>
      </c>
      <c r="AH169" s="19">
        <v>0</v>
      </c>
      <c r="AI169" s="19">
        <v>0</v>
      </c>
      <c r="AJ169" s="19">
        <v>0</v>
      </c>
      <c r="AK169" s="19">
        <v>0</v>
      </c>
      <c r="AL169" s="19">
        <v>0</v>
      </c>
      <c r="AM169" s="19">
        <v>0</v>
      </c>
      <c r="AN169" s="19">
        <v>0</v>
      </c>
      <c r="AO169" s="19">
        <v>0</v>
      </c>
      <c r="AP169" s="19">
        <v>0</v>
      </c>
      <c r="AQ169" s="19">
        <v>0</v>
      </c>
      <c r="AR169" s="19">
        <v>0</v>
      </c>
      <c r="AS169" s="19">
        <v>0</v>
      </c>
      <c r="AT169" s="19"/>
      <c r="AU169" s="19">
        <f t="shared" si="2"/>
        <v>0</v>
      </c>
      <c r="AV169" s="19">
        <v>97259.14</v>
      </c>
      <c r="AW169" s="19">
        <v>209329.66</v>
      </c>
      <c r="AX169" s="20">
        <v>76</v>
      </c>
      <c r="AY169" s="20">
        <v>300</v>
      </c>
      <c r="AZ169" s="19">
        <v>883999.98</v>
      </c>
      <c r="BA169" s="19">
        <v>221251.54</v>
      </c>
      <c r="BB169" s="21">
        <v>90</v>
      </c>
      <c r="BC169" s="21">
        <v>83.6593702353439</v>
      </c>
      <c r="BD169" s="21">
        <v>9.39</v>
      </c>
      <c r="BE169" s="21"/>
      <c r="BF169" s="17" t="s">
        <v>400</v>
      </c>
      <c r="BG169" s="14"/>
      <c r="BH169" s="17" t="s">
        <v>413</v>
      </c>
      <c r="BI169" s="17" t="s">
        <v>414</v>
      </c>
      <c r="BJ169" s="17" t="s">
        <v>561</v>
      </c>
      <c r="BK169" s="17" t="s">
        <v>393</v>
      </c>
      <c r="BL169" s="15" t="s">
        <v>1</v>
      </c>
      <c r="BM169" s="21">
        <v>1671907.0239695499</v>
      </c>
      <c r="BN169" s="15" t="s">
        <v>44</v>
      </c>
      <c r="BO169" s="21"/>
      <c r="BP169" s="22">
        <v>38640</v>
      </c>
      <c r="BQ169" s="22">
        <v>47757</v>
      </c>
      <c r="BR169" s="21">
        <v>47412.11</v>
      </c>
      <c r="BS169" s="21">
        <v>183.6</v>
      </c>
      <c r="BT169" s="21">
        <v>41.97</v>
      </c>
    </row>
    <row r="170" spans="1:72" s="13" customFormat="1" ht="18.2" customHeight="1" x14ac:dyDescent="0.15">
      <c r="A170" s="4">
        <v>168</v>
      </c>
      <c r="B170" s="5" t="s">
        <v>47</v>
      </c>
      <c r="C170" s="5" t="s">
        <v>389</v>
      </c>
      <c r="D170" s="6">
        <v>45474</v>
      </c>
      <c r="E170" s="7" t="s">
        <v>185</v>
      </c>
      <c r="F170" s="8">
        <v>161</v>
      </c>
      <c r="G170" s="8">
        <v>160</v>
      </c>
      <c r="H170" s="9">
        <v>82435.285799999998</v>
      </c>
      <c r="I170" s="9">
        <v>55423.716099999998</v>
      </c>
      <c r="J170" s="9">
        <v>0</v>
      </c>
      <c r="K170" s="9">
        <v>137859.0019</v>
      </c>
      <c r="L170" s="9">
        <v>580.07370000000003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137859.0019</v>
      </c>
      <c r="T170" s="9">
        <v>130986.3</v>
      </c>
      <c r="U170" s="9">
        <v>590.78629999999998</v>
      </c>
      <c r="V170" s="9">
        <v>0</v>
      </c>
      <c r="W170" s="9">
        <v>0</v>
      </c>
      <c r="X170" s="9">
        <v>0</v>
      </c>
      <c r="Y170" s="9">
        <v>0</v>
      </c>
      <c r="Z170" s="9">
        <v>0</v>
      </c>
      <c r="AA170" s="9">
        <v>131577.0863</v>
      </c>
      <c r="AB170" s="9">
        <v>0</v>
      </c>
      <c r="AC170" s="9">
        <v>0</v>
      </c>
      <c r="AD170" s="9">
        <v>0</v>
      </c>
      <c r="AE170" s="9">
        <v>0</v>
      </c>
      <c r="AF170" s="9">
        <v>0</v>
      </c>
      <c r="AG170" s="9">
        <v>0</v>
      </c>
      <c r="AH170" s="9">
        <v>0</v>
      </c>
      <c r="AI170" s="9">
        <v>0</v>
      </c>
      <c r="AJ170" s="9">
        <v>0</v>
      </c>
      <c r="AK170" s="9">
        <v>0</v>
      </c>
      <c r="AL170" s="9">
        <v>0</v>
      </c>
      <c r="AM170" s="9">
        <v>0</v>
      </c>
      <c r="AN170" s="9">
        <v>0</v>
      </c>
      <c r="AO170" s="9">
        <v>0</v>
      </c>
      <c r="AP170" s="9">
        <v>0</v>
      </c>
      <c r="AQ170" s="9">
        <v>0</v>
      </c>
      <c r="AR170" s="9">
        <v>0</v>
      </c>
      <c r="AS170" s="9"/>
      <c r="AT170" s="9"/>
      <c r="AU170" s="9">
        <f t="shared" si="2"/>
        <v>0</v>
      </c>
      <c r="AV170" s="9">
        <v>56003.789799999999</v>
      </c>
      <c r="AW170" s="9">
        <v>131577.0863</v>
      </c>
      <c r="AX170" s="10">
        <v>100</v>
      </c>
      <c r="AY170" s="10">
        <v>300</v>
      </c>
      <c r="AZ170" s="9">
        <v>625000</v>
      </c>
      <c r="BA170" s="9">
        <v>144199.19</v>
      </c>
      <c r="BB170" s="11">
        <v>90</v>
      </c>
      <c r="BC170" s="11">
        <v>86.042856211605596</v>
      </c>
      <c r="BD170" s="11">
        <v>8.6</v>
      </c>
      <c r="BE170" s="11"/>
      <c r="BF170" s="7" t="s">
        <v>390</v>
      </c>
      <c r="BG170" s="4"/>
      <c r="BH170" s="7" t="s">
        <v>530</v>
      </c>
      <c r="BI170" s="7" t="s">
        <v>562</v>
      </c>
      <c r="BJ170" s="7" t="s">
        <v>563</v>
      </c>
      <c r="BK170" s="7" t="s">
        <v>393</v>
      </c>
      <c r="BL170" s="5" t="s">
        <v>1</v>
      </c>
      <c r="BM170" s="11">
        <v>1120698.7005946899</v>
      </c>
      <c r="BN170" s="5" t="s">
        <v>44</v>
      </c>
      <c r="BO170" s="11"/>
      <c r="BP170" s="12">
        <v>39409</v>
      </c>
      <c r="BQ170" s="12">
        <v>48534</v>
      </c>
      <c r="BR170" s="11">
        <v>39998.359600000003</v>
      </c>
      <c r="BS170" s="11">
        <v>99.46</v>
      </c>
      <c r="BT170" s="11">
        <v>43.054099999999998</v>
      </c>
    </row>
    <row r="171" spans="1:72" s="13" customFormat="1" ht="18.2" customHeight="1" x14ac:dyDescent="0.15">
      <c r="A171" s="14">
        <v>169</v>
      </c>
      <c r="B171" s="15" t="s">
        <v>47</v>
      </c>
      <c r="C171" s="15" t="s">
        <v>389</v>
      </c>
      <c r="D171" s="16">
        <v>45474</v>
      </c>
      <c r="E171" s="17" t="s">
        <v>186</v>
      </c>
      <c r="F171" s="18">
        <v>169</v>
      </c>
      <c r="G171" s="18">
        <v>168</v>
      </c>
      <c r="H171" s="19">
        <v>92529.182799999995</v>
      </c>
      <c r="I171" s="19">
        <v>56733.760399999999</v>
      </c>
      <c r="J171" s="19">
        <v>0</v>
      </c>
      <c r="K171" s="19">
        <v>149262.94320000001</v>
      </c>
      <c r="L171" s="19">
        <v>610.10749999999996</v>
      </c>
      <c r="M171" s="19">
        <v>0</v>
      </c>
      <c r="N171" s="19">
        <v>0</v>
      </c>
      <c r="O171" s="19">
        <v>0</v>
      </c>
      <c r="P171" s="19">
        <v>0</v>
      </c>
      <c r="Q171" s="19">
        <v>0</v>
      </c>
      <c r="R171" s="19">
        <v>0</v>
      </c>
      <c r="S171" s="19">
        <v>149262.94320000001</v>
      </c>
      <c r="T171" s="19">
        <v>167509.9803</v>
      </c>
      <c r="U171" s="19">
        <v>732.52250000000004</v>
      </c>
      <c r="V171" s="19">
        <v>0</v>
      </c>
      <c r="W171" s="19">
        <v>0</v>
      </c>
      <c r="X171" s="19">
        <v>0</v>
      </c>
      <c r="Y171" s="19">
        <v>0</v>
      </c>
      <c r="Z171" s="19">
        <v>0</v>
      </c>
      <c r="AA171" s="19">
        <v>168242.50279999999</v>
      </c>
      <c r="AB171" s="19">
        <v>0</v>
      </c>
      <c r="AC171" s="19">
        <v>0</v>
      </c>
      <c r="AD171" s="19">
        <v>0</v>
      </c>
      <c r="AE171" s="19">
        <v>0</v>
      </c>
      <c r="AF171" s="19">
        <v>0</v>
      </c>
      <c r="AG171" s="19">
        <v>0</v>
      </c>
      <c r="AH171" s="19">
        <v>0</v>
      </c>
      <c r="AI171" s="19">
        <v>0</v>
      </c>
      <c r="AJ171" s="19">
        <v>0</v>
      </c>
      <c r="AK171" s="19">
        <v>0</v>
      </c>
      <c r="AL171" s="19">
        <v>0</v>
      </c>
      <c r="AM171" s="19">
        <v>0</v>
      </c>
      <c r="AN171" s="19">
        <v>0</v>
      </c>
      <c r="AO171" s="19">
        <v>0</v>
      </c>
      <c r="AP171" s="19">
        <v>0</v>
      </c>
      <c r="AQ171" s="19">
        <v>0</v>
      </c>
      <c r="AR171" s="19">
        <v>0</v>
      </c>
      <c r="AS171" s="19"/>
      <c r="AT171" s="19"/>
      <c r="AU171" s="19">
        <f t="shared" si="2"/>
        <v>0</v>
      </c>
      <c r="AV171" s="19">
        <v>57343.867899999997</v>
      </c>
      <c r="AW171" s="19">
        <v>168242.50279999999</v>
      </c>
      <c r="AX171" s="20">
        <v>102</v>
      </c>
      <c r="AY171" s="20">
        <v>300</v>
      </c>
      <c r="AZ171" s="19">
        <v>719000</v>
      </c>
      <c r="BA171" s="19">
        <v>153672.32000000001</v>
      </c>
      <c r="BB171" s="21">
        <v>90</v>
      </c>
      <c r="BC171" s="21">
        <v>87.417596662821296</v>
      </c>
      <c r="BD171" s="21">
        <v>9.5</v>
      </c>
      <c r="BE171" s="21"/>
      <c r="BF171" s="17" t="s">
        <v>400</v>
      </c>
      <c r="BG171" s="14"/>
      <c r="BH171" s="17" t="s">
        <v>401</v>
      </c>
      <c r="BI171" s="17" t="s">
        <v>468</v>
      </c>
      <c r="BJ171" s="17" t="s">
        <v>564</v>
      </c>
      <c r="BK171" s="17" t="s">
        <v>393</v>
      </c>
      <c r="BL171" s="15" t="s">
        <v>1</v>
      </c>
      <c r="BM171" s="21">
        <v>1213404.88604814</v>
      </c>
      <c r="BN171" s="15" t="s">
        <v>44</v>
      </c>
      <c r="BO171" s="21"/>
      <c r="BP171" s="22">
        <v>39451</v>
      </c>
      <c r="BQ171" s="22">
        <v>48576</v>
      </c>
      <c r="BR171" s="21">
        <v>44728.849900000001</v>
      </c>
      <c r="BS171" s="21">
        <v>106.72</v>
      </c>
      <c r="BT171" s="21">
        <v>43.054099999999998</v>
      </c>
    </row>
    <row r="172" spans="1:72" s="13" customFormat="1" ht="18.2" customHeight="1" x14ac:dyDescent="0.15">
      <c r="A172" s="4">
        <v>170</v>
      </c>
      <c r="B172" s="5" t="s">
        <v>47</v>
      </c>
      <c r="C172" s="5" t="s">
        <v>389</v>
      </c>
      <c r="D172" s="6">
        <v>45474</v>
      </c>
      <c r="E172" s="7" t="s">
        <v>23</v>
      </c>
      <c r="F172" s="8">
        <v>1</v>
      </c>
      <c r="G172" s="8">
        <v>1</v>
      </c>
      <c r="H172" s="9">
        <v>159122.5753</v>
      </c>
      <c r="I172" s="9">
        <v>863.93029999999999</v>
      </c>
      <c r="J172" s="9">
        <v>0</v>
      </c>
      <c r="K172" s="9">
        <v>159986.5056</v>
      </c>
      <c r="L172" s="9">
        <v>871.35289999999998</v>
      </c>
      <c r="M172" s="9">
        <v>0</v>
      </c>
      <c r="N172" s="9">
        <v>0</v>
      </c>
      <c r="O172" s="9">
        <v>863.93029999999999</v>
      </c>
      <c r="P172" s="9">
        <v>0</v>
      </c>
      <c r="Q172" s="9">
        <v>0</v>
      </c>
      <c r="R172" s="9">
        <v>0</v>
      </c>
      <c r="S172" s="9">
        <v>159122.5753</v>
      </c>
      <c r="T172" s="9">
        <v>1374.5508</v>
      </c>
      <c r="U172" s="9">
        <v>1367.1282000000001</v>
      </c>
      <c r="V172" s="9">
        <v>0</v>
      </c>
      <c r="W172" s="9">
        <v>1374.5508</v>
      </c>
      <c r="X172" s="9">
        <v>105.8212</v>
      </c>
      <c r="Y172" s="9">
        <v>0</v>
      </c>
      <c r="Z172" s="9">
        <v>0</v>
      </c>
      <c r="AA172" s="9">
        <v>1261.307</v>
      </c>
      <c r="AB172" s="9">
        <v>343.14190000000002</v>
      </c>
      <c r="AC172" s="9">
        <v>0</v>
      </c>
      <c r="AD172" s="9">
        <v>0</v>
      </c>
      <c r="AE172" s="9">
        <v>0</v>
      </c>
      <c r="AF172" s="9">
        <v>0</v>
      </c>
      <c r="AG172" s="9">
        <v>0</v>
      </c>
      <c r="AH172" s="9">
        <v>0</v>
      </c>
      <c r="AI172" s="9">
        <v>145.93029999999999</v>
      </c>
      <c r="AJ172" s="9">
        <v>343.14190000000002</v>
      </c>
      <c r="AK172" s="9">
        <v>0</v>
      </c>
      <c r="AL172" s="9">
        <v>0</v>
      </c>
      <c r="AM172" s="9">
        <v>603.44820000000004</v>
      </c>
      <c r="AN172" s="9">
        <v>0</v>
      </c>
      <c r="AO172" s="9">
        <v>0</v>
      </c>
      <c r="AP172" s="9">
        <v>145.93029999999999</v>
      </c>
      <c r="AQ172" s="9">
        <v>0</v>
      </c>
      <c r="AR172" s="9">
        <v>0</v>
      </c>
      <c r="AS172" s="9"/>
      <c r="AT172" s="9"/>
      <c r="AU172" s="9">
        <f t="shared" si="2"/>
        <v>3925.8948999999998</v>
      </c>
      <c r="AV172" s="9">
        <v>871.35289999999998</v>
      </c>
      <c r="AW172" s="9">
        <v>1261.307</v>
      </c>
      <c r="AX172" s="10">
        <v>107</v>
      </c>
      <c r="AY172" s="10">
        <v>180</v>
      </c>
      <c r="AZ172" s="9">
        <v>344000</v>
      </c>
      <c r="BA172" s="9">
        <v>240800</v>
      </c>
      <c r="BB172" s="11"/>
      <c r="BC172" s="11"/>
      <c r="BD172" s="11">
        <v>10.31</v>
      </c>
      <c r="BE172" s="11"/>
      <c r="BF172" s="7"/>
      <c r="BG172" s="4"/>
      <c r="BH172" s="7" t="s">
        <v>105</v>
      </c>
      <c r="BI172" s="7" t="s">
        <v>423</v>
      </c>
      <c r="BJ172" s="7" t="s">
        <v>424</v>
      </c>
      <c r="BK172" s="7" t="s">
        <v>411</v>
      </c>
      <c r="BL172" s="5" t="s">
        <v>0</v>
      </c>
      <c r="BM172" s="11">
        <v>159122.5753</v>
      </c>
      <c r="BN172" s="5" t="s">
        <v>44</v>
      </c>
      <c r="BO172" s="11"/>
      <c r="BP172" s="12">
        <v>43312</v>
      </c>
      <c r="BQ172" s="12">
        <v>48791</v>
      </c>
      <c r="BR172" s="11">
        <v>0</v>
      </c>
      <c r="BS172" s="11">
        <v>343.14190000000002</v>
      </c>
      <c r="BT172" s="11">
        <v>350</v>
      </c>
    </row>
    <row r="173" spans="1:72" s="13" customFormat="1" ht="18.2" customHeight="1" x14ac:dyDescent="0.15">
      <c r="A173" s="14">
        <v>171</v>
      </c>
      <c r="B173" s="15" t="s">
        <v>47</v>
      </c>
      <c r="C173" s="15" t="s">
        <v>389</v>
      </c>
      <c r="D173" s="16">
        <v>45474</v>
      </c>
      <c r="E173" s="17" t="s">
        <v>187</v>
      </c>
      <c r="F173" s="18">
        <v>140</v>
      </c>
      <c r="G173" s="18">
        <v>139</v>
      </c>
      <c r="H173" s="19">
        <v>52221.540999999997</v>
      </c>
      <c r="I173" s="19">
        <v>29991.716799999998</v>
      </c>
      <c r="J173" s="19">
        <v>0</v>
      </c>
      <c r="K173" s="19">
        <v>82213.257800000007</v>
      </c>
      <c r="L173" s="19">
        <v>354.23939999999999</v>
      </c>
      <c r="M173" s="19">
        <v>0</v>
      </c>
      <c r="N173" s="19">
        <v>0</v>
      </c>
      <c r="O173" s="19">
        <v>0</v>
      </c>
      <c r="P173" s="19">
        <v>0</v>
      </c>
      <c r="Q173" s="19">
        <v>0</v>
      </c>
      <c r="R173" s="19">
        <v>0</v>
      </c>
      <c r="S173" s="19">
        <v>82213.257800000007</v>
      </c>
      <c r="T173" s="19">
        <v>76680.636299999998</v>
      </c>
      <c r="U173" s="19">
        <v>413.42059999999998</v>
      </c>
      <c r="V173" s="19">
        <v>0</v>
      </c>
      <c r="W173" s="19">
        <v>0</v>
      </c>
      <c r="X173" s="19">
        <v>0</v>
      </c>
      <c r="Y173" s="19">
        <v>0</v>
      </c>
      <c r="Z173" s="19">
        <v>0</v>
      </c>
      <c r="AA173" s="19">
        <v>77094.056899999996</v>
      </c>
      <c r="AB173" s="19">
        <v>0</v>
      </c>
      <c r="AC173" s="19">
        <v>0</v>
      </c>
      <c r="AD173" s="19">
        <v>0</v>
      </c>
      <c r="AE173" s="19">
        <v>0</v>
      </c>
      <c r="AF173" s="19">
        <v>0</v>
      </c>
      <c r="AG173" s="19">
        <v>0</v>
      </c>
      <c r="AH173" s="19">
        <v>0</v>
      </c>
      <c r="AI173" s="19">
        <v>0</v>
      </c>
      <c r="AJ173" s="19">
        <v>0</v>
      </c>
      <c r="AK173" s="19">
        <v>0</v>
      </c>
      <c r="AL173" s="19">
        <v>0</v>
      </c>
      <c r="AM173" s="19">
        <v>0</v>
      </c>
      <c r="AN173" s="19">
        <v>0</v>
      </c>
      <c r="AO173" s="19">
        <v>0</v>
      </c>
      <c r="AP173" s="19">
        <v>0</v>
      </c>
      <c r="AQ173" s="19">
        <v>0</v>
      </c>
      <c r="AR173" s="19">
        <v>0</v>
      </c>
      <c r="AS173" s="19"/>
      <c r="AT173" s="19"/>
      <c r="AU173" s="19">
        <f t="shared" si="2"/>
        <v>0</v>
      </c>
      <c r="AV173" s="19">
        <v>30345.956200000001</v>
      </c>
      <c r="AW173" s="19">
        <v>77094.056899999996</v>
      </c>
      <c r="AX173" s="20">
        <v>100</v>
      </c>
      <c r="AY173" s="20">
        <v>300</v>
      </c>
      <c r="AZ173" s="19">
        <v>407300</v>
      </c>
      <c r="BA173" s="19">
        <v>87863.71</v>
      </c>
      <c r="BB173" s="21">
        <v>90</v>
      </c>
      <c r="BC173" s="21">
        <v>84.212164521621105</v>
      </c>
      <c r="BD173" s="21">
        <v>9.5</v>
      </c>
      <c r="BE173" s="21"/>
      <c r="BF173" s="17" t="s">
        <v>400</v>
      </c>
      <c r="BG173" s="14"/>
      <c r="BH173" s="17" t="s">
        <v>107</v>
      </c>
      <c r="BI173" s="17" t="s">
        <v>444</v>
      </c>
      <c r="BJ173" s="17" t="s">
        <v>445</v>
      </c>
      <c r="BK173" s="17" t="s">
        <v>393</v>
      </c>
      <c r="BL173" s="15" t="s">
        <v>1</v>
      </c>
      <c r="BM173" s="21">
        <v>668337.14097937604</v>
      </c>
      <c r="BN173" s="15" t="s">
        <v>44</v>
      </c>
      <c r="BO173" s="21"/>
      <c r="BP173" s="22">
        <v>39412</v>
      </c>
      <c r="BQ173" s="22">
        <v>48537</v>
      </c>
      <c r="BR173" s="21">
        <v>27021.6515</v>
      </c>
      <c r="BS173" s="21">
        <v>61.02</v>
      </c>
      <c r="BT173" s="21">
        <v>43.054099999999998</v>
      </c>
    </row>
    <row r="174" spans="1:72" s="13" customFormat="1" ht="18.2" customHeight="1" x14ac:dyDescent="0.15">
      <c r="A174" s="4">
        <v>172</v>
      </c>
      <c r="B174" s="5" t="s">
        <v>47</v>
      </c>
      <c r="C174" s="5" t="s">
        <v>389</v>
      </c>
      <c r="D174" s="6">
        <v>45474</v>
      </c>
      <c r="E174" s="7" t="s">
        <v>188</v>
      </c>
      <c r="F174" s="8">
        <v>140</v>
      </c>
      <c r="G174" s="8">
        <v>139</v>
      </c>
      <c r="H174" s="9">
        <v>27486.4476</v>
      </c>
      <c r="I174" s="9">
        <v>50575.5556</v>
      </c>
      <c r="J174" s="9">
        <v>0</v>
      </c>
      <c r="K174" s="9">
        <v>78062.003200000006</v>
      </c>
      <c r="L174" s="9">
        <v>601.40899999999999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78062.003200000006</v>
      </c>
      <c r="T174" s="9">
        <v>62534.046699999999</v>
      </c>
      <c r="U174" s="9">
        <v>217.601</v>
      </c>
      <c r="V174" s="9">
        <v>0</v>
      </c>
      <c r="W174" s="9">
        <v>0</v>
      </c>
      <c r="X174" s="9">
        <v>0</v>
      </c>
      <c r="Y174" s="9">
        <v>0</v>
      </c>
      <c r="Z174" s="9">
        <v>0</v>
      </c>
      <c r="AA174" s="9">
        <v>62751.647700000001</v>
      </c>
      <c r="AB174" s="9">
        <v>0</v>
      </c>
      <c r="AC174" s="9">
        <v>0</v>
      </c>
      <c r="AD174" s="9">
        <v>0</v>
      </c>
      <c r="AE174" s="9">
        <v>0</v>
      </c>
      <c r="AF174" s="9">
        <v>0</v>
      </c>
      <c r="AG174" s="9">
        <v>0</v>
      </c>
      <c r="AH174" s="9">
        <v>0</v>
      </c>
      <c r="AI174" s="9">
        <v>0</v>
      </c>
      <c r="AJ174" s="9">
        <v>0</v>
      </c>
      <c r="AK174" s="9">
        <v>0</v>
      </c>
      <c r="AL174" s="9">
        <v>0</v>
      </c>
      <c r="AM174" s="9">
        <v>0</v>
      </c>
      <c r="AN174" s="9">
        <v>0</v>
      </c>
      <c r="AO174" s="9">
        <v>0</v>
      </c>
      <c r="AP174" s="9">
        <v>0</v>
      </c>
      <c r="AQ174" s="9">
        <v>0</v>
      </c>
      <c r="AR174" s="9">
        <v>0</v>
      </c>
      <c r="AS174" s="9"/>
      <c r="AT174" s="9"/>
      <c r="AU174" s="9">
        <f t="shared" si="2"/>
        <v>0</v>
      </c>
      <c r="AV174" s="9">
        <v>51176.964599999999</v>
      </c>
      <c r="AW174" s="9">
        <v>62751.647700000001</v>
      </c>
      <c r="AX174" s="10">
        <v>40</v>
      </c>
      <c r="AY174" s="10">
        <v>240</v>
      </c>
      <c r="AZ174" s="9">
        <v>400000</v>
      </c>
      <c r="BA174" s="9">
        <v>87863.71</v>
      </c>
      <c r="BB174" s="11">
        <v>90</v>
      </c>
      <c r="BC174" s="11">
        <v>79.959977651751799</v>
      </c>
      <c r="BD174" s="11">
        <v>9.5</v>
      </c>
      <c r="BE174" s="11"/>
      <c r="BF174" s="7" t="s">
        <v>400</v>
      </c>
      <c r="BG174" s="4"/>
      <c r="BH174" s="7" t="s">
        <v>107</v>
      </c>
      <c r="BI174" s="7" t="s">
        <v>444</v>
      </c>
      <c r="BJ174" s="7" t="s">
        <v>445</v>
      </c>
      <c r="BK174" s="7" t="s">
        <v>393</v>
      </c>
      <c r="BL174" s="5" t="s">
        <v>1</v>
      </c>
      <c r="BM174" s="11">
        <v>634590.30129579501</v>
      </c>
      <c r="BN174" s="5" t="s">
        <v>44</v>
      </c>
      <c r="BO174" s="11"/>
      <c r="BP174" s="12">
        <v>39412</v>
      </c>
      <c r="BQ174" s="12">
        <v>46712</v>
      </c>
      <c r="BR174" s="11">
        <v>26290.4643</v>
      </c>
      <c r="BS174" s="11">
        <v>58.17</v>
      </c>
      <c r="BT174" s="11">
        <v>43.054099999999998</v>
      </c>
    </row>
    <row r="175" spans="1:72" s="13" customFormat="1" ht="18.2" customHeight="1" x14ac:dyDescent="0.15">
      <c r="A175" s="14">
        <v>173</v>
      </c>
      <c r="B175" s="15" t="s">
        <v>313</v>
      </c>
      <c r="C175" s="15" t="s">
        <v>389</v>
      </c>
      <c r="D175" s="16">
        <v>45474</v>
      </c>
      <c r="E175" s="17" t="s">
        <v>189</v>
      </c>
      <c r="F175" s="18">
        <v>176</v>
      </c>
      <c r="G175" s="18">
        <v>175</v>
      </c>
      <c r="H175" s="19">
        <v>59656.22</v>
      </c>
      <c r="I175" s="19">
        <v>35625.589999999997</v>
      </c>
      <c r="J175" s="19">
        <v>0</v>
      </c>
      <c r="K175" s="19">
        <v>95281.81</v>
      </c>
      <c r="L175" s="19">
        <v>376.9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95281.81</v>
      </c>
      <c r="T175" s="19">
        <v>112974.7</v>
      </c>
      <c r="U175" s="19">
        <v>472.26</v>
      </c>
      <c r="V175" s="19">
        <v>0</v>
      </c>
      <c r="W175" s="19">
        <v>0</v>
      </c>
      <c r="X175" s="19">
        <v>0</v>
      </c>
      <c r="Y175" s="19">
        <v>0</v>
      </c>
      <c r="Z175" s="19">
        <v>0</v>
      </c>
      <c r="AA175" s="19">
        <v>113446.96</v>
      </c>
      <c r="AB175" s="19">
        <v>0</v>
      </c>
      <c r="AC175" s="19">
        <v>0</v>
      </c>
      <c r="AD175" s="19">
        <v>0</v>
      </c>
      <c r="AE175" s="19">
        <v>0</v>
      </c>
      <c r="AF175" s="19">
        <v>0</v>
      </c>
      <c r="AG175" s="19">
        <v>0</v>
      </c>
      <c r="AH175" s="19">
        <v>0</v>
      </c>
      <c r="AI175" s="19">
        <v>0</v>
      </c>
      <c r="AJ175" s="19">
        <v>0</v>
      </c>
      <c r="AK175" s="19">
        <v>0</v>
      </c>
      <c r="AL175" s="19">
        <v>0</v>
      </c>
      <c r="AM175" s="19">
        <v>0</v>
      </c>
      <c r="AN175" s="19">
        <v>0</v>
      </c>
      <c r="AO175" s="19">
        <v>0</v>
      </c>
      <c r="AP175" s="19">
        <v>0</v>
      </c>
      <c r="AQ175" s="19">
        <v>0</v>
      </c>
      <c r="AR175" s="19">
        <v>0</v>
      </c>
      <c r="AS175" s="19">
        <v>0</v>
      </c>
      <c r="AT175" s="19"/>
      <c r="AU175" s="19">
        <f t="shared" si="2"/>
        <v>0</v>
      </c>
      <c r="AV175" s="19">
        <v>36002.49</v>
      </c>
      <c r="AW175" s="19">
        <v>113446.96</v>
      </c>
      <c r="AX175" s="20">
        <v>104</v>
      </c>
      <c r="AY175" s="20">
        <v>300</v>
      </c>
      <c r="AZ175" s="19">
        <v>426000</v>
      </c>
      <c r="BA175" s="19">
        <v>97192.18</v>
      </c>
      <c r="BB175" s="21">
        <v>90</v>
      </c>
      <c r="BC175" s="21">
        <v>88.2309965678309</v>
      </c>
      <c r="BD175" s="21">
        <v>9.5</v>
      </c>
      <c r="BE175" s="21"/>
      <c r="BF175" s="17" t="s">
        <v>400</v>
      </c>
      <c r="BG175" s="14"/>
      <c r="BH175" s="17" t="s">
        <v>105</v>
      </c>
      <c r="BI175" s="17" t="s">
        <v>442</v>
      </c>
      <c r="BJ175" s="17" t="s">
        <v>424</v>
      </c>
      <c r="BK175" s="17" t="s">
        <v>393</v>
      </c>
      <c r="BL175" s="15" t="s">
        <v>1</v>
      </c>
      <c r="BM175" s="21">
        <v>774575.46613290999</v>
      </c>
      <c r="BN175" s="15" t="s">
        <v>44</v>
      </c>
      <c r="BO175" s="21"/>
      <c r="BP175" s="22">
        <v>39465</v>
      </c>
      <c r="BQ175" s="22">
        <v>48590</v>
      </c>
      <c r="BR175" s="21">
        <v>44379.88</v>
      </c>
      <c r="BS175" s="21">
        <v>67.48</v>
      </c>
      <c r="BT175" s="21">
        <v>43.6</v>
      </c>
    </row>
    <row r="176" spans="1:72" s="13" customFormat="1" ht="18.2" customHeight="1" x14ac:dyDescent="0.15">
      <c r="A176" s="4">
        <v>174</v>
      </c>
      <c r="B176" s="5" t="s">
        <v>313</v>
      </c>
      <c r="C176" s="5" t="s">
        <v>389</v>
      </c>
      <c r="D176" s="6">
        <v>45474</v>
      </c>
      <c r="E176" s="7" t="s">
        <v>190</v>
      </c>
      <c r="F176" s="8">
        <v>65</v>
      </c>
      <c r="G176" s="8">
        <v>64</v>
      </c>
      <c r="H176" s="9">
        <v>50482.95</v>
      </c>
      <c r="I176" s="9">
        <v>17274.79</v>
      </c>
      <c r="J176" s="9">
        <v>0</v>
      </c>
      <c r="K176" s="9">
        <v>67757.740000000005</v>
      </c>
      <c r="L176" s="9">
        <v>337.57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67757.740000000005</v>
      </c>
      <c r="T176" s="9">
        <v>27481.41</v>
      </c>
      <c r="U176" s="9">
        <v>361.78</v>
      </c>
      <c r="V176" s="9">
        <v>0</v>
      </c>
      <c r="W176" s="9">
        <v>0</v>
      </c>
      <c r="X176" s="9">
        <v>0</v>
      </c>
      <c r="Y176" s="9">
        <v>0</v>
      </c>
      <c r="Z176" s="9">
        <v>0</v>
      </c>
      <c r="AA176" s="9">
        <v>27843.19</v>
      </c>
      <c r="AB176" s="9">
        <v>0</v>
      </c>
      <c r="AC176" s="9">
        <v>0</v>
      </c>
      <c r="AD176" s="9">
        <v>0</v>
      </c>
      <c r="AE176" s="9">
        <v>0</v>
      </c>
      <c r="AF176" s="9">
        <v>0</v>
      </c>
      <c r="AG176" s="9">
        <v>0</v>
      </c>
      <c r="AH176" s="9">
        <v>0</v>
      </c>
      <c r="AI176" s="9">
        <v>0</v>
      </c>
      <c r="AJ176" s="9">
        <v>0</v>
      </c>
      <c r="AK176" s="9">
        <v>0</v>
      </c>
      <c r="AL176" s="9">
        <v>0</v>
      </c>
      <c r="AM176" s="9">
        <v>0</v>
      </c>
      <c r="AN176" s="9">
        <v>0</v>
      </c>
      <c r="AO176" s="9">
        <v>0</v>
      </c>
      <c r="AP176" s="9">
        <v>0</v>
      </c>
      <c r="AQ176" s="9">
        <v>0</v>
      </c>
      <c r="AR176" s="9">
        <v>0</v>
      </c>
      <c r="AS176" s="9">
        <v>0</v>
      </c>
      <c r="AT176" s="9"/>
      <c r="AU176" s="9">
        <f t="shared" si="2"/>
        <v>0</v>
      </c>
      <c r="AV176" s="9">
        <v>17612.36</v>
      </c>
      <c r="AW176" s="9">
        <v>27843.19</v>
      </c>
      <c r="AX176" s="10">
        <v>102</v>
      </c>
      <c r="AY176" s="10">
        <v>300</v>
      </c>
      <c r="AZ176" s="9">
        <v>375900</v>
      </c>
      <c r="BA176" s="9">
        <v>86129.07</v>
      </c>
      <c r="BB176" s="11">
        <v>90</v>
      </c>
      <c r="BC176" s="11">
        <v>70.803000659359299</v>
      </c>
      <c r="BD176" s="11">
        <v>8.6</v>
      </c>
      <c r="BE176" s="11"/>
      <c r="BF176" s="7" t="s">
        <v>390</v>
      </c>
      <c r="BG176" s="4"/>
      <c r="BH176" s="7" t="s">
        <v>455</v>
      </c>
      <c r="BI176" s="7" t="s">
        <v>456</v>
      </c>
      <c r="BJ176" s="7" t="s">
        <v>565</v>
      </c>
      <c r="BK176" s="7" t="s">
        <v>393</v>
      </c>
      <c r="BL176" s="5" t="s">
        <v>1</v>
      </c>
      <c r="BM176" s="11">
        <v>550823.74111714005</v>
      </c>
      <c r="BN176" s="5" t="s">
        <v>44</v>
      </c>
      <c r="BO176" s="11"/>
      <c r="BP176" s="12">
        <v>39433</v>
      </c>
      <c r="BQ176" s="12">
        <v>48558</v>
      </c>
      <c r="BR176" s="11">
        <v>16688.04</v>
      </c>
      <c r="BS176" s="11">
        <v>59.41</v>
      </c>
      <c r="BT176" s="11">
        <v>42.33</v>
      </c>
    </row>
    <row r="177" spans="1:72" s="13" customFormat="1" ht="18.2" customHeight="1" x14ac:dyDescent="0.15">
      <c r="A177" s="14">
        <v>175</v>
      </c>
      <c r="B177" s="15" t="s">
        <v>313</v>
      </c>
      <c r="C177" s="15" t="s">
        <v>389</v>
      </c>
      <c r="D177" s="16">
        <v>45474</v>
      </c>
      <c r="E177" s="17" t="s">
        <v>97</v>
      </c>
      <c r="F177" s="18">
        <v>83</v>
      </c>
      <c r="G177" s="18">
        <v>82</v>
      </c>
      <c r="H177" s="19">
        <v>67270.990000000005</v>
      </c>
      <c r="I177" s="19">
        <v>29116.799999999999</v>
      </c>
      <c r="J177" s="19">
        <v>0</v>
      </c>
      <c r="K177" s="19">
        <v>96387.79</v>
      </c>
      <c r="L177" s="19">
        <v>470.91</v>
      </c>
      <c r="M177" s="19">
        <v>0</v>
      </c>
      <c r="N177" s="19">
        <v>0</v>
      </c>
      <c r="O177" s="19">
        <v>0</v>
      </c>
      <c r="P177" s="19">
        <v>0</v>
      </c>
      <c r="Q177" s="19">
        <v>0</v>
      </c>
      <c r="R177" s="19">
        <v>0</v>
      </c>
      <c r="S177" s="19">
        <v>96387.79</v>
      </c>
      <c r="T177" s="19">
        <v>49026.13</v>
      </c>
      <c r="U177" s="19">
        <v>482.09</v>
      </c>
      <c r="V177" s="19">
        <v>0</v>
      </c>
      <c r="W177" s="19">
        <v>0</v>
      </c>
      <c r="X177" s="19">
        <v>0</v>
      </c>
      <c r="Y177" s="19">
        <v>0</v>
      </c>
      <c r="Z177" s="19">
        <v>0</v>
      </c>
      <c r="AA177" s="19">
        <v>49508.22</v>
      </c>
      <c r="AB177" s="19">
        <v>0</v>
      </c>
      <c r="AC177" s="19">
        <v>0</v>
      </c>
      <c r="AD177" s="19">
        <v>0</v>
      </c>
      <c r="AE177" s="19">
        <v>0</v>
      </c>
      <c r="AF177" s="19">
        <v>0</v>
      </c>
      <c r="AG177" s="19">
        <v>0</v>
      </c>
      <c r="AH177" s="19">
        <v>0</v>
      </c>
      <c r="AI177" s="19">
        <v>0</v>
      </c>
      <c r="AJ177" s="19">
        <v>0</v>
      </c>
      <c r="AK177" s="19">
        <v>0</v>
      </c>
      <c r="AL177" s="19">
        <v>0</v>
      </c>
      <c r="AM177" s="19">
        <v>0</v>
      </c>
      <c r="AN177" s="19">
        <v>0</v>
      </c>
      <c r="AO177" s="19">
        <v>0</v>
      </c>
      <c r="AP177" s="19">
        <v>0</v>
      </c>
      <c r="AQ177" s="19">
        <v>0</v>
      </c>
      <c r="AR177" s="19">
        <v>0</v>
      </c>
      <c r="AS177" s="19">
        <v>0</v>
      </c>
      <c r="AT177" s="19"/>
      <c r="AU177" s="19">
        <f t="shared" si="2"/>
        <v>0</v>
      </c>
      <c r="AV177" s="19">
        <v>29587.71</v>
      </c>
      <c r="AW177" s="19">
        <v>49508.22</v>
      </c>
      <c r="AX177" s="20">
        <v>103</v>
      </c>
      <c r="AY177" s="20">
        <v>300</v>
      </c>
      <c r="AZ177" s="19">
        <v>515800</v>
      </c>
      <c r="BA177" s="19">
        <v>117368.22</v>
      </c>
      <c r="BB177" s="21">
        <v>89.86</v>
      </c>
      <c r="BC177" s="21">
        <v>73.796866046021705</v>
      </c>
      <c r="BD177" s="21">
        <v>8.6</v>
      </c>
      <c r="BE177" s="21"/>
      <c r="BF177" s="17" t="s">
        <v>400</v>
      </c>
      <c r="BG177" s="14"/>
      <c r="BH177" s="17" t="s">
        <v>413</v>
      </c>
      <c r="BI177" s="17" t="s">
        <v>414</v>
      </c>
      <c r="BJ177" s="17" t="s">
        <v>489</v>
      </c>
      <c r="BK177" s="17" t="s">
        <v>393</v>
      </c>
      <c r="BL177" s="15" t="s">
        <v>1</v>
      </c>
      <c r="BM177" s="21">
        <v>783566.32151269005</v>
      </c>
      <c r="BN177" s="15" t="s">
        <v>44</v>
      </c>
      <c r="BO177" s="21"/>
      <c r="BP177" s="22">
        <v>39470</v>
      </c>
      <c r="BQ177" s="22">
        <v>48595</v>
      </c>
      <c r="BR177" s="21">
        <v>21915.45</v>
      </c>
      <c r="BS177" s="21">
        <v>80.95</v>
      </c>
      <c r="BT177" s="21">
        <v>43.59</v>
      </c>
    </row>
    <row r="178" spans="1:72" s="13" customFormat="1" ht="18.2" customHeight="1" x14ac:dyDescent="0.15">
      <c r="A178" s="4">
        <v>176</v>
      </c>
      <c r="B178" s="5" t="s">
        <v>313</v>
      </c>
      <c r="C178" s="5" t="s">
        <v>389</v>
      </c>
      <c r="D178" s="6">
        <v>45474</v>
      </c>
      <c r="E178" s="7" t="s">
        <v>191</v>
      </c>
      <c r="F178" s="8">
        <v>183</v>
      </c>
      <c r="G178" s="8">
        <v>182</v>
      </c>
      <c r="H178" s="9">
        <v>59504.31</v>
      </c>
      <c r="I178" s="9">
        <v>36672.589999999997</v>
      </c>
      <c r="J178" s="9">
        <v>0</v>
      </c>
      <c r="K178" s="9">
        <v>96176.9</v>
      </c>
      <c r="L178" s="9">
        <v>381.34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96176.9</v>
      </c>
      <c r="T178" s="9">
        <v>117675.26</v>
      </c>
      <c r="U178" s="9">
        <v>471.05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118146.31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9">
        <v>0</v>
      </c>
      <c r="AI178" s="9">
        <v>0</v>
      </c>
      <c r="AJ178" s="9">
        <v>0</v>
      </c>
      <c r="AK178" s="9">
        <v>0</v>
      </c>
      <c r="AL178" s="9">
        <v>0</v>
      </c>
      <c r="AM178" s="9">
        <v>0</v>
      </c>
      <c r="AN178" s="9">
        <v>0</v>
      </c>
      <c r="AO178" s="9">
        <v>0</v>
      </c>
      <c r="AP178" s="9">
        <v>0</v>
      </c>
      <c r="AQ178" s="9">
        <v>0</v>
      </c>
      <c r="AR178" s="9">
        <v>0</v>
      </c>
      <c r="AS178" s="9">
        <v>0</v>
      </c>
      <c r="AT178" s="9"/>
      <c r="AU178" s="9">
        <f t="shared" si="2"/>
        <v>0</v>
      </c>
      <c r="AV178" s="9">
        <v>37053.93</v>
      </c>
      <c r="AW178" s="9">
        <v>118146.31</v>
      </c>
      <c r="AX178" s="10">
        <v>102</v>
      </c>
      <c r="AY178" s="10">
        <v>300</v>
      </c>
      <c r="AZ178" s="9">
        <v>426000</v>
      </c>
      <c r="BA178" s="9">
        <v>97561.75</v>
      </c>
      <c r="BB178" s="11">
        <v>90</v>
      </c>
      <c r="BC178" s="11">
        <v>88.722486015267293</v>
      </c>
      <c r="BD178" s="11">
        <v>9.5</v>
      </c>
      <c r="BE178" s="11"/>
      <c r="BF178" s="7" t="s">
        <v>400</v>
      </c>
      <c r="BG178" s="4"/>
      <c r="BH178" s="7" t="s">
        <v>105</v>
      </c>
      <c r="BI178" s="7" t="s">
        <v>442</v>
      </c>
      <c r="BJ178" s="7" t="s">
        <v>424</v>
      </c>
      <c r="BK178" s="7" t="s">
        <v>393</v>
      </c>
      <c r="BL178" s="5" t="s">
        <v>1</v>
      </c>
      <c r="BM178" s="11">
        <v>781851.93111590005</v>
      </c>
      <c r="BN178" s="5" t="s">
        <v>44</v>
      </c>
      <c r="BO178" s="11"/>
      <c r="BP178" s="12">
        <v>39440</v>
      </c>
      <c r="BQ178" s="12">
        <v>48565</v>
      </c>
      <c r="BR178" s="11">
        <v>45623.46</v>
      </c>
      <c r="BS178" s="11">
        <v>67.75</v>
      </c>
      <c r="BT178" s="11">
        <v>42.25</v>
      </c>
    </row>
    <row r="179" spans="1:72" s="13" customFormat="1" ht="18.2" customHeight="1" x14ac:dyDescent="0.15">
      <c r="A179" s="14">
        <v>177</v>
      </c>
      <c r="B179" s="15" t="s">
        <v>313</v>
      </c>
      <c r="C179" s="15" t="s">
        <v>389</v>
      </c>
      <c r="D179" s="16">
        <v>45474</v>
      </c>
      <c r="E179" s="17" t="s">
        <v>192</v>
      </c>
      <c r="F179" s="18">
        <v>107</v>
      </c>
      <c r="G179" s="18">
        <v>106</v>
      </c>
      <c r="H179" s="19">
        <v>47728.32</v>
      </c>
      <c r="I179" s="19">
        <v>27355.54</v>
      </c>
      <c r="J179" s="19">
        <v>0</v>
      </c>
      <c r="K179" s="19">
        <v>75083.86</v>
      </c>
      <c r="L179" s="19">
        <v>369.33</v>
      </c>
      <c r="M179" s="19">
        <v>0</v>
      </c>
      <c r="N179" s="19">
        <v>0</v>
      </c>
      <c r="O179" s="19">
        <v>0</v>
      </c>
      <c r="P179" s="19">
        <v>0</v>
      </c>
      <c r="Q179" s="19">
        <v>0</v>
      </c>
      <c r="R179" s="19">
        <v>0</v>
      </c>
      <c r="S179" s="19">
        <v>75083.86</v>
      </c>
      <c r="T179" s="19">
        <v>48047.27</v>
      </c>
      <c r="U179" s="19">
        <v>342.04</v>
      </c>
      <c r="V179" s="19">
        <v>0</v>
      </c>
      <c r="W179" s="19">
        <v>0</v>
      </c>
      <c r="X179" s="19">
        <v>0</v>
      </c>
      <c r="Y179" s="19">
        <v>0</v>
      </c>
      <c r="Z179" s="19">
        <v>0</v>
      </c>
      <c r="AA179" s="19">
        <v>48389.31</v>
      </c>
      <c r="AB179" s="19">
        <v>0</v>
      </c>
      <c r="AC179" s="19">
        <v>0</v>
      </c>
      <c r="AD179" s="19">
        <v>0</v>
      </c>
      <c r="AE179" s="19">
        <v>0</v>
      </c>
      <c r="AF179" s="19">
        <v>0</v>
      </c>
      <c r="AG179" s="19">
        <v>0</v>
      </c>
      <c r="AH179" s="19">
        <v>0</v>
      </c>
      <c r="AI179" s="19">
        <v>0</v>
      </c>
      <c r="AJ179" s="19">
        <v>0</v>
      </c>
      <c r="AK179" s="19">
        <v>0</v>
      </c>
      <c r="AL179" s="19">
        <v>0</v>
      </c>
      <c r="AM179" s="19">
        <v>0</v>
      </c>
      <c r="AN179" s="19">
        <v>0</v>
      </c>
      <c r="AO179" s="19">
        <v>0</v>
      </c>
      <c r="AP179" s="19">
        <v>0</v>
      </c>
      <c r="AQ179" s="19">
        <v>0</v>
      </c>
      <c r="AR179" s="19">
        <v>0</v>
      </c>
      <c r="AS179" s="19">
        <v>0</v>
      </c>
      <c r="AT179" s="19"/>
      <c r="AU179" s="19">
        <f t="shared" si="2"/>
        <v>0</v>
      </c>
      <c r="AV179" s="19">
        <v>27724.87</v>
      </c>
      <c r="AW179" s="19">
        <v>48389.31</v>
      </c>
      <c r="AX179" s="20">
        <v>92</v>
      </c>
      <c r="AY179" s="20">
        <v>300</v>
      </c>
      <c r="AZ179" s="19">
        <v>384000</v>
      </c>
      <c r="BA179" s="19">
        <v>87609.85</v>
      </c>
      <c r="BB179" s="21">
        <v>90</v>
      </c>
      <c r="BC179" s="21">
        <v>77.132279075925794</v>
      </c>
      <c r="BD179" s="21">
        <v>8.6</v>
      </c>
      <c r="BE179" s="21"/>
      <c r="BF179" s="17" t="s">
        <v>390</v>
      </c>
      <c r="BG179" s="14"/>
      <c r="BH179" s="17" t="s">
        <v>105</v>
      </c>
      <c r="BI179" s="17" t="s">
        <v>442</v>
      </c>
      <c r="BJ179" s="17" t="s">
        <v>424</v>
      </c>
      <c r="BK179" s="17" t="s">
        <v>393</v>
      </c>
      <c r="BL179" s="15" t="s">
        <v>1</v>
      </c>
      <c r="BM179" s="21">
        <v>610380.04902045999</v>
      </c>
      <c r="BN179" s="15" t="s">
        <v>44</v>
      </c>
      <c r="BO179" s="21"/>
      <c r="BP179" s="22">
        <v>39465</v>
      </c>
      <c r="BQ179" s="22">
        <v>48590</v>
      </c>
      <c r="BR179" s="21">
        <v>28446.42</v>
      </c>
      <c r="BS179" s="21">
        <v>60.43</v>
      </c>
      <c r="BT179" s="21">
        <v>43.65</v>
      </c>
    </row>
    <row r="180" spans="1:72" s="13" customFormat="1" ht="18.2" customHeight="1" x14ac:dyDescent="0.15">
      <c r="A180" s="4">
        <v>178</v>
      </c>
      <c r="B180" s="5" t="s">
        <v>313</v>
      </c>
      <c r="C180" s="5" t="s">
        <v>389</v>
      </c>
      <c r="D180" s="6">
        <v>45474</v>
      </c>
      <c r="E180" s="7" t="s">
        <v>193</v>
      </c>
      <c r="F180" s="8">
        <v>72</v>
      </c>
      <c r="G180" s="8">
        <v>72</v>
      </c>
      <c r="H180" s="9">
        <v>0</v>
      </c>
      <c r="I180" s="9">
        <v>47865.4</v>
      </c>
      <c r="J180" s="9">
        <v>0</v>
      </c>
      <c r="K180" s="9">
        <v>47865.4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47865.4</v>
      </c>
      <c r="T180" s="9">
        <v>14890.39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9">
        <v>0</v>
      </c>
      <c r="AA180" s="9">
        <v>14890.39</v>
      </c>
      <c r="AB180" s="9">
        <v>0</v>
      </c>
      <c r="AC180" s="9">
        <v>0</v>
      </c>
      <c r="AD180" s="9">
        <v>0</v>
      </c>
      <c r="AE180" s="9">
        <v>0</v>
      </c>
      <c r="AF180" s="9">
        <v>0</v>
      </c>
      <c r="AG180" s="9">
        <v>0</v>
      </c>
      <c r="AH180" s="9">
        <v>0</v>
      </c>
      <c r="AI180" s="9">
        <v>0</v>
      </c>
      <c r="AJ180" s="9">
        <v>0</v>
      </c>
      <c r="AK180" s="9">
        <v>0</v>
      </c>
      <c r="AL180" s="9">
        <v>0</v>
      </c>
      <c r="AM180" s="9">
        <v>0</v>
      </c>
      <c r="AN180" s="9">
        <v>0</v>
      </c>
      <c r="AO180" s="9">
        <v>0</v>
      </c>
      <c r="AP180" s="9">
        <v>0</v>
      </c>
      <c r="AQ180" s="9">
        <v>0</v>
      </c>
      <c r="AR180" s="9">
        <v>0</v>
      </c>
      <c r="AS180" s="9">
        <v>0</v>
      </c>
      <c r="AT180" s="9"/>
      <c r="AU180" s="9">
        <f t="shared" si="2"/>
        <v>0</v>
      </c>
      <c r="AV180" s="9">
        <v>47865.4</v>
      </c>
      <c r="AW180" s="9">
        <v>14890.39</v>
      </c>
      <c r="AX180" s="10">
        <v>0</v>
      </c>
      <c r="AY180" s="10">
        <v>180</v>
      </c>
      <c r="AZ180" s="9">
        <v>371000</v>
      </c>
      <c r="BA180" s="9">
        <v>84643.89</v>
      </c>
      <c r="BB180" s="11">
        <v>90</v>
      </c>
      <c r="BC180" s="11">
        <v>50.894234657693502</v>
      </c>
      <c r="BD180" s="11">
        <v>9.5</v>
      </c>
      <c r="BE180" s="11"/>
      <c r="BF180" s="7" t="s">
        <v>400</v>
      </c>
      <c r="BG180" s="4"/>
      <c r="BH180" s="7" t="s">
        <v>105</v>
      </c>
      <c r="BI180" s="7" t="s">
        <v>442</v>
      </c>
      <c r="BJ180" s="7" t="s">
        <v>424</v>
      </c>
      <c r="BK180" s="7" t="s">
        <v>393</v>
      </c>
      <c r="BL180" s="5" t="s">
        <v>1</v>
      </c>
      <c r="BM180" s="11">
        <v>389112.72273939999</v>
      </c>
      <c r="BN180" s="5" t="s">
        <v>44</v>
      </c>
      <c r="BO180" s="11"/>
      <c r="BP180" s="12">
        <v>39465</v>
      </c>
      <c r="BQ180" s="12">
        <v>44940</v>
      </c>
      <c r="BR180" s="11">
        <v>18450.41</v>
      </c>
      <c r="BS180" s="11">
        <v>0</v>
      </c>
      <c r="BT180" s="11">
        <v>49.1</v>
      </c>
    </row>
    <row r="181" spans="1:72" s="13" customFormat="1" ht="18.2" customHeight="1" x14ac:dyDescent="0.15">
      <c r="A181" s="14">
        <v>179</v>
      </c>
      <c r="B181" s="15" t="s">
        <v>313</v>
      </c>
      <c r="C181" s="15" t="s">
        <v>389</v>
      </c>
      <c r="D181" s="16">
        <v>45474</v>
      </c>
      <c r="E181" s="17" t="s">
        <v>194</v>
      </c>
      <c r="F181" s="18">
        <v>111</v>
      </c>
      <c r="G181" s="18">
        <v>110</v>
      </c>
      <c r="H181" s="19">
        <v>26702.04</v>
      </c>
      <c r="I181" s="19">
        <v>41605.480000000003</v>
      </c>
      <c r="J181" s="19">
        <v>0</v>
      </c>
      <c r="K181" s="19">
        <v>68307.520000000004</v>
      </c>
      <c r="L181" s="19">
        <v>568.04</v>
      </c>
      <c r="M181" s="19">
        <v>0</v>
      </c>
      <c r="N181" s="19">
        <v>0</v>
      </c>
      <c r="O181" s="19">
        <v>0</v>
      </c>
      <c r="P181" s="19">
        <v>0</v>
      </c>
      <c r="Q181" s="19">
        <v>0</v>
      </c>
      <c r="R181" s="19">
        <v>0</v>
      </c>
      <c r="S181" s="19">
        <v>68307.520000000004</v>
      </c>
      <c r="T181" s="19">
        <v>44124.47</v>
      </c>
      <c r="U181" s="19">
        <v>211.36</v>
      </c>
      <c r="V181" s="19">
        <v>0</v>
      </c>
      <c r="W181" s="19">
        <v>0</v>
      </c>
      <c r="X181" s="19">
        <v>0</v>
      </c>
      <c r="Y181" s="19">
        <v>0</v>
      </c>
      <c r="Z181" s="19">
        <v>0</v>
      </c>
      <c r="AA181" s="19">
        <v>44335.83</v>
      </c>
      <c r="AB181" s="19">
        <v>0</v>
      </c>
      <c r="AC181" s="19">
        <v>0</v>
      </c>
      <c r="AD181" s="19">
        <v>0</v>
      </c>
      <c r="AE181" s="19">
        <v>0</v>
      </c>
      <c r="AF181" s="19">
        <v>0</v>
      </c>
      <c r="AG181" s="19">
        <v>0</v>
      </c>
      <c r="AH181" s="19">
        <v>0</v>
      </c>
      <c r="AI181" s="19">
        <v>0</v>
      </c>
      <c r="AJ181" s="19">
        <v>0</v>
      </c>
      <c r="AK181" s="19">
        <v>0</v>
      </c>
      <c r="AL181" s="19">
        <v>0</v>
      </c>
      <c r="AM181" s="19">
        <v>0</v>
      </c>
      <c r="AN181" s="19">
        <v>0</v>
      </c>
      <c r="AO181" s="19">
        <v>0</v>
      </c>
      <c r="AP181" s="19">
        <v>0</v>
      </c>
      <c r="AQ181" s="19">
        <v>0</v>
      </c>
      <c r="AR181" s="19">
        <v>0</v>
      </c>
      <c r="AS181" s="19">
        <v>0</v>
      </c>
      <c r="AT181" s="19"/>
      <c r="AU181" s="19">
        <f t="shared" si="2"/>
        <v>0</v>
      </c>
      <c r="AV181" s="19">
        <v>42173.52</v>
      </c>
      <c r="AW181" s="19">
        <v>44335.83</v>
      </c>
      <c r="AX181" s="20">
        <v>41</v>
      </c>
      <c r="AY181" s="20">
        <v>300</v>
      </c>
      <c r="AZ181" s="19">
        <v>391000</v>
      </c>
      <c r="BA181" s="19">
        <v>89206.9</v>
      </c>
      <c r="BB181" s="21">
        <v>90</v>
      </c>
      <c r="BC181" s="21">
        <v>68.914812643416596</v>
      </c>
      <c r="BD181" s="21">
        <v>9.5</v>
      </c>
      <c r="BE181" s="21"/>
      <c r="BF181" s="17" t="s">
        <v>400</v>
      </c>
      <c r="BG181" s="14"/>
      <c r="BH181" s="17" t="s">
        <v>105</v>
      </c>
      <c r="BI181" s="17" t="s">
        <v>405</v>
      </c>
      <c r="BJ181" s="17" t="s">
        <v>406</v>
      </c>
      <c r="BK181" s="17" t="s">
        <v>393</v>
      </c>
      <c r="BL181" s="15" t="s">
        <v>1</v>
      </c>
      <c r="BM181" s="21">
        <v>555293.07371872</v>
      </c>
      <c r="BN181" s="15" t="s">
        <v>44</v>
      </c>
      <c r="BO181" s="21"/>
      <c r="BP181" s="22">
        <v>39465</v>
      </c>
      <c r="BQ181" s="22">
        <v>48590</v>
      </c>
      <c r="BR181" s="21">
        <v>28480.9</v>
      </c>
      <c r="BS181" s="21">
        <v>61.95</v>
      </c>
      <c r="BT181" s="21">
        <v>43.61</v>
      </c>
    </row>
    <row r="182" spans="1:72" s="13" customFormat="1" ht="18.2" customHeight="1" x14ac:dyDescent="0.15">
      <c r="A182" s="4">
        <v>180</v>
      </c>
      <c r="B182" s="5" t="s">
        <v>313</v>
      </c>
      <c r="C182" s="5" t="s">
        <v>389</v>
      </c>
      <c r="D182" s="6">
        <v>45474</v>
      </c>
      <c r="E182" s="7" t="s">
        <v>195</v>
      </c>
      <c r="F182" s="8">
        <v>173</v>
      </c>
      <c r="G182" s="8">
        <v>172</v>
      </c>
      <c r="H182" s="9">
        <v>50941.18</v>
      </c>
      <c r="I182" s="9">
        <v>30177.41</v>
      </c>
      <c r="J182" s="9">
        <v>0</v>
      </c>
      <c r="K182" s="9">
        <v>81118.59</v>
      </c>
      <c r="L182" s="9">
        <v>321.85000000000002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9">
        <v>0</v>
      </c>
      <c r="S182" s="9">
        <v>81118.59</v>
      </c>
      <c r="T182" s="9">
        <v>94540.95</v>
      </c>
      <c r="U182" s="9">
        <v>403.27</v>
      </c>
      <c r="V182" s="9">
        <v>0</v>
      </c>
      <c r="W182" s="9">
        <v>0</v>
      </c>
      <c r="X182" s="9">
        <v>0</v>
      </c>
      <c r="Y182" s="9">
        <v>0</v>
      </c>
      <c r="Z182" s="9">
        <v>0</v>
      </c>
      <c r="AA182" s="9">
        <v>94944.22</v>
      </c>
      <c r="AB182" s="9">
        <v>0</v>
      </c>
      <c r="AC182" s="9">
        <v>0</v>
      </c>
      <c r="AD182" s="9">
        <v>0</v>
      </c>
      <c r="AE182" s="9">
        <v>0</v>
      </c>
      <c r="AF182" s="9">
        <v>0</v>
      </c>
      <c r="AG182" s="9">
        <v>0</v>
      </c>
      <c r="AH182" s="9">
        <v>0</v>
      </c>
      <c r="AI182" s="9">
        <v>0</v>
      </c>
      <c r="AJ182" s="9">
        <v>0</v>
      </c>
      <c r="AK182" s="9">
        <v>0</v>
      </c>
      <c r="AL182" s="9">
        <v>0</v>
      </c>
      <c r="AM182" s="9">
        <v>0</v>
      </c>
      <c r="AN182" s="9">
        <v>0</v>
      </c>
      <c r="AO182" s="9">
        <v>0</v>
      </c>
      <c r="AP182" s="9">
        <v>0</v>
      </c>
      <c r="AQ182" s="9">
        <v>0</v>
      </c>
      <c r="AR182" s="9">
        <v>0</v>
      </c>
      <c r="AS182" s="9">
        <v>0</v>
      </c>
      <c r="AT182" s="9"/>
      <c r="AU182" s="9">
        <f t="shared" si="2"/>
        <v>0</v>
      </c>
      <c r="AV182" s="9">
        <v>30499.26</v>
      </c>
      <c r="AW182" s="9">
        <v>94944.22</v>
      </c>
      <c r="AX182" s="10">
        <v>103</v>
      </c>
      <c r="AY182" s="10">
        <v>300</v>
      </c>
      <c r="AZ182" s="9">
        <v>371000</v>
      </c>
      <c r="BA182" s="9">
        <v>82994.78</v>
      </c>
      <c r="BB182" s="11">
        <v>88.38</v>
      </c>
      <c r="BC182" s="11">
        <v>86.382071067602098</v>
      </c>
      <c r="BD182" s="11">
        <v>9.5</v>
      </c>
      <c r="BE182" s="11"/>
      <c r="BF182" s="7" t="s">
        <v>390</v>
      </c>
      <c r="BG182" s="4"/>
      <c r="BH182" s="7" t="s">
        <v>105</v>
      </c>
      <c r="BI182" s="7" t="s">
        <v>442</v>
      </c>
      <c r="BJ182" s="7" t="s">
        <v>511</v>
      </c>
      <c r="BK182" s="7" t="s">
        <v>393</v>
      </c>
      <c r="BL182" s="5" t="s">
        <v>1</v>
      </c>
      <c r="BM182" s="11">
        <v>659438.24599148997</v>
      </c>
      <c r="BN182" s="5" t="s">
        <v>44</v>
      </c>
      <c r="BO182" s="11"/>
      <c r="BP182" s="12">
        <v>39472</v>
      </c>
      <c r="BQ182" s="12">
        <v>48597</v>
      </c>
      <c r="BR182" s="11">
        <v>38469.14</v>
      </c>
      <c r="BS182" s="11">
        <v>57.64</v>
      </c>
      <c r="BT182" s="11">
        <v>43.53</v>
      </c>
    </row>
    <row r="183" spans="1:72" s="13" customFormat="1" ht="18.2" customHeight="1" x14ac:dyDescent="0.15">
      <c r="A183" s="14">
        <v>181</v>
      </c>
      <c r="B183" s="15" t="s">
        <v>47</v>
      </c>
      <c r="C183" s="15" t="s">
        <v>389</v>
      </c>
      <c r="D183" s="16">
        <v>45474</v>
      </c>
      <c r="E183" s="17" t="s">
        <v>196</v>
      </c>
      <c r="F183" s="18">
        <v>160</v>
      </c>
      <c r="G183" s="18">
        <v>159</v>
      </c>
      <c r="H183" s="19">
        <v>53532.416799999999</v>
      </c>
      <c r="I183" s="19">
        <v>33225.019699999997</v>
      </c>
      <c r="J183" s="19">
        <v>0</v>
      </c>
      <c r="K183" s="19">
        <v>86757.436499999996</v>
      </c>
      <c r="L183" s="19">
        <v>358.89589999999998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86757.436499999996</v>
      </c>
      <c r="T183" s="19">
        <v>88091.005600000004</v>
      </c>
      <c r="U183" s="19">
        <v>405.95409999999998</v>
      </c>
      <c r="V183" s="19">
        <v>0</v>
      </c>
      <c r="W183" s="19">
        <v>0</v>
      </c>
      <c r="X183" s="19">
        <v>0</v>
      </c>
      <c r="Y183" s="19">
        <v>0</v>
      </c>
      <c r="Z183" s="19">
        <v>0</v>
      </c>
      <c r="AA183" s="19">
        <v>88496.959700000007</v>
      </c>
      <c r="AB183" s="19">
        <v>0</v>
      </c>
      <c r="AC183" s="19">
        <v>0</v>
      </c>
      <c r="AD183" s="19">
        <v>0</v>
      </c>
      <c r="AE183" s="19">
        <v>0</v>
      </c>
      <c r="AF183" s="19">
        <v>0</v>
      </c>
      <c r="AG183" s="19">
        <v>0</v>
      </c>
      <c r="AH183" s="19">
        <v>0</v>
      </c>
      <c r="AI183" s="19">
        <v>0</v>
      </c>
      <c r="AJ183" s="19">
        <v>0</v>
      </c>
      <c r="AK183" s="19">
        <v>0</v>
      </c>
      <c r="AL183" s="19">
        <v>0</v>
      </c>
      <c r="AM183" s="19">
        <v>0</v>
      </c>
      <c r="AN183" s="19">
        <v>0</v>
      </c>
      <c r="AO183" s="19">
        <v>0</v>
      </c>
      <c r="AP183" s="19">
        <v>0</v>
      </c>
      <c r="AQ183" s="19">
        <v>0</v>
      </c>
      <c r="AR183" s="19">
        <v>0</v>
      </c>
      <c r="AS183" s="19"/>
      <c r="AT183" s="19"/>
      <c r="AU183" s="19">
        <f t="shared" si="2"/>
        <v>0</v>
      </c>
      <c r="AV183" s="19">
        <v>33583.9156</v>
      </c>
      <c r="AW183" s="19">
        <v>88496.959700000007</v>
      </c>
      <c r="AX183" s="20">
        <v>102</v>
      </c>
      <c r="AY183" s="20">
        <v>300</v>
      </c>
      <c r="AZ183" s="19">
        <v>436000</v>
      </c>
      <c r="BA183" s="19">
        <v>90402.5</v>
      </c>
      <c r="BB183" s="21">
        <v>90</v>
      </c>
      <c r="BC183" s="21">
        <v>86.371165454495198</v>
      </c>
      <c r="BD183" s="21">
        <v>9.1</v>
      </c>
      <c r="BE183" s="21"/>
      <c r="BF183" s="17" t="s">
        <v>390</v>
      </c>
      <c r="BG183" s="14"/>
      <c r="BH183" s="17" t="s">
        <v>401</v>
      </c>
      <c r="BI183" s="17" t="s">
        <v>468</v>
      </c>
      <c r="BJ183" s="17" t="s">
        <v>514</v>
      </c>
      <c r="BK183" s="17" t="s">
        <v>393</v>
      </c>
      <c r="BL183" s="15" t="s">
        <v>1</v>
      </c>
      <c r="BM183" s="21">
        <v>705278.18287125195</v>
      </c>
      <c r="BN183" s="15" t="s">
        <v>44</v>
      </c>
      <c r="BO183" s="21"/>
      <c r="BP183" s="22">
        <v>39472</v>
      </c>
      <c r="BQ183" s="22">
        <v>48597</v>
      </c>
      <c r="BR183" s="21">
        <v>26526.261500000001</v>
      </c>
      <c r="BS183" s="21">
        <v>61.68</v>
      </c>
      <c r="BT183" s="21">
        <v>43.054099999999998</v>
      </c>
    </row>
    <row r="184" spans="1:72" s="13" customFormat="1" ht="18.2" customHeight="1" x14ac:dyDescent="0.15">
      <c r="A184" s="4">
        <v>182</v>
      </c>
      <c r="B184" s="5" t="s">
        <v>47</v>
      </c>
      <c r="C184" s="5" t="s">
        <v>389</v>
      </c>
      <c r="D184" s="6">
        <v>45474</v>
      </c>
      <c r="E184" s="7" t="s">
        <v>566</v>
      </c>
      <c r="F184" s="8">
        <v>0</v>
      </c>
      <c r="G184" s="8">
        <v>0</v>
      </c>
      <c r="H184" s="9">
        <v>322666.22259999998</v>
      </c>
      <c r="I184" s="9">
        <v>0</v>
      </c>
      <c r="J184" s="9">
        <v>0</v>
      </c>
      <c r="K184" s="9">
        <v>322666.22259999998</v>
      </c>
      <c r="L184" s="9">
        <v>1626.635</v>
      </c>
      <c r="M184" s="9">
        <v>0</v>
      </c>
      <c r="N184" s="9">
        <v>0</v>
      </c>
      <c r="O184" s="9">
        <v>0</v>
      </c>
      <c r="P184" s="9">
        <v>1626.635</v>
      </c>
      <c r="Q184" s="9">
        <v>0</v>
      </c>
      <c r="R184" s="9">
        <v>0</v>
      </c>
      <c r="S184" s="9">
        <v>321039.58760000003</v>
      </c>
      <c r="T184" s="9">
        <v>0</v>
      </c>
      <c r="U184" s="9">
        <v>2772.2406999999998</v>
      </c>
      <c r="V184" s="9">
        <v>0</v>
      </c>
      <c r="W184" s="9">
        <v>0</v>
      </c>
      <c r="X184" s="9">
        <v>2772.2406999999998</v>
      </c>
      <c r="Y184" s="9">
        <v>0</v>
      </c>
      <c r="Z184" s="9">
        <v>0</v>
      </c>
      <c r="AA184" s="9">
        <v>0</v>
      </c>
      <c r="AB184" s="9">
        <v>674.31</v>
      </c>
      <c r="AC184" s="9">
        <v>0</v>
      </c>
      <c r="AD184" s="9">
        <v>0</v>
      </c>
      <c r="AE184" s="9">
        <v>0</v>
      </c>
      <c r="AF184" s="9">
        <v>0</v>
      </c>
      <c r="AG184" s="9">
        <v>0</v>
      </c>
      <c r="AH184" s="9">
        <v>0</v>
      </c>
      <c r="AI184" s="9">
        <v>277.24</v>
      </c>
      <c r="AJ184" s="9">
        <v>0</v>
      </c>
      <c r="AK184" s="9">
        <v>0</v>
      </c>
      <c r="AL184" s="9">
        <v>0</v>
      </c>
      <c r="AM184" s="9">
        <v>0</v>
      </c>
      <c r="AN184" s="9">
        <v>0</v>
      </c>
      <c r="AO184" s="9">
        <v>0</v>
      </c>
      <c r="AP184" s="9">
        <v>0</v>
      </c>
      <c r="AQ184" s="9">
        <v>1.8677999999999999</v>
      </c>
      <c r="AR184" s="9">
        <v>0</v>
      </c>
      <c r="AS184" s="9"/>
      <c r="AT184" s="9"/>
      <c r="AU184" s="9">
        <f t="shared" si="2"/>
        <v>5352.2934999999998</v>
      </c>
      <c r="AV184" s="9">
        <v>0</v>
      </c>
      <c r="AW184" s="9">
        <v>0</v>
      </c>
      <c r="AX184" s="10">
        <v>113</v>
      </c>
      <c r="AY184" s="10">
        <v>180</v>
      </c>
      <c r="AZ184" s="9">
        <v>676000</v>
      </c>
      <c r="BA184" s="9">
        <v>473200</v>
      </c>
      <c r="BB184" s="11">
        <v>0</v>
      </c>
      <c r="BC184" s="11" t="s">
        <v>416</v>
      </c>
      <c r="BD184" s="11">
        <v>10.31</v>
      </c>
      <c r="BE184" s="11"/>
      <c r="BF184" s="7"/>
      <c r="BG184" s="4"/>
      <c r="BH184" s="7" t="s">
        <v>455</v>
      </c>
      <c r="BI184" s="7" t="s">
        <v>456</v>
      </c>
      <c r="BJ184" s="7" t="s">
        <v>567</v>
      </c>
      <c r="BK184" s="7" t="s">
        <v>399</v>
      </c>
      <c r="BL184" s="5" t="s">
        <v>0</v>
      </c>
      <c r="BM184" s="11">
        <v>321039.58760000003</v>
      </c>
      <c r="BN184" s="5" t="s">
        <v>44</v>
      </c>
      <c r="BO184" s="11"/>
      <c r="BP184" s="12">
        <v>43497</v>
      </c>
      <c r="BQ184" s="12">
        <v>48976</v>
      </c>
      <c r="BR184" s="11">
        <v>0</v>
      </c>
      <c r="BS184" s="11">
        <v>674.31</v>
      </c>
      <c r="BT184" s="11">
        <v>0</v>
      </c>
    </row>
    <row r="185" spans="1:72" s="13" customFormat="1" ht="18.2" customHeight="1" x14ac:dyDescent="0.15">
      <c r="A185" s="14">
        <v>183</v>
      </c>
      <c r="B185" s="15" t="s">
        <v>314</v>
      </c>
      <c r="C185" s="15" t="s">
        <v>389</v>
      </c>
      <c r="D185" s="16">
        <v>45474</v>
      </c>
      <c r="E185" s="17" t="s">
        <v>197</v>
      </c>
      <c r="F185" s="18">
        <v>132</v>
      </c>
      <c r="G185" s="18">
        <v>131</v>
      </c>
      <c r="H185" s="19">
        <v>144064.71</v>
      </c>
      <c r="I185" s="19">
        <v>100949.27</v>
      </c>
      <c r="J185" s="19">
        <v>0</v>
      </c>
      <c r="K185" s="19">
        <v>245013.98</v>
      </c>
      <c r="L185" s="19">
        <v>1205.1600000000001</v>
      </c>
      <c r="M185" s="19">
        <v>0</v>
      </c>
      <c r="N185" s="19">
        <v>0</v>
      </c>
      <c r="O185" s="19">
        <v>0</v>
      </c>
      <c r="P185" s="19">
        <v>0</v>
      </c>
      <c r="Q185" s="19">
        <v>0</v>
      </c>
      <c r="R185" s="19">
        <v>0</v>
      </c>
      <c r="S185" s="19">
        <v>245013.98</v>
      </c>
      <c r="T185" s="19">
        <v>196260.92</v>
      </c>
      <c r="U185" s="19">
        <v>1063.6199999999999</v>
      </c>
      <c r="V185" s="19">
        <v>0</v>
      </c>
      <c r="W185" s="19">
        <v>0</v>
      </c>
      <c r="X185" s="19">
        <v>0</v>
      </c>
      <c r="Y185" s="19">
        <v>0</v>
      </c>
      <c r="Z185" s="19">
        <v>0</v>
      </c>
      <c r="AA185" s="19">
        <v>197324.54</v>
      </c>
      <c r="AB185" s="19">
        <v>0</v>
      </c>
      <c r="AC185" s="19">
        <v>0</v>
      </c>
      <c r="AD185" s="19">
        <v>0</v>
      </c>
      <c r="AE185" s="19">
        <v>0</v>
      </c>
      <c r="AF185" s="19">
        <v>0</v>
      </c>
      <c r="AG185" s="19">
        <v>0</v>
      </c>
      <c r="AH185" s="19">
        <v>0</v>
      </c>
      <c r="AI185" s="19">
        <v>0</v>
      </c>
      <c r="AJ185" s="19">
        <v>0</v>
      </c>
      <c r="AK185" s="19">
        <v>0</v>
      </c>
      <c r="AL185" s="19">
        <v>0</v>
      </c>
      <c r="AM185" s="19">
        <v>0</v>
      </c>
      <c r="AN185" s="19">
        <v>0</v>
      </c>
      <c r="AO185" s="19">
        <v>0</v>
      </c>
      <c r="AP185" s="19">
        <v>0</v>
      </c>
      <c r="AQ185" s="19">
        <v>0</v>
      </c>
      <c r="AR185" s="19">
        <v>0</v>
      </c>
      <c r="AS185" s="19">
        <v>0</v>
      </c>
      <c r="AT185" s="19"/>
      <c r="AU185" s="19">
        <f t="shared" si="2"/>
        <v>0</v>
      </c>
      <c r="AV185" s="19">
        <v>102154.43</v>
      </c>
      <c r="AW185" s="19">
        <v>197324.54</v>
      </c>
      <c r="AX185" s="20">
        <v>86</v>
      </c>
      <c r="AY185" s="20">
        <v>300</v>
      </c>
      <c r="AZ185" s="19">
        <v>1190000</v>
      </c>
      <c r="BA185" s="19">
        <v>273468.82699999999</v>
      </c>
      <c r="BB185" s="21">
        <v>85</v>
      </c>
      <c r="BC185" s="21">
        <v>76.155620837910007</v>
      </c>
      <c r="BD185" s="21">
        <v>8.86</v>
      </c>
      <c r="BE185" s="21"/>
      <c r="BF185" s="17" t="s">
        <v>390</v>
      </c>
      <c r="BG185" s="14"/>
      <c r="BH185" s="17" t="s">
        <v>401</v>
      </c>
      <c r="BI185" s="17" t="s">
        <v>468</v>
      </c>
      <c r="BJ185" s="17" t="s">
        <v>568</v>
      </c>
      <c r="BK185" s="17" t="s">
        <v>393</v>
      </c>
      <c r="BL185" s="15" t="s">
        <v>1</v>
      </c>
      <c r="BM185" s="21">
        <v>1991794.8427677799</v>
      </c>
      <c r="BN185" s="15" t="s">
        <v>44</v>
      </c>
      <c r="BO185" s="21"/>
      <c r="BP185" s="22">
        <v>38950</v>
      </c>
      <c r="BQ185" s="22">
        <v>48092</v>
      </c>
      <c r="BR185" s="21">
        <v>45572.04</v>
      </c>
      <c r="BS185" s="21">
        <v>227.6</v>
      </c>
      <c r="BT185" s="21">
        <v>42.56</v>
      </c>
    </row>
    <row r="186" spans="1:72" s="13" customFormat="1" ht="18.2" customHeight="1" x14ac:dyDescent="0.15">
      <c r="A186" s="4">
        <v>184</v>
      </c>
      <c r="B186" s="5" t="s">
        <v>314</v>
      </c>
      <c r="C186" s="5" t="s">
        <v>389</v>
      </c>
      <c r="D186" s="6">
        <v>45474</v>
      </c>
      <c r="E186" s="7" t="s">
        <v>569</v>
      </c>
      <c r="F186" s="8">
        <v>1</v>
      </c>
      <c r="G186" s="8">
        <v>0</v>
      </c>
      <c r="H186" s="9">
        <v>30918.66</v>
      </c>
      <c r="I186" s="9">
        <v>0</v>
      </c>
      <c r="J186" s="9">
        <v>0</v>
      </c>
      <c r="K186" s="9">
        <v>30918.66</v>
      </c>
      <c r="L186" s="9">
        <v>258.87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30918.66</v>
      </c>
      <c r="T186" s="9">
        <v>0</v>
      </c>
      <c r="U186" s="9">
        <v>239.1</v>
      </c>
      <c r="V186" s="9">
        <v>0</v>
      </c>
      <c r="W186" s="9">
        <v>0</v>
      </c>
      <c r="X186" s="9">
        <v>0</v>
      </c>
      <c r="Y186" s="9">
        <v>0</v>
      </c>
      <c r="Z186" s="9">
        <v>0</v>
      </c>
      <c r="AA186" s="9">
        <v>239.1</v>
      </c>
      <c r="AB186" s="9">
        <v>0</v>
      </c>
      <c r="AC186" s="9">
        <v>0</v>
      </c>
      <c r="AD186" s="9">
        <v>0</v>
      </c>
      <c r="AE186" s="9">
        <v>0</v>
      </c>
      <c r="AF186" s="9">
        <v>0</v>
      </c>
      <c r="AG186" s="9">
        <v>0</v>
      </c>
      <c r="AH186" s="9">
        <v>0</v>
      </c>
      <c r="AI186" s="9">
        <v>7.0000000000000007E-2</v>
      </c>
      <c r="AJ186" s="9">
        <v>0</v>
      </c>
      <c r="AK186" s="9">
        <v>0</v>
      </c>
      <c r="AL186" s="9">
        <v>0</v>
      </c>
      <c r="AM186" s="9">
        <v>0</v>
      </c>
      <c r="AN186" s="9">
        <v>0</v>
      </c>
      <c r="AO186" s="9">
        <v>0</v>
      </c>
      <c r="AP186" s="9">
        <v>0</v>
      </c>
      <c r="AQ186" s="9">
        <v>0</v>
      </c>
      <c r="AR186" s="9">
        <v>0</v>
      </c>
      <c r="AS186" s="9">
        <v>7.0116999999999999E-2</v>
      </c>
      <c r="AT186" s="9"/>
      <c r="AU186" s="9">
        <f t="shared" si="2"/>
        <v>-1.1699999999999211E-4</v>
      </c>
      <c r="AV186" s="9">
        <v>258.87</v>
      </c>
      <c r="AW186" s="9">
        <v>239.1</v>
      </c>
      <c r="AX186" s="10">
        <v>85</v>
      </c>
      <c r="AY186" s="10">
        <v>300</v>
      </c>
      <c r="AZ186" s="9">
        <v>237000</v>
      </c>
      <c r="BA186" s="9">
        <v>58007.889943000002</v>
      </c>
      <c r="BB186" s="11">
        <v>90</v>
      </c>
      <c r="BC186" s="11">
        <v>47.970705411528201</v>
      </c>
      <c r="BD186" s="11">
        <v>9.2799999999999994</v>
      </c>
      <c r="BE186" s="11"/>
      <c r="BF186" s="7" t="s">
        <v>390</v>
      </c>
      <c r="BG186" s="4"/>
      <c r="BH186" s="7" t="s">
        <v>530</v>
      </c>
      <c r="BI186" s="7" t="s">
        <v>562</v>
      </c>
      <c r="BJ186" s="7" t="s">
        <v>570</v>
      </c>
      <c r="BK186" s="7" t="s">
        <v>411</v>
      </c>
      <c r="BL186" s="5" t="s">
        <v>1</v>
      </c>
      <c r="BM186" s="11">
        <v>251347.40284326</v>
      </c>
      <c r="BN186" s="5" t="s">
        <v>44</v>
      </c>
      <c r="BO186" s="11"/>
      <c r="BP186" s="12">
        <v>38919</v>
      </c>
      <c r="BQ186" s="12">
        <v>48050</v>
      </c>
      <c r="BR186" s="11">
        <v>93.82</v>
      </c>
      <c r="BS186" s="11">
        <v>48.13</v>
      </c>
      <c r="BT186" s="11">
        <v>0</v>
      </c>
    </row>
    <row r="187" spans="1:72" s="13" customFormat="1" ht="18.2" customHeight="1" x14ac:dyDescent="0.15">
      <c r="A187" s="14">
        <v>185</v>
      </c>
      <c r="B187" s="15" t="s">
        <v>314</v>
      </c>
      <c r="C187" s="15" t="s">
        <v>389</v>
      </c>
      <c r="D187" s="16">
        <v>45474</v>
      </c>
      <c r="E187" s="17" t="s">
        <v>198</v>
      </c>
      <c r="F187" s="18">
        <v>161</v>
      </c>
      <c r="G187" s="18">
        <v>160</v>
      </c>
      <c r="H187" s="19">
        <v>30938.83</v>
      </c>
      <c r="I187" s="19">
        <v>23700.17</v>
      </c>
      <c r="J187" s="19">
        <v>0</v>
      </c>
      <c r="K187" s="19">
        <v>54639</v>
      </c>
      <c r="L187" s="19">
        <v>258.72000000000003</v>
      </c>
      <c r="M187" s="19">
        <v>0</v>
      </c>
      <c r="N187" s="19">
        <v>0</v>
      </c>
      <c r="O187" s="19">
        <v>0</v>
      </c>
      <c r="P187" s="19">
        <v>0</v>
      </c>
      <c r="Q187" s="19">
        <v>0</v>
      </c>
      <c r="R187" s="19">
        <v>0</v>
      </c>
      <c r="S187" s="19">
        <v>54639</v>
      </c>
      <c r="T187" s="19">
        <v>55659.89</v>
      </c>
      <c r="U187" s="19">
        <v>239.25</v>
      </c>
      <c r="V187" s="19">
        <v>0</v>
      </c>
      <c r="W187" s="19">
        <v>0</v>
      </c>
      <c r="X187" s="19">
        <v>0</v>
      </c>
      <c r="Y187" s="19">
        <v>0</v>
      </c>
      <c r="Z187" s="19">
        <v>0</v>
      </c>
      <c r="AA187" s="19">
        <v>55899.14</v>
      </c>
      <c r="AB187" s="19">
        <v>0</v>
      </c>
      <c r="AC187" s="19">
        <v>0</v>
      </c>
      <c r="AD187" s="19">
        <v>0</v>
      </c>
      <c r="AE187" s="19">
        <v>0</v>
      </c>
      <c r="AF187" s="19">
        <v>0</v>
      </c>
      <c r="AG187" s="19">
        <v>0</v>
      </c>
      <c r="AH187" s="19">
        <v>0</v>
      </c>
      <c r="AI187" s="19">
        <v>0</v>
      </c>
      <c r="AJ187" s="19">
        <v>0</v>
      </c>
      <c r="AK187" s="19">
        <v>0</v>
      </c>
      <c r="AL187" s="19">
        <v>0</v>
      </c>
      <c r="AM187" s="19">
        <v>0</v>
      </c>
      <c r="AN187" s="19">
        <v>0</v>
      </c>
      <c r="AO187" s="19">
        <v>0</v>
      </c>
      <c r="AP187" s="19">
        <v>0</v>
      </c>
      <c r="AQ187" s="19">
        <v>0</v>
      </c>
      <c r="AR187" s="19">
        <v>0</v>
      </c>
      <c r="AS187" s="19">
        <v>0</v>
      </c>
      <c r="AT187" s="19"/>
      <c r="AU187" s="19">
        <f t="shared" si="2"/>
        <v>0</v>
      </c>
      <c r="AV187" s="19">
        <v>23958.89</v>
      </c>
      <c r="AW187" s="19">
        <v>55899.14</v>
      </c>
      <c r="AX187" s="20">
        <v>85</v>
      </c>
      <c r="AY187" s="20">
        <v>300</v>
      </c>
      <c r="AZ187" s="19">
        <v>237000</v>
      </c>
      <c r="BA187" s="19">
        <v>58007.889943000002</v>
      </c>
      <c r="BB187" s="21">
        <v>90</v>
      </c>
      <c r="BC187" s="21">
        <v>84.773123187760604</v>
      </c>
      <c r="BD187" s="21">
        <v>9.2799999999999994</v>
      </c>
      <c r="BE187" s="21"/>
      <c r="BF187" s="17" t="s">
        <v>390</v>
      </c>
      <c r="BG187" s="14"/>
      <c r="BH187" s="17" t="s">
        <v>530</v>
      </c>
      <c r="BI187" s="17" t="s">
        <v>562</v>
      </c>
      <c r="BJ187" s="17" t="s">
        <v>570</v>
      </c>
      <c r="BK187" s="17" t="s">
        <v>393</v>
      </c>
      <c r="BL187" s="15" t="s">
        <v>1</v>
      </c>
      <c r="BM187" s="21">
        <v>444177.42372899997</v>
      </c>
      <c r="BN187" s="15" t="s">
        <v>44</v>
      </c>
      <c r="BO187" s="21"/>
      <c r="BP187" s="22">
        <v>38919</v>
      </c>
      <c r="BQ187" s="22">
        <v>48050</v>
      </c>
      <c r="BR187" s="21">
        <v>15499.65</v>
      </c>
      <c r="BS187" s="21">
        <v>48.13</v>
      </c>
      <c r="BT187" s="21">
        <v>42.69</v>
      </c>
    </row>
    <row r="188" spans="1:72" s="13" customFormat="1" ht="18.2" customHeight="1" x14ac:dyDescent="0.15">
      <c r="A188" s="4">
        <v>186</v>
      </c>
      <c r="B188" s="5" t="s">
        <v>314</v>
      </c>
      <c r="C188" s="5" t="s">
        <v>389</v>
      </c>
      <c r="D188" s="6">
        <v>45474</v>
      </c>
      <c r="E188" s="7" t="s">
        <v>54</v>
      </c>
      <c r="F188" s="8">
        <v>181</v>
      </c>
      <c r="G188" s="8">
        <v>180</v>
      </c>
      <c r="H188" s="9">
        <v>137418.82999999999</v>
      </c>
      <c r="I188" s="9">
        <v>117941.6</v>
      </c>
      <c r="J188" s="9">
        <v>0</v>
      </c>
      <c r="K188" s="9">
        <v>255360.43</v>
      </c>
      <c r="L188" s="9">
        <v>1186.52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  <c r="R188" s="9">
        <v>0</v>
      </c>
      <c r="S188" s="9">
        <v>255360.43</v>
      </c>
      <c r="T188" s="9">
        <v>278251.01</v>
      </c>
      <c r="U188" s="9">
        <v>1014.55</v>
      </c>
      <c r="V188" s="9">
        <v>0</v>
      </c>
      <c r="W188" s="9">
        <v>0</v>
      </c>
      <c r="X188" s="9">
        <v>0</v>
      </c>
      <c r="Y188" s="9">
        <v>0</v>
      </c>
      <c r="Z188" s="9">
        <v>0</v>
      </c>
      <c r="AA188" s="9">
        <v>279265.56</v>
      </c>
      <c r="AB188" s="9">
        <v>0</v>
      </c>
      <c r="AC188" s="9">
        <v>0</v>
      </c>
      <c r="AD188" s="9">
        <v>0</v>
      </c>
      <c r="AE188" s="9">
        <v>0</v>
      </c>
      <c r="AF188" s="9">
        <v>0</v>
      </c>
      <c r="AG188" s="9">
        <v>0</v>
      </c>
      <c r="AH188" s="9">
        <v>0</v>
      </c>
      <c r="AI188" s="9">
        <v>0</v>
      </c>
      <c r="AJ188" s="9">
        <v>0</v>
      </c>
      <c r="AK188" s="9">
        <v>0</v>
      </c>
      <c r="AL188" s="9">
        <v>0</v>
      </c>
      <c r="AM188" s="9">
        <v>0</v>
      </c>
      <c r="AN188" s="9">
        <v>0</v>
      </c>
      <c r="AO188" s="9">
        <v>0</v>
      </c>
      <c r="AP188" s="9">
        <v>0</v>
      </c>
      <c r="AQ188" s="9">
        <v>0</v>
      </c>
      <c r="AR188" s="9">
        <v>0</v>
      </c>
      <c r="AS188" s="9">
        <v>0</v>
      </c>
      <c r="AT188" s="9"/>
      <c r="AU188" s="9">
        <f t="shared" si="2"/>
        <v>0</v>
      </c>
      <c r="AV188" s="9">
        <v>119128.12</v>
      </c>
      <c r="AW188" s="9">
        <v>279265.56</v>
      </c>
      <c r="AX188" s="10">
        <v>84</v>
      </c>
      <c r="AY188" s="10">
        <v>300</v>
      </c>
      <c r="AZ188" s="9">
        <v>1085600</v>
      </c>
      <c r="BA188" s="9">
        <v>265307.12099999998</v>
      </c>
      <c r="BB188" s="11">
        <v>90</v>
      </c>
      <c r="BC188" s="11">
        <v>86.625789060520603</v>
      </c>
      <c r="BD188" s="11">
        <v>8.86</v>
      </c>
      <c r="BE188" s="11"/>
      <c r="BF188" s="7" t="s">
        <v>390</v>
      </c>
      <c r="BG188" s="4"/>
      <c r="BH188" s="7" t="s">
        <v>401</v>
      </c>
      <c r="BI188" s="7" t="s">
        <v>468</v>
      </c>
      <c r="BJ188" s="7" t="s">
        <v>571</v>
      </c>
      <c r="BK188" s="7" t="s">
        <v>393</v>
      </c>
      <c r="BL188" s="5" t="s">
        <v>1</v>
      </c>
      <c r="BM188" s="11">
        <v>2075904.35256373</v>
      </c>
      <c r="BN188" s="5" t="s">
        <v>44</v>
      </c>
      <c r="BO188" s="11"/>
      <c r="BP188" s="12">
        <v>38888</v>
      </c>
      <c r="BQ188" s="12">
        <v>48000</v>
      </c>
      <c r="BR188" s="11">
        <v>64189.03</v>
      </c>
      <c r="BS188" s="11">
        <v>220.81</v>
      </c>
      <c r="BT188" s="11">
        <v>42.72</v>
      </c>
    </row>
    <row r="189" spans="1:72" s="13" customFormat="1" ht="18.2" customHeight="1" x14ac:dyDescent="0.15">
      <c r="A189" s="14">
        <v>187</v>
      </c>
      <c r="B189" s="15" t="s">
        <v>314</v>
      </c>
      <c r="C189" s="15" t="s">
        <v>389</v>
      </c>
      <c r="D189" s="16">
        <v>45474</v>
      </c>
      <c r="E189" s="17" t="s">
        <v>199</v>
      </c>
      <c r="F189" s="18">
        <v>104</v>
      </c>
      <c r="G189" s="18">
        <v>104</v>
      </c>
      <c r="H189" s="19">
        <v>3.6500000000014601</v>
      </c>
      <c r="I189" s="19">
        <v>35278.18</v>
      </c>
      <c r="J189" s="19">
        <v>0</v>
      </c>
      <c r="K189" s="19">
        <v>35281.83</v>
      </c>
      <c r="L189" s="19">
        <v>0</v>
      </c>
      <c r="M189" s="19">
        <v>0</v>
      </c>
      <c r="N189" s="19">
        <v>0</v>
      </c>
      <c r="O189" s="19">
        <v>0</v>
      </c>
      <c r="P189" s="19">
        <v>0</v>
      </c>
      <c r="Q189" s="19">
        <v>0</v>
      </c>
      <c r="R189" s="19">
        <v>0</v>
      </c>
      <c r="S189" s="19">
        <v>35281.83</v>
      </c>
      <c r="T189" s="19">
        <v>16124.35</v>
      </c>
      <c r="U189" s="19">
        <v>0</v>
      </c>
      <c r="V189" s="19">
        <v>0</v>
      </c>
      <c r="W189" s="19">
        <v>0</v>
      </c>
      <c r="X189" s="19">
        <v>0</v>
      </c>
      <c r="Y189" s="19">
        <v>0</v>
      </c>
      <c r="Z189" s="19">
        <v>0</v>
      </c>
      <c r="AA189" s="19">
        <v>16124.35</v>
      </c>
      <c r="AB189" s="19">
        <v>0</v>
      </c>
      <c r="AC189" s="19">
        <v>0</v>
      </c>
      <c r="AD189" s="19">
        <v>0</v>
      </c>
      <c r="AE189" s="19">
        <v>0</v>
      </c>
      <c r="AF189" s="19">
        <v>0</v>
      </c>
      <c r="AG189" s="19">
        <v>0</v>
      </c>
      <c r="AH189" s="19">
        <v>0</v>
      </c>
      <c r="AI189" s="19">
        <v>0</v>
      </c>
      <c r="AJ189" s="19">
        <v>0</v>
      </c>
      <c r="AK189" s="19">
        <v>0</v>
      </c>
      <c r="AL189" s="19">
        <v>0</v>
      </c>
      <c r="AM189" s="19">
        <v>0</v>
      </c>
      <c r="AN189" s="19">
        <v>0</v>
      </c>
      <c r="AO189" s="19">
        <v>0</v>
      </c>
      <c r="AP189" s="19">
        <v>0</v>
      </c>
      <c r="AQ189" s="19">
        <v>0</v>
      </c>
      <c r="AR189" s="19">
        <v>0</v>
      </c>
      <c r="AS189" s="19">
        <v>0</v>
      </c>
      <c r="AT189" s="19"/>
      <c r="AU189" s="19">
        <f t="shared" si="2"/>
        <v>0</v>
      </c>
      <c r="AV189" s="19">
        <v>35278.18</v>
      </c>
      <c r="AW189" s="19">
        <v>16124.35</v>
      </c>
      <c r="AX189" s="20">
        <v>0</v>
      </c>
      <c r="AY189" s="20">
        <v>300</v>
      </c>
      <c r="AZ189" s="19">
        <v>238000</v>
      </c>
      <c r="BA189" s="19">
        <v>57828.327619000003</v>
      </c>
      <c r="BB189" s="21">
        <v>90</v>
      </c>
      <c r="BC189" s="21">
        <v>54.910194203103799</v>
      </c>
      <c r="BD189" s="21">
        <v>9.2799999999999994</v>
      </c>
      <c r="BE189" s="21"/>
      <c r="BF189" s="17" t="s">
        <v>400</v>
      </c>
      <c r="BG189" s="14"/>
      <c r="BH189" s="17" t="s">
        <v>530</v>
      </c>
      <c r="BI189" s="17" t="s">
        <v>562</v>
      </c>
      <c r="BJ189" s="17" t="s">
        <v>570</v>
      </c>
      <c r="BK189" s="17" t="s">
        <v>393</v>
      </c>
      <c r="BL189" s="15" t="s">
        <v>1</v>
      </c>
      <c r="BM189" s="21">
        <v>286816.96871912997</v>
      </c>
      <c r="BN189" s="15" t="s">
        <v>44</v>
      </c>
      <c r="BO189" s="21"/>
      <c r="BP189" s="22">
        <v>38975</v>
      </c>
      <c r="BQ189" s="22">
        <v>48106</v>
      </c>
      <c r="BR189" s="21">
        <v>12814.1</v>
      </c>
      <c r="BS189" s="21">
        <v>0</v>
      </c>
      <c r="BT189" s="21">
        <v>44.34</v>
      </c>
    </row>
    <row r="190" spans="1:72" s="13" customFormat="1" ht="18.2" customHeight="1" x14ac:dyDescent="0.15">
      <c r="A190" s="4">
        <v>188</v>
      </c>
      <c r="B190" s="5" t="s">
        <v>314</v>
      </c>
      <c r="C190" s="5" t="s">
        <v>389</v>
      </c>
      <c r="D190" s="6">
        <v>45474</v>
      </c>
      <c r="E190" s="7" t="s">
        <v>200</v>
      </c>
      <c r="F190" s="8">
        <v>151</v>
      </c>
      <c r="G190" s="8">
        <v>150</v>
      </c>
      <c r="H190" s="9">
        <v>33899.550000000003</v>
      </c>
      <c r="I190" s="9">
        <v>23575.82</v>
      </c>
      <c r="J190" s="9">
        <v>0</v>
      </c>
      <c r="K190" s="9">
        <v>57475.37</v>
      </c>
      <c r="L190" s="9">
        <v>266.14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57475.37</v>
      </c>
      <c r="T190" s="9">
        <v>55666.18</v>
      </c>
      <c r="U190" s="9">
        <v>262.14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55928.32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>
        <v>0</v>
      </c>
      <c r="AH190" s="9">
        <v>0</v>
      </c>
      <c r="AI190" s="9">
        <v>0</v>
      </c>
      <c r="AJ190" s="9">
        <v>0</v>
      </c>
      <c r="AK190" s="9">
        <v>0</v>
      </c>
      <c r="AL190" s="9">
        <v>0</v>
      </c>
      <c r="AM190" s="9">
        <v>0</v>
      </c>
      <c r="AN190" s="9">
        <v>0</v>
      </c>
      <c r="AO190" s="9">
        <v>0</v>
      </c>
      <c r="AP190" s="9">
        <v>0</v>
      </c>
      <c r="AQ190" s="9">
        <v>0</v>
      </c>
      <c r="AR190" s="9">
        <v>0</v>
      </c>
      <c r="AS190" s="9">
        <v>0</v>
      </c>
      <c r="AT190" s="9"/>
      <c r="AU190" s="9">
        <f t="shared" si="2"/>
        <v>0</v>
      </c>
      <c r="AV190" s="9">
        <v>23841.96</v>
      </c>
      <c r="AW190" s="9">
        <v>55928.32</v>
      </c>
      <c r="AX190" s="10">
        <v>89</v>
      </c>
      <c r="AY190" s="10">
        <v>300</v>
      </c>
      <c r="AZ190" s="9">
        <v>261000</v>
      </c>
      <c r="BA190" s="9">
        <v>61538.57</v>
      </c>
      <c r="BB190" s="11">
        <v>90</v>
      </c>
      <c r="BC190" s="11">
        <v>84.057580473514406</v>
      </c>
      <c r="BD190" s="11">
        <v>9.2799999999999994</v>
      </c>
      <c r="BE190" s="11"/>
      <c r="BF190" s="7" t="s">
        <v>400</v>
      </c>
      <c r="BG190" s="4"/>
      <c r="BH190" s="7" t="s">
        <v>530</v>
      </c>
      <c r="BI190" s="7" t="s">
        <v>562</v>
      </c>
      <c r="BJ190" s="7" t="s">
        <v>570</v>
      </c>
      <c r="BK190" s="7" t="s">
        <v>393</v>
      </c>
      <c r="BL190" s="5" t="s">
        <v>1</v>
      </c>
      <c r="BM190" s="11">
        <v>467235.15757007001</v>
      </c>
      <c r="BN190" s="5" t="s">
        <v>44</v>
      </c>
      <c r="BO190" s="11"/>
      <c r="BP190" s="12">
        <v>39024</v>
      </c>
      <c r="BQ190" s="12">
        <v>48155</v>
      </c>
      <c r="BR190" s="11">
        <v>14958.57</v>
      </c>
      <c r="BS190" s="11">
        <v>51.06</v>
      </c>
      <c r="BT190" s="11">
        <v>41.76</v>
      </c>
    </row>
    <row r="191" spans="1:72" s="13" customFormat="1" ht="18.2" customHeight="1" x14ac:dyDescent="0.15">
      <c r="A191" s="14">
        <v>189</v>
      </c>
      <c r="B191" s="15" t="s">
        <v>314</v>
      </c>
      <c r="C191" s="15" t="s">
        <v>389</v>
      </c>
      <c r="D191" s="16">
        <v>45474</v>
      </c>
      <c r="E191" s="17" t="s">
        <v>572</v>
      </c>
      <c r="F191" s="18">
        <v>2</v>
      </c>
      <c r="G191" s="18">
        <v>2</v>
      </c>
      <c r="H191" s="19">
        <v>46594.53</v>
      </c>
      <c r="I191" s="19">
        <v>746.03</v>
      </c>
      <c r="J191" s="19">
        <v>0</v>
      </c>
      <c r="K191" s="19">
        <v>47340.56</v>
      </c>
      <c r="L191" s="19">
        <v>377.35</v>
      </c>
      <c r="M191" s="19">
        <v>0</v>
      </c>
      <c r="N191" s="19">
        <v>0</v>
      </c>
      <c r="O191" s="19">
        <v>371.58</v>
      </c>
      <c r="P191" s="19">
        <v>0</v>
      </c>
      <c r="Q191" s="19">
        <v>0</v>
      </c>
      <c r="R191" s="19">
        <v>0</v>
      </c>
      <c r="S191" s="19">
        <v>46968.98</v>
      </c>
      <c r="T191" s="19">
        <v>520.89</v>
      </c>
      <c r="U191" s="19">
        <v>360.31</v>
      </c>
      <c r="V191" s="19">
        <v>0</v>
      </c>
      <c r="W191" s="19">
        <v>318.60000000000002</v>
      </c>
      <c r="X191" s="19">
        <v>0</v>
      </c>
      <c r="Y191" s="19">
        <v>0</v>
      </c>
      <c r="Z191" s="19">
        <v>0</v>
      </c>
      <c r="AA191" s="19">
        <v>562.6</v>
      </c>
      <c r="AB191" s="19">
        <v>0</v>
      </c>
      <c r="AC191" s="19">
        <v>0</v>
      </c>
      <c r="AD191" s="19">
        <v>0</v>
      </c>
      <c r="AE191" s="19">
        <v>0</v>
      </c>
      <c r="AF191" s="19">
        <v>0</v>
      </c>
      <c r="AG191" s="19">
        <v>0</v>
      </c>
      <c r="AH191" s="19">
        <v>0</v>
      </c>
      <c r="AI191" s="19">
        <v>0</v>
      </c>
      <c r="AJ191" s="19">
        <v>71.3</v>
      </c>
      <c r="AK191" s="19">
        <v>0</v>
      </c>
      <c r="AL191" s="19">
        <v>0</v>
      </c>
      <c r="AM191" s="19">
        <v>41.76</v>
      </c>
      <c r="AN191" s="19">
        <v>0</v>
      </c>
      <c r="AO191" s="19">
        <v>41.74</v>
      </c>
      <c r="AP191" s="19">
        <v>25.92</v>
      </c>
      <c r="AQ191" s="19">
        <v>0</v>
      </c>
      <c r="AR191" s="19">
        <v>0</v>
      </c>
      <c r="AS191" s="19">
        <v>0</v>
      </c>
      <c r="AT191" s="19"/>
      <c r="AU191" s="19">
        <f t="shared" si="2"/>
        <v>870.90000000000009</v>
      </c>
      <c r="AV191" s="19">
        <v>751.8</v>
      </c>
      <c r="AW191" s="19">
        <v>562.6</v>
      </c>
      <c r="AX191" s="20">
        <v>89</v>
      </c>
      <c r="AY191" s="20">
        <v>300</v>
      </c>
      <c r="AZ191" s="19">
        <v>370000</v>
      </c>
      <c r="BA191" s="19">
        <v>85929.23</v>
      </c>
      <c r="BB191" s="21">
        <v>90</v>
      </c>
      <c r="BC191" s="21">
        <v>49.194065860941599</v>
      </c>
      <c r="BD191" s="21">
        <v>9.2799999999999994</v>
      </c>
      <c r="BE191" s="21"/>
      <c r="BF191" s="17" t="s">
        <v>400</v>
      </c>
      <c r="BG191" s="14"/>
      <c r="BH191" s="17" t="s">
        <v>530</v>
      </c>
      <c r="BI191" s="17" t="s">
        <v>562</v>
      </c>
      <c r="BJ191" s="17" t="s">
        <v>570</v>
      </c>
      <c r="BK191" s="17" t="s">
        <v>411</v>
      </c>
      <c r="BL191" s="15" t="s">
        <v>1</v>
      </c>
      <c r="BM191" s="21">
        <v>381825.44577277999</v>
      </c>
      <c r="BN191" s="15" t="s">
        <v>44</v>
      </c>
      <c r="BO191" s="21"/>
      <c r="BP191" s="22">
        <v>39038</v>
      </c>
      <c r="BQ191" s="22">
        <v>48169</v>
      </c>
      <c r="BR191" s="21">
        <v>180.72</v>
      </c>
      <c r="BS191" s="21">
        <v>71.3</v>
      </c>
      <c r="BT191" s="21">
        <v>41.76</v>
      </c>
    </row>
    <row r="192" spans="1:72" s="13" customFormat="1" ht="18.2" customHeight="1" x14ac:dyDescent="0.15">
      <c r="A192" s="4">
        <v>190</v>
      </c>
      <c r="B192" s="5" t="s">
        <v>314</v>
      </c>
      <c r="C192" s="5" t="s">
        <v>389</v>
      </c>
      <c r="D192" s="6">
        <v>45474</v>
      </c>
      <c r="E192" s="7" t="s">
        <v>201</v>
      </c>
      <c r="F192" s="8">
        <v>116</v>
      </c>
      <c r="G192" s="8">
        <v>116</v>
      </c>
      <c r="H192" s="9">
        <v>0</v>
      </c>
      <c r="I192" s="9">
        <v>94077.5</v>
      </c>
      <c r="J192" s="9">
        <v>0</v>
      </c>
      <c r="K192" s="9">
        <v>94077.5</v>
      </c>
      <c r="L192" s="9">
        <v>0</v>
      </c>
      <c r="M192" s="9">
        <v>0</v>
      </c>
      <c r="N192" s="9">
        <v>0</v>
      </c>
      <c r="O192" s="9">
        <v>0</v>
      </c>
      <c r="P192" s="9">
        <v>0</v>
      </c>
      <c r="Q192" s="9">
        <v>0</v>
      </c>
      <c r="R192" s="9">
        <v>0</v>
      </c>
      <c r="S192" s="9">
        <v>94077.5</v>
      </c>
      <c r="T192" s="9">
        <v>44135.66</v>
      </c>
      <c r="U192" s="9">
        <v>0</v>
      </c>
      <c r="V192" s="9">
        <v>0</v>
      </c>
      <c r="W192" s="9">
        <v>0</v>
      </c>
      <c r="X192" s="9">
        <v>0</v>
      </c>
      <c r="Y192" s="9">
        <v>0</v>
      </c>
      <c r="Z192" s="9">
        <v>0</v>
      </c>
      <c r="AA192" s="9">
        <v>44135.66</v>
      </c>
      <c r="AB192" s="9">
        <v>0</v>
      </c>
      <c r="AC192" s="9">
        <v>0</v>
      </c>
      <c r="AD192" s="9">
        <v>0</v>
      </c>
      <c r="AE192" s="9">
        <v>0</v>
      </c>
      <c r="AF192" s="9">
        <v>0</v>
      </c>
      <c r="AG192" s="9">
        <v>0</v>
      </c>
      <c r="AH192" s="9">
        <v>0</v>
      </c>
      <c r="AI192" s="9">
        <v>0</v>
      </c>
      <c r="AJ192" s="9">
        <v>0</v>
      </c>
      <c r="AK192" s="9">
        <v>0</v>
      </c>
      <c r="AL192" s="9">
        <v>0</v>
      </c>
      <c r="AM192" s="9">
        <v>0</v>
      </c>
      <c r="AN192" s="9">
        <v>0</v>
      </c>
      <c r="AO192" s="9">
        <v>0</v>
      </c>
      <c r="AP192" s="9">
        <v>0</v>
      </c>
      <c r="AQ192" s="9">
        <v>0</v>
      </c>
      <c r="AR192" s="9">
        <v>0</v>
      </c>
      <c r="AS192" s="9">
        <v>0</v>
      </c>
      <c r="AT192" s="9"/>
      <c r="AU192" s="9">
        <f t="shared" si="2"/>
        <v>0</v>
      </c>
      <c r="AV192" s="9">
        <v>94077.5</v>
      </c>
      <c r="AW192" s="9">
        <v>44135.66</v>
      </c>
      <c r="AX192" s="10">
        <v>0</v>
      </c>
      <c r="AY192" s="10">
        <v>180</v>
      </c>
      <c r="AZ192" s="9">
        <v>543000</v>
      </c>
      <c r="BA192" s="9">
        <v>121008.78</v>
      </c>
      <c r="BB192" s="11">
        <v>84.06</v>
      </c>
      <c r="BC192" s="11">
        <v>65.351907935936595</v>
      </c>
      <c r="BD192" s="11">
        <v>8.52</v>
      </c>
      <c r="BE192" s="11"/>
      <c r="BF192" s="7" t="s">
        <v>390</v>
      </c>
      <c r="BG192" s="4"/>
      <c r="BH192" s="7" t="s">
        <v>413</v>
      </c>
      <c r="BI192" s="7" t="s">
        <v>414</v>
      </c>
      <c r="BJ192" s="7" t="s">
        <v>573</v>
      </c>
      <c r="BK192" s="7" t="s">
        <v>393</v>
      </c>
      <c r="BL192" s="5" t="s">
        <v>1</v>
      </c>
      <c r="BM192" s="11">
        <v>764785.25560250005</v>
      </c>
      <c r="BN192" s="5" t="s">
        <v>44</v>
      </c>
      <c r="BO192" s="11"/>
      <c r="BP192" s="12">
        <v>39058</v>
      </c>
      <c r="BQ192" s="12">
        <v>44537</v>
      </c>
      <c r="BR192" s="11">
        <v>23503.14</v>
      </c>
      <c r="BS192" s="11">
        <v>0</v>
      </c>
      <c r="BT192" s="11">
        <v>50.39</v>
      </c>
    </row>
    <row r="193" spans="1:72" s="13" customFormat="1" ht="18.2" customHeight="1" x14ac:dyDescent="0.15">
      <c r="A193" s="14">
        <v>191</v>
      </c>
      <c r="B193" s="15" t="s">
        <v>314</v>
      </c>
      <c r="C193" s="15" t="s">
        <v>389</v>
      </c>
      <c r="D193" s="16">
        <v>45474</v>
      </c>
      <c r="E193" s="17" t="s">
        <v>202</v>
      </c>
      <c r="F193" s="18">
        <v>161</v>
      </c>
      <c r="G193" s="18">
        <v>160</v>
      </c>
      <c r="H193" s="19">
        <v>32854.160000000003</v>
      </c>
      <c r="I193" s="19">
        <v>23420.91</v>
      </c>
      <c r="J193" s="19">
        <v>0</v>
      </c>
      <c r="K193" s="19">
        <v>56275.07</v>
      </c>
      <c r="L193" s="19">
        <v>248.47</v>
      </c>
      <c r="M193" s="19">
        <v>0</v>
      </c>
      <c r="N193" s="19">
        <v>0</v>
      </c>
      <c r="O193" s="19">
        <v>0</v>
      </c>
      <c r="P193" s="19">
        <v>0</v>
      </c>
      <c r="Q193" s="19">
        <v>0</v>
      </c>
      <c r="R193" s="19">
        <v>0</v>
      </c>
      <c r="S193" s="19">
        <v>56275.07</v>
      </c>
      <c r="T193" s="19">
        <v>54086.720000000001</v>
      </c>
      <c r="U193" s="19">
        <v>238.73</v>
      </c>
      <c r="V193" s="19">
        <v>0</v>
      </c>
      <c r="W193" s="19">
        <v>0</v>
      </c>
      <c r="X193" s="19">
        <v>0</v>
      </c>
      <c r="Y193" s="19">
        <v>0</v>
      </c>
      <c r="Z193" s="19">
        <v>0</v>
      </c>
      <c r="AA193" s="19">
        <v>54325.45</v>
      </c>
      <c r="AB193" s="19">
        <v>0</v>
      </c>
      <c r="AC193" s="19">
        <v>0</v>
      </c>
      <c r="AD193" s="19">
        <v>0</v>
      </c>
      <c r="AE193" s="19">
        <v>0</v>
      </c>
      <c r="AF193" s="19">
        <v>0</v>
      </c>
      <c r="AG193" s="19">
        <v>0</v>
      </c>
      <c r="AH193" s="19">
        <v>0</v>
      </c>
      <c r="AI193" s="19">
        <v>0</v>
      </c>
      <c r="AJ193" s="19">
        <v>0</v>
      </c>
      <c r="AK193" s="19">
        <v>0</v>
      </c>
      <c r="AL193" s="19">
        <v>0</v>
      </c>
      <c r="AM193" s="19">
        <v>0</v>
      </c>
      <c r="AN193" s="19">
        <v>0</v>
      </c>
      <c r="AO193" s="19">
        <v>0</v>
      </c>
      <c r="AP193" s="19">
        <v>0</v>
      </c>
      <c r="AQ193" s="19">
        <v>0</v>
      </c>
      <c r="AR193" s="19">
        <v>0</v>
      </c>
      <c r="AS193" s="19">
        <v>0</v>
      </c>
      <c r="AT193" s="19"/>
      <c r="AU193" s="19">
        <f t="shared" si="2"/>
        <v>0</v>
      </c>
      <c r="AV193" s="19">
        <v>23669.38</v>
      </c>
      <c r="AW193" s="19">
        <v>54325.45</v>
      </c>
      <c r="AX193" s="20">
        <v>93</v>
      </c>
      <c r="AY193" s="20">
        <v>300</v>
      </c>
      <c r="AZ193" s="19">
        <v>253000</v>
      </c>
      <c r="BA193" s="19">
        <v>59406.879999999997</v>
      </c>
      <c r="BB193" s="21">
        <v>90</v>
      </c>
      <c r="BC193" s="21">
        <v>85.255382878212103</v>
      </c>
      <c r="BD193" s="21">
        <v>8.7200000000000006</v>
      </c>
      <c r="BE193" s="21"/>
      <c r="BF193" s="17" t="s">
        <v>400</v>
      </c>
      <c r="BG193" s="14"/>
      <c r="BH193" s="17" t="s">
        <v>530</v>
      </c>
      <c r="BI193" s="17" t="s">
        <v>562</v>
      </c>
      <c r="BJ193" s="17" t="s">
        <v>570</v>
      </c>
      <c r="BK193" s="17" t="s">
        <v>393</v>
      </c>
      <c r="BL193" s="15" t="s">
        <v>1</v>
      </c>
      <c r="BM193" s="21">
        <v>457477.54557676998</v>
      </c>
      <c r="BN193" s="15" t="s">
        <v>44</v>
      </c>
      <c r="BO193" s="21"/>
      <c r="BP193" s="22">
        <v>39164</v>
      </c>
      <c r="BQ193" s="22">
        <v>48296</v>
      </c>
      <c r="BR193" s="21">
        <v>16683.23</v>
      </c>
      <c r="BS193" s="21">
        <v>49.65</v>
      </c>
      <c r="BT193" s="21">
        <v>42.55</v>
      </c>
    </row>
    <row r="194" spans="1:72" s="13" customFormat="1" ht="18.2" customHeight="1" x14ac:dyDescent="0.15">
      <c r="A194" s="4">
        <v>192</v>
      </c>
      <c r="B194" s="5" t="s">
        <v>313</v>
      </c>
      <c r="C194" s="5" t="s">
        <v>389</v>
      </c>
      <c r="D194" s="6">
        <v>45474</v>
      </c>
      <c r="E194" s="7" t="s">
        <v>45</v>
      </c>
      <c r="F194" s="8">
        <v>0</v>
      </c>
      <c r="G194" s="8">
        <v>0</v>
      </c>
      <c r="H194" s="9">
        <v>103836.71</v>
      </c>
      <c r="I194" s="9">
        <v>0</v>
      </c>
      <c r="J194" s="9">
        <v>0</v>
      </c>
      <c r="K194" s="9">
        <v>103836.71</v>
      </c>
      <c r="L194" s="9">
        <v>2626.58</v>
      </c>
      <c r="M194" s="9">
        <v>0</v>
      </c>
      <c r="N194" s="9">
        <v>0</v>
      </c>
      <c r="O194" s="9">
        <v>0</v>
      </c>
      <c r="P194" s="9">
        <v>2626.58</v>
      </c>
      <c r="Q194" s="9">
        <v>0</v>
      </c>
      <c r="R194" s="9">
        <v>0</v>
      </c>
      <c r="S194" s="9">
        <v>101210.13</v>
      </c>
      <c r="T194" s="9">
        <v>0</v>
      </c>
      <c r="U194" s="9">
        <v>925.88</v>
      </c>
      <c r="V194" s="9">
        <v>0</v>
      </c>
      <c r="W194" s="9">
        <v>0</v>
      </c>
      <c r="X194" s="9">
        <v>925.88</v>
      </c>
      <c r="Y194" s="9">
        <v>0</v>
      </c>
      <c r="Z194" s="9">
        <v>0</v>
      </c>
      <c r="AA194" s="9">
        <v>0</v>
      </c>
      <c r="AB194" s="9">
        <v>0</v>
      </c>
      <c r="AC194" s="9">
        <v>0</v>
      </c>
      <c r="AD194" s="9">
        <v>0</v>
      </c>
      <c r="AE194" s="9">
        <v>0</v>
      </c>
      <c r="AF194" s="9">
        <v>0</v>
      </c>
      <c r="AG194" s="9">
        <v>0</v>
      </c>
      <c r="AH194" s="9">
        <v>0</v>
      </c>
      <c r="AI194" s="9">
        <v>216</v>
      </c>
      <c r="AJ194" s="9">
        <v>0</v>
      </c>
      <c r="AK194" s="9">
        <v>0</v>
      </c>
      <c r="AL194" s="9">
        <v>0</v>
      </c>
      <c r="AM194" s="9">
        <v>0</v>
      </c>
      <c r="AN194" s="9">
        <v>0</v>
      </c>
      <c r="AO194" s="9">
        <v>0</v>
      </c>
      <c r="AP194" s="9">
        <v>0</v>
      </c>
      <c r="AQ194" s="9">
        <v>0</v>
      </c>
      <c r="AR194" s="9">
        <v>0</v>
      </c>
      <c r="AS194" s="9">
        <v>0</v>
      </c>
      <c r="AT194" s="9"/>
      <c r="AU194" s="9">
        <f t="shared" si="2"/>
        <v>3768.46</v>
      </c>
      <c r="AV194" s="9">
        <v>0</v>
      </c>
      <c r="AW194" s="9">
        <v>0</v>
      </c>
      <c r="AX194" s="10">
        <v>102</v>
      </c>
      <c r="AY194" s="10">
        <v>180</v>
      </c>
      <c r="AZ194" s="9">
        <v>275004.92</v>
      </c>
      <c r="BA194" s="9">
        <v>317800</v>
      </c>
      <c r="BB194" s="11">
        <v>0.84</v>
      </c>
      <c r="BC194" s="11">
        <v>0.26751576211453698</v>
      </c>
      <c r="BD194" s="11">
        <v>10.7</v>
      </c>
      <c r="BE194" s="11"/>
      <c r="BF194" s="7"/>
      <c r="BG194" s="4"/>
      <c r="BH194" s="7" t="s">
        <v>105</v>
      </c>
      <c r="BI194" s="7" t="s">
        <v>405</v>
      </c>
      <c r="BJ194" s="7" t="s">
        <v>574</v>
      </c>
      <c r="BK194" s="7" t="s">
        <v>399</v>
      </c>
      <c r="BL194" s="5" t="s">
        <v>0</v>
      </c>
      <c r="BM194" s="11">
        <v>101210.13</v>
      </c>
      <c r="BN194" s="5" t="s">
        <v>44</v>
      </c>
      <c r="BO194" s="11"/>
      <c r="BP194" s="12">
        <v>43125</v>
      </c>
      <c r="BQ194" s="12">
        <v>48604</v>
      </c>
      <c r="BR194" s="11">
        <v>0</v>
      </c>
      <c r="BS194" s="11">
        <v>0</v>
      </c>
      <c r="BT194" s="11">
        <v>0</v>
      </c>
    </row>
    <row r="195" spans="1:72" s="13" customFormat="1" ht="18.2" customHeight="1" x14ac:dyDescent="0.15">
      <c r="A195" s="14">
        <v>193</v>
      </c>
      <c r="B195" s="15" t="s">
        <v>314</v>
      </c>
      <c r="C195" s="15" t="s">
        <v>389</v>
      </c>
      <c r="D195" s="16">
        <v>45474</v>
      </c>
      <c r="E195" s="17" t="s">
        <v>575</v>
      </c>
      <c r="F195" s="18">
        <v>0</v>
      </c>
      <c r="G195" s="18">
        <v>0</v>
      </c>
      <c r="H195" s="19">
        <v>77887.73</v>
      </c>
      <c r="I195" s="19">
        <v>0</v>
      </c>
      <c r="J195" s="19">
        <v>0</v>
      </c>
      <c r="K195" s="19">
        <v>77887.73</v>
      </c>
      <c r="L195" s="19">
        <v>10092.879999999999</v>
      </c>
      <c r="M195" s="19">
        <v>0</v>
      </c>
      <c r="N195" s="19">
        <v>0</v>
      </c>
      <c r="O195" s="19">
        <v>0</v>
      </c>
      <c r="P195" s="19">
        <v>10092.879999999999</v>
      </c>
      <c r="Q195" s="19">
        <v>0</v>
      </c>
      <c r="R195" s="19">
        <v>0</v>
      </c>
      <c r="S195" s="19">
        <v>67794.850000000006</v>
      </c>
      <c r="T195" s="19">
        <v>0</v>
      </c>
      <c r="U195" s="19">
        <v>694.5</v>
      </c>
      <c r="V195" s="19">
        <v>0</v>
      </c>
      <c r="W195" s="19">
        <v>0</v>
      </c>
      <c r="X195" s="19">
        <v>694.5</v>
      </c>
      <c r="Y195" s="19">
        <v>0</v>
      </c>
      <c r="Z195" s="19">
        <v>0</v>
      </c>
      <c r="AA195" s="19">
        <v>0</v>
      </c>
      <c r="AB195" s="19">
        <v>0</v>
      </c>
      <c r="AC195" s="19">
        <v>0</v>
      </c>
      <c r="AD195" s="19">
        <v>0</v>
      </c>
      <c r="AE195" s="19">
        <v>0</v>
      </c>
      <c r="AF195" s="19">
        <v>0</v>
      </c>
      <c r="AG195" s="19">
        <v>0</v>
      </c>
      <c r="AH195" s="19">
        <v>0</v>
      </c>
      <c r="AI195" s="19">
        <v>538.87</v>
      </c>
      <c r="AJ195" s="19">
        <v>0</v>
      </c>
      <c r="AK195" s="19">
        <v>0</v>
      </c>
      <c r="AL195" s="19">
        <v>0</v>
      </c>
      <c r="AM195" s="19">
        <v>0</v>
      </c>
      <c r="AN195" s="19">
        <v>0</v>
      </c>
      <c r="AO195" s="19">
        <v>0</v>
      </c>
      <c r="AP195" s="19">
        <v>0</v>
      </c>
      <c r="AQ195" s="19">
        <v>13.75</v>
      </c>
      <c r="AR195" s="19">
        <v>0</v>
      </c>
      <c r="AS195" s="19">
        <v>0</v>
      </c>
      <c r="AT195" s="19"/>
      <c r="AU195" s="19">
        <f t="shared" ref="AU195:AU258" si="3">SUM(AH195:AR195,AB195:AF195,W195:Y195,O195:R195)-J195-AS195-AT195</f>
        <v>11340</v>
      </c>
      <c r="AV195" s="19">
        <v>0</v>
      </c>
      <c r="AW195" s="19">
        <v>0</v>
      </c>
      <c r="AX195" s="20">
        <v>45</v>
      </c>
      <c r="AY195" s="20">
        <v>120</v>
      </c>
      <c r="AZ195" s="19">
        <v>879226.96</v>
      </c>
      <c r="BA195" s="19">
        <v>792856</v>
      </c>
      <c r="BB195" s="21">
        <v>0.9</v>
      </c>
      <c r="BC195" s="21">
        <v>7.69564271443995E-2</v>
      </c>
      <c r="BD195" s="21">
        <v>12.56</v>
      </c>
      <c r="BE195" s="21"/>
      <c r="BF195" s="17"/>
      <c r="BG195" s="14"/>
      <c r="BH195" s="17" t="s">
        <v>401</v>
      </c>
      <c r="BI195" s="17" t="s">
        <v>468</v>
      </c>
      <c r="BJ195" s="17" t="s">
        <v>576</v>
      </c>
      <c r="BK195" s="17" t="s">
        <v>399</v>
      </c>
      <c r="BL195" s="15" t="s">
        <v>0</v>
      </c>
      <c r="BM195" s="21">
        <v>67794.850000000006</v>
      </c>
      <c r="BN195" s="15" t="s">
        <v>44</v>
      </c>
      <c r="BO195" s="21"/>
      <c r="BP195" s="22">
        <v>43213</v>
      </c>
      <c r="BQ195" s="22">
        <v>46866</v>
      </c>
      <c r="BR195" s="21">
        <v>0</v>
      </c>
      <c r="BS195" s="21">
        <v>0</v>
      </c>
      <c r="BT195" s="21">
        <v>0</v>
      </c>
    </row>
    <row r="196" spans="1:72" s="13" customFormat="1" ht="18.2" customHeight="1" x14ac:dyDescent="0.15">
      <c r="A196" s="4">
        <v>194</v>
      </c>
      <c r="B196" s="5" t="s">
        <v>314</v>
      </c>
      <c r="C196" s="5" t="s">
        <v>389</v>
      </c>
      <c r="D196" s="6">
        <v>45474</v>
      </c>
      <c r="E196" s="7" t="s">
        <v>46</v>
      </c>
      <c r="F196" s="8">
        <v>0</v>
      </c>
      <c r="G196" s="8">
        <v>0</v>
      </c>
      <c r="H196" s="9">
        <v>323591.21999999997</v>
      </c>
      <c r="I196" s="9">
        <v>0</v>
      </c>
      <c r="J196" s="9">
        <v>0</v>
      </c>
      <c r="K196" s="9">
        <v>323591.21999999997</v>
      </c>
      <c r="L196" s="9">
        <v>5610.15</v>
      </c>
      <c r="M196" s="9">
        <v>0</v>
      </c>
      <c r="N196" s="9">
        <v>0</v>
      </c>
      <c r="O196" s="9">
        <v>0</v>
      </c>
      <c r="P196" s="9">
        <v>5610.15</v>
      </c>
      <c r="Q196" s="9">
        <v>0</v>
      </c>
      <c r="R196" s="9">
        <v>0</v>
      </c>
      <c r="S196" s="9">
        <v>317981.07</v>
      </c>
      <c r="T196" s="9">
        <v>0</v>
      </c>
      <c r="U196" s="9">
        <v>2885.36</v>
      </c>
      <c r="V196" s="9">
        <v>0</v>
      </c>
      <c r="W196" s="9">
        <v>0</v>
      </c>
      <c r="X196" s="9">
        <v>2885.36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9">
        <v>0</v>
      </c>
      <c r="AI196" s="9">
        <v>516.53</v>
      </c>
      <c r="AJ196" s="9">
        <v>0</v>
      </c>
      <c r="AK196" s="9">
        <v>0</v>
      </c>
      <c r="AL196" s="9">
        <v>0</v>
      </c>
      <c r="AM196" s="9">
        <v>0</v>
      </c>
      <c r="AN196" s="9">
        <v>0</v>
      </c>
      <c r="AO196" s="9">
        <v>0</v>
      </c>
      <c r="AP196" s="9">
        <v>0</v>
      </c>
      <c r="AQ196" s="9">
        <v>7.96</v>
      </c>
      <c r="AR196" s="9">
        <v>0</v>
      </c>
      <c r="AS196" s="9">
        <v>0</v>
      </c>
      <c r="AT196" s="9"/>
      <c r="AU196" s="9">
        <f t="shared" si="3"/>
        <v>9020</v>
      </c>
      <c r="AV196" s="9">
        <v>0</v>
      </c>
      <c r="AW196" s="9">
        <v>0</v>
      </c>
      <c r="AX196" s="10">
        <v>116</v>
      </c>
      <c r="AY196" s="10">
        <v>180</v>
      </c>
      <c r="AZ196" s="9">
        <v>960769</v>
      </c>
      <c r="BA196" s="9">
        <v>760000</v>
      </c>
      <c r="BB196" s="11">
        <v>0.83</v>
      </c>
      <c r="BC196" s="11">
        <v>0.34726880013157901</v>
      </c>
      <c r="BD196" s="11">
        <v>12.43</v>
      </c>
      <c r="BE196" s="11"/>
      <c r="BF196" s="7"/>
      <c r="BG196" s="4"/>
      <c r="BH196" s="7" t="s">
        <v>401</v>
      </c>
      <c r="BI196" s="7" t="s">
        <v>468</v>
      </c>
      <c r="BJ196" s="7" t="s">
        <v>577</v>
      </c>
      <c r="BK196" s="7" t="s">
        <v>399</v>
      </c>
      <c r="BL196" s="5" t="s">
        <v>0</v>
      </c>
      <c r="BM196" s="11">
        <v>317981.07</v>
      </c>
      <c r="BN196" s="5" t="s">
        <v>44</v>
      </c>
      <c r="BO196" s="11"/>
      <c r="BP196" s="12">
        <v>43454</v>
      </c>
      <c r="BQ196" s="12">
        <v>48933</v>
      </c>
      <c r="BR196" s="11">
        <v>0</v>
      </c>
      <c r="BS196" s="11">
        <v>0</v>
      </c>
      <c r="BT196" s="11">
        <v>0</v>
      </c>
    </row>
    <row r="197" spans="1:72" s="13" customFormat="1" ht="18.2" customHeight="1" x14ac:dyDescent="0.15">
      <c r="A197" s="14">
        <v>195</v>
      </c>
      <c r="B197" s="15" t="s">
        <v>313</v>
      </c>
      <c r="C197" s="15" t="s">
        <v>389</v>
      </c>
      <c r="D197" s="16">
        <v>45474</v>
      </c>
      <c r="E197" s="17" t="s">
        <v>49</v>
      </c>
      <c r="F197" s="18">
        <v>0</v>
      </c>
      <c r="G197" s="18">
        <v>0</v>
      </c>
      <c r="H197" s="19">
        <v>203713.16</v>
      </c>
      <c r="I197" s="19">
        <v>0</v>
      </c>
      <c r="J197" s="19">
        <v>0</v>
      </c>
      <c r="K197" s="19">
        <v>203713.16</v>
      </c>
      <c r="L197" s="19">
        <v>1368.46</v>
      </c>
      <c r="M197" s="19">
        <v>0</v>
      </c>
      <c r="N197" s="19">
        <v>0</v>
      </c>
      <c r="O197" s="19">
        <v>0</v>
      </c>
      <c r="P197" s="19">
        <v>1368.46</v>
      </c>
      <c r="Q197" s="19">
        <v>0</v>
      </c>
      <c r="R197" s="19">
        <v>0</v>
      </c>
      <c r="S197" s="19">
        <v>202344.7</v>
      </c>
      <c r="T197" s="19">
        <v>0</v>
      </c>
      <c r="U197" s="19">
        <v>1816.44</v>
      </c>
      <c r="V197" s="19">
        <v>0</v>
      </c>
      <c r="W197" s="19">
        <v>0</v>
      </c>
      <c r="X197" s="19">
        <v>1816.44</v>
      </c>
      <c r="Y197" s="19">
        <v>0</v>
      </c>
      <c r="Z197" s="19">
        <v>0</v>
      </c>
      <c r="AA197" s="19">
        <v>0</v>
      </c>
      <c r="AB197" s="19">
        <v>0</v>
      </c>
      <c r="AC197" s="19">
        <v>0</v>
      </c>
      <c r="AD197" s="19">
        <v>0</v>
      </c>
      <c r="AE197" s="19">
        <v>0</v>
      </c>
      <c r="AF197" s="19">
        <v>0</v>
      </c>
      <c r="AG197" s="19">
        <v>0</v>
      </c>
      <c r="AH197" s="19">
        <v>0</v>
      </c>
      <c r="AI197" s="19">
        <v>183.58</v>
      </c>
      <c r="AJ197" s="19">
        <v>0</v>
      </c>
      <c r="AK197" s="19">
        <v>0</v>
      </c>
      <c r="AL197" s="19">
        <v>0</v>
      </c>
      <c r="AM197" s="19">
        <v>0</v>
      </c>
      <c r="AN197" s="19">
        <v>0</v>
      </c>
      <c r="AO197" s="19">
        <v>0</v>
      </c>
      <c r="AP197" s="19">
        <v>0</v>
      </c>
      <c r="AQ197" s="19">
        <v>1.52</v>
      </c>
      <c r="AR197" s="19">
        <v>0</v>
      </c>
      <c r="AS197" s="19">
        <v>0</v>
      </c>
      <c r="AT197" s="19"/>
      <c r="AU197" s="19">
        <f t="shared" si="3"/>
        <v>3370</v>
      </c>
      <c r="AV197" s="19">
        <v>0</v>
      </c>
      <c r="AW197" s="19">
        <v>0</v>
      </c>
      <c r="AX197" s="20">
        <v>102</v>
      </c>
      <c r="AY197" s="20">
        <v>159</v>
      </c>
      <c r="AZ197" s="19">
        <v>260100.01</v>
      </c>
      <c r="BA197" s="19">
        <v>270109.73</v>
      </c>
      <c r="BB197" s="21">
        <v>0.97</v>
      </c>
      <c r="BC197" s="21">
        <v>0.72664675574626703</v>
      </c>
      <c r="BD197" s="21">
        <v>10.7</v>
      </c>
      <c r="BE197" s="21"/>
      <c r="BF197" s="17"/>
      <c r="BG197" s="14"/>
      <c r="BH197" s="17" t="s">
        <v>105</v>
      </c>
      <c r="BI197" s="17" t="s">
        <v>442</v>
      </c>
      <c r="BJ197" s="17" t="s">
        <v>424</v>
      </c>
      <c r="BK197" s="17" t="s">
        <v>399</v>
      </c>
      <c r="BL197" s="15" t="s">
        <v>0</v>
      </c>
      <c r="BM197" s="21">
        <v>202344.7</v>
      </c>
      <c r="BN197" s="15" t="s">
        <v>44</v>
      </c>
      <c r="BO197" s="21"/>
      <c r="BP197" s="22">
        <v>43690</v>
      </c>
      <c r="BQ197" s="22">
        <v>48531</v>
      </c>
      <c r="BR197" s="21">
        <v>0</v>
      </c>
      <c r="BS197" s="21">
        <v>0</v>
      </c>
      <c r="BT197" s="21">
        <v>0</v>
      </c>
    </row>
    <row r="198" spans="1:72" s="13" customFormat="1" ht="18.2" customHeight="1" x14ac:dyDescent="0.15">
      <c r="A198" s="4">
        <v>196</v>
      </c>
      <c r="B198" s="5" t="s">
        <v>313</v>
      </c>
      <c r="C198" s="5" t="s">
        <v>389</v>
      </c>
      <c r="D198" s="6">
        <v>45474</v>
      </c>
      <c r="E198" s="7" t="s">
        <v>48</v>
      </c>
      <c r="F198" s="8">
        <v>1</v>
      </c>
      <c r="G198" s="8">
        <v>1</v>
      </c>
      <c r="H198" s="9">
        <v>8365.41</v>
      </c>
      <c r="I198" s="9">
        <v>226.94</v>
      </c>
      <c r="J198" s="9">
        <v>0</v>
      </c>
      <c r="K198" s="9">
        <v>8592.35</v>
      </c>
      <c r="L198" s="9">
        <v>5539.62</v>
      </c>
      <c r="M198" s="9">
        <v>0</v>
      </c>
      <c r="N198" s="9">
        <v>0</v>
      </c>
      <c r="O198" s="9">
        <v>226.94</v>
      </c>
      <c r="P198" s="9">
        <v>5312.76</v>
      </c>
      <c r="Q198" s="9">
        <v>0</v>
      </c>
      <c r="R198" s="9">
        <v>0</v>
      </c>
      <c r="S198" s="9">
        <v>3052.65</v>
      </c>
      <c r="T198" s="9">
        <v>0</v>
      </c>
      <c r="U198" s="9">
        <v>74.59</v>
      </c>
      <c r="V198" s="9">
        <v>0</v>
      </c>
      <c r="W198" s="9">
        <v>0</v>
      </c>
      <c r="X198" s="9">
        <v>74.59</v>
      </c>
      <c r="Y198" s="9">
        <v>0</v>
      </c>
      <c r="Z198" s="9">
        <v>0</v>
      </c>
      <c r="AA198" s="9">
        <v>0</v>
      </c>
      <c r="AB198" s="9">
        <v>0</v>
      </c>
      <c r="AC198" s="9">
        <v>0</v>
      </c>
      <c r="AD198" s="9">
        <v>0</v>
      </c>
      <c r="AE198" s="9">
        <v>0</v>
      </c>
      <c r="AF198" s="9">
        <v>230</v>
      </c>
      <c r="AG198" s="9">
        <v>0</v>
      </c>
      <c r="AH198" s="9">
        <v>0</v>
      </c>
      <c r="AI198" s="9">
        <v>176.71</v>
      </c>
      <c r="AJ198" s="9">
        <v>0</v>
      </c>
      <c r="AK198" s="9">
        <v>0</v>
      </c>
      <c r="AL198" s="9">
        <v>0</v>
      </c>
      <c r="AM198" s="9">
        <v>0</v>
      </c>
      <c r="AN198" s="9">
        <v>0</v>
      </c>
      <c r="AO198" s="9">
        <v>0</v>
      </c>
      <c r="AP198" s="9">
        <v>0</v>
      </c>
      <c r="AQ198" s="9">
        <v>0</v>
      </c>
      <c r="AR198" s="9">
        <v>0</v>
      </c>
      <c r="AS198" s="9">
        <v>0</v>
      </c>
      <c r="AT198" s="9">
        <v>230</v>
      </c>
      <c r="AU198" s="9">
        <f t="shared" si="3"/>
        <v>5791</v>
      </c>
      <c r="AV198" s="9">
        <v>226.86</v>
      </c>
      <c r="AW198" s="9">
        <v>0</v>
      </c>
      <c r="AX198" s="10">
        <v>3</v>
      </c>
      <c r="AY198" s="10">
        <v>60</v>
      </c>
      <c r="AZ198" s="9">
        <v>322829.96999999997</v>
      </c>
      <c r="BA198" s="9">
        <v>260000</v>
      </c>
      <c r="BB198" s="11">
        <v>0.88</v>
      </c>
      <c r="BC198" s="11">
        <v>1.0332046153846201E-2</v>
      </c>
      <c r="BD198" s="11">
        <v>10.7</v>
      </c>
      <c r="BE198" s="11"/>
      <c r="BF198" s="7"/>
      <c r="BG198" s="4"/>
      <c r="BH198" s="7" t="s">
        <v>413</v>
      </c>
      <c r="BI198" s="7" t="s">
        <v>578</v>
      </c>
      <c r="BJ198" s="7" t="s">
        <v>429</v>
      </c>
      <c r="BK198" s="7" t="s">
        <v>411</v>
      </c>
      <c r="BL198" s="5" t="s">
        <v>0</v>
      </c>
      <c r="BM198" s="11">
        <v>3052.65</v>
      </c>
      <c r="BN198" s="5" t="s">
        <v>44</v>
      </c>
      <c r="BO198" s="11"/>
      <c r="BP198" s="12">
        <v>43733</v>
      </c>
      <c r="BQ198" s="12">
        <v>45560</v>
      </c>
      <c r="BR198" s="11">
        <v>0</v>
      </c>
      <c r="BS198" s="11">
        <v>0</v>
      </c>
      <c r="BT198" s="11">
        <v>230</v>
      </c>
    </row>
    <row r="199" spans="1:72" s="13" customFormat="1" ht="18.2" customHeight="1" x14ac:dyDescent="0.15">
      <c r="A199" s="14">
        <v>197</v>
      </c>
      <c r="B199" s="15" t="s">
        <v>314</v>
      </c>
      <c r="C199" s="15" t="s">
        <v>389</v>
      </c>
      <c r="D199" s="16">
        <v>45474</v>
      </c>
      <c r="E199" s="17" t="s">
        <v>50</v>
      </c>
      <c r="F199" s="18">
        <v>0</v>
      </c>
      <c r="G199" s="18">
        <v>0</v>
      </c>
      <c r="H199" s="19">
        <v>357290.91</v>
      </c>
      <c r="I199" s="19">
        <v>0</v>
      </c>
      <c r="J199" s="19">
        <v>0</v>
      </c>
      <c r="K199" s="19">
        <v>357290.91</v>
      </c>
      <c r="L199" s="19">
        <v>3999.35</v>
      </c>
      <c r="M199" s="19">
        <v>0</v>
      </c>
      <c r="N199" s="19">
        <v>0</v>
      </c>
      <c r="O199" s="19">
        <v>0</v>
      </c>
      <c r="P199" s="19">
        <v>3999.35</v>
      </c>
      <c r="Q199" s="19">
        <v>0</v>
      </c>
      <c r="R199" s="19">
        <v>0</v>
      </c>
      <c r="S199" s="19">
        <v>353291.56</v>
      </c>
      <c r="T199" s="19">
        <v>0</v>
      </c>
      <c r="U199" s="19">
        <v>3185.84</v>
      </c>
      <c r="V199" s="19">
        <v>0</v>
      </c>
      <c r="W199" s="19">
        <v>0</v>
      </c>
      <c r="X199" s="19">
        <v>3185.84</v>
      </c>
      <c r="Y199" s="19">
        <v>0</v>
      </c>
      <c r="Z199" s="19">
        <v>0</v>
      </c>
      <c r="AA199" s="19">
        <v>0</v>
      </c>
      <c r="AB199" s="19">
        <v>0</v>
      </c>
      <c r="AC199" s="19">
        <v>0</v>
      </c>
      <c r="AD199" s="19">
        <v>0</v>
      </c>
      <c r="AE199" s="19">
        <v>0</v>
      </c>
      <c r="AF199" s="19">
        <v>0</v>
      </c>
      <c r="AG199" s="19">
        <v>0</v>
      </c>
      <c r="AH199" s="19">
        <v>0</v>
      </c>
      <c r="AI199" s="19">
        <v>358.93</v>
      </c>
      <c r="AJ199" s="19">
        <v>0</v>
      </c>
      <c r="AK199" s="19">
        <v>0</v>
      </c>
      <c r="AL199" s="19">
        <v>0</v>
      </c>
      <c r="AM199" s="19">
        <v>0</v>
      </c>
      <c r="AN199" s="19">
        <v>0</v>
      </c>
      <c r="AO199" s="19">
        <v>0</v>
      </c>
      <c r="AP199" s="19">
        <v>0</v>
      </c>
      <c r="AQ199" s="19">
        <v>0.88</v>
      </c>
      <c r="AR199" s="19">
        <v>0</v>
      </c>
      <c r="AS199" s="19">
        <v>0</v>
      </c>
      <c r="AT199" s="19"/>
      <c r="AU199" s="19">
        <f t="shared" si="3"/>
        <v>7545</v>
      </c>
      <c r="AV199" s="19">
        <v>0</v>
      </c>
      <c r="AW199" s="19">
        <v>0</v>
      </c>
      <c r="AX199" s="20">
        <v>67</v>
      </c>
      <c r="AY199" s="20">
        <v>120</v>
      </c>
      <c r="AZ199" s="19">
        <v>926040</v>
      </c>
      <c r="BA199" s="19">
        <v>528100</v>
      </c>
      <c r="BB199" s="21">
        <v>0.85</v>
      </c>
      <c r="BC199" s="21">
        <v>0.568638185949631</v>
      </c>
      <c r="BD199" s="21">
        <v>10.7</v>
      </c>
      <c r="BE199" s="21"/>
      <c r="BF199" s="17"/>
      <c r="BG199" s="14"/>
      <c r="BH199" s="17" t="s">
        <v>401</v>
      </c>
      <c r="BI199" s="17" t="s">
        <v>468</v>
      </c>
      <c r="BJ199" s="17" t="s">
        <v>577</v>
      </c>
      <c r="BK199" s="17" t="s">
        <v>399</v>
      </c>
      <c r="BL199" s="15" t="s">
        <v>0</v>
      </c>
      <c r="BM199" s="21">
        <v>353291.56</v>
      </c>
      <c r="BN199" s="15" t="s">
        <v>44</v>
      </c>
      <c r="BO199" s="21"/>
      <c r="BP199" s="22">
        <v>43822</v>
      </c>
      <c r="BQ199" s="22">
        <v>47475</v>
      </c>
      <c r="BR199" s="21">
        <v>0</v>
      </c>
      <c r="BS199" s="21">
        <v>0</v>
      </c>
      <c r="BT199" s="21">
        <v>0</v>
      </c>
    </row>
    <row r="200" spans="1:72" s="13" customFormat="1" ht="18.2" customHeight="1" x14ac:dyDescent="0.15">
      <c r="A200" s="4">
        <v>198</v>
      </c>
      <c r="B200" s="5" t="s">
        <v>314</v>
      </c>
      <c r="C200" s="5" t="s">
        <v>389</v>
      </c>
      <c r="D200" s="6">
        <v>45474</v>
      </c>
      <c r="E200" s="7" t="s">
        <v>67</v>
      </c>
      <c r="F200" s="8">
        <v>0</v>
      </c>
      <c r="G200" s="8">
        <v>0</v>
      </c>
      <c r="H200" s="9">
        <v>394090.43</v>
      </c>
      <c r="I200" s="9">
        <v>0</v>
      </c>
      <c r="J200" s="9">
        <v>0</v>
      </c>
      <c r="K200" s="9">
        <v>394090.43</v>
      </c>
      <c r="L200" s="9">
        <v>4456.13</v>
      </c>
      <c r="M200" s="9">
        <v>0</v>
      </c>
      <c r="N200" s="9">
        <v>0</v>
      </c>
      <c r="O200" s="9">
        <v>0</v>
      </c>
      <c r="P200" s="9">
        <v>4456.13</v>
      </c>
      <c r="Q200" s="9">
        <v>0</v>
      </c>
      <c r="R200" s="9">
        <v>0</v>
      </c>
      <c r="S200" s="9">
        <v>389634.3</v>
      </c>
      <c r="T200" s="9">
        <v>0</v>
      </c>
      <c r="U200" s="9">
        <v>3513.97</v>
      </c>
      <c r="V200" s="9">
        <v>0</v>
      </c>
      <c r="W200" s="9">
        <v>0</v>
      </c>
      <c r="X200" s="9">
        <v>3513.97</v>
      </c>
      <c r="Y200" s="9">
        <v>0</v>
      </c>
      <c r="Z200" s="9">
        <v>0</v>
      </c>
      <c r="AA200" s="9">
        <v>0</v>
      </c>
      <c r="AB200" s="9">
        <v>0</v>
      </c>
      <c r="AC200" s="9">
        <v>0</v>
      </c>
      <c r="AD200" s="9">
        <v>0</v>
      </c>
      <c r="AE200" s="9">
        <v>0</v>
      </c>
      <c r="AF200" s="9">
        <v>0</v>
      </c>
      <c r="AG200" s="9">
        <v>0</v>
      </c>
      <c r="AH200" s="9">
        <v>0</v>
      </c>
      <c r="AI200" s="9">
        <v>398.14</v>
      </c>
      <c r="AJ200" s="9">
        <v>0</v>
      </c>
      <c r="AK200" s="9">
        <v>0</v>
      </c>
      <c r="AL200" s="9">
        <v>0</v>
      </c>
      <c r="AM200" s="9">
        <v>0</v>
      </c>
      <c r="AN200" s="9">
        <v>0</v>
      </c>
      <c r="AO200" s="9">
        <v>0</v>
      </c>
      <c r="AP200" s="9">
        <v>0</v>
      </c>
      <c r="AQ200" s="9">
        <v>1.76</v>
      </c>
      <c r="AR200" s="9">
        <v>0</v>
      </c>
      <c r="AS200" s="9">
        <v>0</v>
      </c>
      <c r="AT200" s="9"/>
      <c r="AU200" s="9">
        <f t="shared" si="3"/>
        <v>8370</v>
      </c>
      <c r="AV200" s="9">
        <v>0</v>
      </c>
      <c r="AW200" s="9">
        <v>0</v>
      </c>
      <c r="AX200" s="10">
        <v>78</v>
      </c>
      <c r="AY200" s="10">
        <v>120</v>
      </c>
      <c r="AZ200" s="9">
        <v>1760103.81</v>
      </c>
      <c r="BA200" s="9">
        <v>585790.31999999995</v>
      </c>
      <c r="BB200" s="11">
        <v>0.24</v>
      </c>
      <c r="BC200" s="11">
        <v>0.159634307374693</v>
      </c>
      <c r="BD200" s="11">
        <v>10.7</v>
      </c>
      <c r="BE200" s="11"/>
      <c r="BF200" s="7"/>
      <c r="BG200" s="4"/>
      <c r="BH200" s="7" t="s">
        <v>401</v>
      </c>
      <c r="BI200" s="7" t="s">
        <v>414</v>
      </c>
      <c r="BJ200" s="7" t="s">
        <v>579</v>
      </c>
      <c r="BK200" s="7" t="s">
        <v>399</v>
      </c>
      <c r="BL200" s="5" t="s">
        <v>0</v>
      </c>
      <c r="BM200" s="11">
        <v>389634.3</v>
      </c>
      <c r="BN200" s="5" t="s">
        <v>44</v>
      </c>
      <c r="BO200" s="11"/>
      <c r="BP200" s="12">
        <v>43881</v>
      </c>
      <c r="BQ200" s="12">
        <v>47534</v>
      </c>
      <c r="BR200" s="11">
        <v>0</v>
      </c>
      <c r="BS200" s="11">
        <v>0</v>
      </c>
      <c r="BT200" s="11">
        <v>0</v>
      </c>
    </row>
    <row r="201" spans="1:72" s="13" customFormat="1" ht="18.2" customHeight="1" x14ac:dyDescent="0.15">
      <c r="A201" s="14">
        <v>199</v>
      </c>
      <c r="B201" s="15" t="s">
        <v>313</v>
      </c>
      <c r="C201" s="15" t="s">
        <v>389</v>
      </c>
      <c r="D201" s="16">
        <v>45474</v>
      </c>
      <c r="E201" s="17" t="s">
        <v>65</v>
      </c>
      <c r="F201" s="18">
        <v>20</v>
      </c>
      <c r="G201" s="18">
        <v>19</v>
      </c>
      <c r="H201" s="19">
        <v>204376.76</v>
      </c>
      <c r="I201" s="19">
        <v>33752.93</v>
      </c>
      <c r="J201" s="19">
        <v>0</v>
      </c>
      <c r="K201" s="19">
        <v>238129.69</v>
      </c>
      <c r="L201" s="19">
        <v>1926.21</v>
      </c>
      <c r="M201" s="19">
        <v>0</v>
      </c>
      <c r="N201" s="19">
        <v>0</v>
      </c>
      <c r="O201" s="19">
        <v>0</v>
      </c>
      <c r="P201" s="19">
        <v>0</v>
      </c>
      <c r="Q201" s="19">
        <v>0</v>
      </c>
      <c r="R201" s="19">
        <v>0</v>
      </c>
      <c r="S201" s="19">
        <v>238129.69</v>
      </c>
      <c r="T201" s="19">
        <v>37706.769999999997</v>
      </c>
      <c r="U201" s="19">
        <v>1822.22</v>
      </c>
      <c r="V201" s="19">
        <v>0</v>
      </c>
      <c r="W201" s="19">
        <v>0</v>
      </c>
      <c r="X201" s="19">
        <v>0</v>
      </c>
      <c r="Y201" s="19">
        <v>0</v>
      </c>
      <c r="Z201" s="19">
        <v>0</v>
      </c>
      <c r="AA201" s="19">
        <v>39528.99</v>
      </c>
      <c r="AB201" s="19">
        <v>0</v>
      </c>
      <c r="AC201" s="19">
        <v>0</v>
      </c>
      <c r="AD201" s="19">
        <v>0</v>
      </c>
      <c r="AE201" s="19">
        <v>0</v>
      </c>
      <c r="AF201" s="19">
        <v>0</v>
      </c>
      <c r="AG201" s="19">
        <v>0</v>
      </c>
      <c r="AH201" s="19">
        <v>0</v>
      </c>
      <c r="AI201" s="19">
        <v>0</v>
      </c>
      <c r="AJ201" s="19">
        <v>0</v>
      </c>
      <c r="AK201" s="19">
        <v>0</v>
      </c>
      <c r="AL201" s="19">
        <v>0</v>
      </c>
      <c r="AM201" s="19">
        <v>0</v>
      </c>
      <c r="AN201" s="19">
        <v>0</v>
      </c>
      <c r="AO201" s="19">
        <v>0</v>
      </c>
      <c r="AP201" s="19">
        <v>0</v>
      </c>
      <c r="AQ201" s="19">
        <v>0</v>
      </c>
      <c r="AR201" s="19">
        <v>0</v>
      </c>
      <c r="AS201" s="19">
        <v>0</v>
      </c>
      <c r="AT201" s="19"/>
      <c r="AU201" s="19">
        <f t="shared" si="3"/>
        <v>0</v>
      </c>
      <c r="AV201" s="19">
        <v>35679.14</v>
      </c>
      <c r="AW201" s="19">
        <v>39528.99</v>
      </c>
      <c r="AX201" s="20">
        <v>74</v>
      </c>
      <c r="AY201" s="20">
        <v>120</v>
      </c>
      <c r="AZ201" s="19">
        <v>203999.46</v>
      </c>
      <c r="BA201" s="19">
        <v>275503.45</v>
      </c>
      <c r="BB201" s="21">
        <v>1</v>
      </c>
      <c r="BC201" s="21">
        <v>0.86434376774592103</v>
      </c>
      <c r="BD201" s="21">
        <v>10.7</v>
      </c>
      <c r="BE201" s="21"/>
      <c r="BF201" s="17"/>
      <c r="BG201" s="14"/>
      <c r="BH201" s="17" t="s">
        <v>105</v>
      </c>
      <c r="BI201" s="17" t="s">
        <v>405</v>
      </c>
      <c r="BJ201" s="17" t="s">
        <v>406</v>
      </c>
      <c r="BK201" s="17" t="s">
        <v>393</v>
      </c>
      <c r="BL201" s="15" t="s">
        <v>0</v>
      </c>
      <c r="BM201" s="21">
        <v>238129.69</v>
      </c>
      <c r="BN201" s="15" t="s">
        <v>44</v>
      </c>
      <c r="BO201" s="21"/>
      <c r="BP201" s="22">
        <v>44098</v>
      </c>
      <c r="BQ201" s="22">
        <v>47750</v>
      </c>
      <c r="BR201" s="21">
        <v>8344.7999999999993</v>
      </c>
      <c r="BS201" s="21">
        <v>0</v>
      </c>
      <c r="BT201" s="21">
        <v>230</v>
      </c>
    </row>
    <row r="202" spans="1:72" s="13" customFormat="1" ht="18.2" customHeight="1" x14ac:dyDescent="0.15">
      <c r="A202" s="4">
        <v>200</v>
      </c>
      <c r="B202" s="5" t="s">
        <v>313</v>
      </c>
      <c r="C202" s="5" t="s">
        <v>389</v>
      </c>
      <c r="D202" s="6">
        <v>45474</v>
      </c>
      <c r="E202" s="7" t="s">
        <v>66</v>
      </c>
      <c r="F202" s="8">
        <v>1</v>
      </c>
      <c r="G202" s="8">
        <v>0</v>
      </c>
      <c r="H202" s="9">
        <v>88780.58</v>
      </c>
      <c r="I202" s="9">
        <v>0</v>
      </c>
      <c r="J202" s="9">
        <v>0</v>
      </c>
      <c r="K202" s="9">
        <v>88780.58</v>
      </c>
      <c r="L202" s="9">
        <v>4824.1899999999996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88780.58</v>
      </c>
      <c r="T202" s="9">
        <v>0</v>
      </c>
      <c r="U202" s="9">
        <v>791.63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791.63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9">
        <v>0</v>
      </c>
      <c r="AI202" s="9">
        <v>8.56</v>
      </c>
      <c r="AJ202" s="9">
        <v>0</v>
      </c>
      <c r="AK202" s="9">
        <v>0</v>
      </c>
      <c r="AL202" s="9">
        <v>0</v>
      </c>
      <c r="AM202" s="9">
        <v>0</v>
      </c>
      <c r="AN202" s="9">
        <v>0</v>
      </c>
      <c r="AO202" s="9">
        <v>0</v>
      </c>
      <c r="AP202" s="9">
        <v>0</v>
      </c>
      <c r="AQ202" s="9">
        <v>0</v>
      </c>
      <c r="AR202" s="9">
        <v>0</v>
      </c>
      <c r="AS202" s="9">
        <v>8.56</v>
      </c>
      <c r="AT202" s="9"/>
      <c r="AU202" s="9">
        <f t="shared" si="3"/>
        <v>0</v>
      </c>
      <c r="AV202" s="9">
        <v>4824.1899999999996</v>
      </c>
      <c r="AW202" s="9">
        <v>791.63</v>
      </c>
      <c r="AX202" s="10">
        <v>18</v>
      </c>
      <c r="AY202" s="10">
        <v>60</v>
      </c>
      <c r="AZ202" s="9">
        <v>317900.07</v>
      </c>
      <c r="BA202" s="9">
        <v>260074.61</v>
      </c>
      <c r="BB202" s="11">
        <v>0.99</v>
      </c>
      <c r="BC202" s="11">
        <v>0.33795215226892</v>
      </c>
      <c r="BD202" s="11">
        <v>10.7</v>
      </c>
      <c r="BE202" s="11"/>
      <c r="BF202" s="7"/>
      <c r="BG202" s="4"/>
      <c r="BH202" s="7" t="s">
        <v>425</v>
      </c>
      <c r="BI202" s="7" t="s">
        <v>317</v>
      </c>
      <c r="BJ202" s="7" t="s">
        <v>580</v>
      </c>
      <c r="BK202" s="7" t="s">
        <v>411</v>
      </c>
      <c r="BL202" s="5" t="s">
        <v>0</v>
      </c>
      <c r="BM202" s="11">
        <v>88780.58</v>
      </c>
      <c r="BN202" s="5" t="s">
        <v>44</v>
      </c>
      <c r="BO202" s="11"/>
      <c r="BP202" s="12">
        <v>44221</v>
      </c>
      <c r="BQ202" s="12">
        <v>46047</v>
      </c>
      <c r="BR202" s="11">
        <v>168.19</v>
      </c>
      <c r="BS202" s="11">
        <v>0</v>
      </c>
      <c r="BT202" s="11">
        <v>0</v>
      </c>
    </row>
    <row r="203" spans="1:72" s="13" customFormat="1" ht="18.2" customHeight="1" x14ac:dyDescent="0.15">
      <c r="A203" s="14">
        <v>201</v>
      </c>
      <c r="B203" s="15" t="s">
        <v>313</v>
      </c>
      <c r="C203" s="15" t="s">
        <v>389</v>
      </c>
      <c r="D203" s="16">
        <v>45474</v>
      </c>
      <c r="E203" s="17" t="s">
        <v>69</v>
      </c>
      <c r="F203" s="18">
        <v>0</v>
      </c>
      <c r="G203" s="18">
        <v>0</v>
      </c>
      <c r="H203" s="19">
        <v>156065.26999999999</v>
      </c>
      <c r="I203" s="19">
        <v>0</v>
      </c>
      <c r="J203" s="19">
        <v>0</v>
      </c>
      <c r="K203" s="19">
        <v>156065.26999999999</v>
      </c>
      <c r="L203" s="19">
        <v>1415.46</v>
      </c>
      <c r="M203" s="19">
        <v>0</v>
      </c>
      <c r="N203" s="19">
        <v>0</v>
      </c>
      <c r="O203" s="19">
        <v>0</v>
      </c>
      <c r="P203" s="19">
        <v>1415.46</v>
      </c>
      <c r="Q203" s="19">
        <v>0</v>
      </c>
      <c r="R203" s="19">
        <v>0</v>
      </c>
      <c r="S203" s="19">
        <v>154649.81</v>
      </c>
      <c r="T203" s="19">
        <v>0</v>
      </c>
      <c r="U203" s="19">
        <v>1391.58</v>
      </c>
      <c r="V203" s="19">
        <v>0</v>
      </c>
      <c r="W203" s="19">
        <v>0</v>
      </c>
      <c r="X203" s="19">
        <v>1391.58</v>
      </c>
      <c r="Y203" s="19">
        <v>0</v>
      </c>
      <c r="Z203" s="19">
        <v>0</v>
      </c>
      <c r="AA203" s="19">
        <v>0</v>
      </c>
      <c r="AB203" s="19">
        <v>0</v>
      </c>
      <c r="AC203" s="19">
        <v>0</v>
      </c>
      <c r="AD203" s="19">
        <v>0</v>
      </c>
      <c r="AE203" s="19">
        <v>0</v>
      </c>
      <c r="AF203" s="19">
        <v>0</v>
      </c>
      <c r="AG203" s="19">
        <v>0</v>
      </c>
      <c r="AH203" s="19">
        <v>0</v>
      </c>
      <c r="AI203" s="19">
        <v>140.22</v>
      </c>
      <c r="AJ203" s="19">
        <v>0</v>
      </c>
      <c r="AK203" s="19">
        <v>0</v>
      </c>
      <c r="AL203" s="19">
        <v>0</v>
      </c>
      <c r="AM203" s="19">
        <v>0</v>
      </c>
      <c r="AN203" s="19">
        <v>0</v>
      </c>
      <c r="AO203" s="19">
        <v>0</v>
      </c>
      <c r="AP203" s="19">
        <v>0</v>
      </c>
      <c r="AQ203" s="19">
        <v>0</v>
      </c>
      <c r="AR203" s="19">
        <v>0</v>
      </c>
      <c r="AS203" s="19">
        <v>0</v>
      </c>
      <c r="AT203" s="19"/>
      <c r="AU203" s="19">
        <f t="shared" si="3"/>
        <v>2947.26</v>
      </c>
      <c r="AV203" s="19">
        <v>0</v>
      </c>
      <c r="AW203" s="19">
        <v>0</v>
      </c>
      <c r="AX203" s="20">
        <v>80</v>
      </c>
      <c r="AY203" s="20">
        <v>120</v>
      </c>
      <c r="AZ203" s="19">
        <v>195499.27</v>
      </c>
      <c r="BA203" s="19">
        <v>206313.22</v>
      </c>
      <c r="BB203" s="21">
        <v>0.75</v>
      </c>
      <c r="BC203" s="21">
        <v>0.56219062210361503</v>
      </c>
      <c r="BD203" s="21">
        <v>10.7</v>
      </c>
      <c r="BE203" s="21"/>
      <c r="BF203" s="17"/>
      <c r="BG203" s="14"/>
      <c r="BH203" s="17" t="s">
        <v>425</v>
      </c>
      <c r="BI203" s="17" t="s">
        <v>317</v>
      </c>
      <c r="BJ203" s="17" t="s">
        <v>581</v>
      </c>
      <c r="BK203" s="17" t="s">
        <v>399</v>
      </c>
      <c r="BL203" s="15" t="s">
        <v>0</v>
      </c>
      <c r="BM203" s="21">
        <v>154649.81</v>
      </c>
      <c r="BN203" s="15" t="s">
        <v>44</v>
      </c>
      <c r="BO203" s="21"/>
      <c r="BP203" s="22">
        <v>44265</v>
      </c>
      <c r="BQ203" s="22">
        <v>47938</v>
      </c>
      <c r="BR203" s="21">
        <v>0</v>
      </c>
      <c r="BS203" s="21">
        <v>0</v>
      </c>
      <c r="BT203" s="21">
        <v>0</v>
      </c>
    </row>
    <row r="204" spans="1:72" s="13" customFormat="1" ht="18.2" customHeight="1" x14ac:dyDescent="0.15">
      <c r="A204" s="4">
        <v>202</v>
      </c>
      <c r="B204" s="5" t="s">
        <v>313</v>
      </c>
      <c r="C204" s="5" t="s">
        <v>389</v>
      </c>
      <c r="D204" s="6">
        <v>45474</v>
      </c>
      <c r="E204" s="7" t="s">
        <v>68</v>
      </c>
      <c r="F204" s="8">
        <v>0</v>
      </c>
      <c r="G204" s="8">
        <v>0</v>
      </c>
      <c r="H204" s="9">
        <v>133781.88</v>
      </c>
      <c r="I204" s="9">
        <v>0</v>
      </c>
      <c r="J204" s="9">
        <v>0</v>
      </c>
      <c r="K204" s="9">
        <v>133781.88</v>
      </c>
      <c r="L204" s="9">
        <v>5820.99</v>
      </c>
      <c r="M204" s="9">
        <v>0</v>
      </c>
      <c r="N204" s="9">
        <v>0</v>
      </c>
      <c r="O204" s="9">
        <v>0</v>
      </c>
      <c r="P204" s="9">
        <v>5820.99</v>
      </c>
      <c r="Q204" s="9">
        <v>0</v>
      </c>
      <c r="R204" s="9">
        <v>0</v>
      </c>
      <c r="S204" s="9">
        <v>127960.89</v>
      </c>
      <c r="T204" s="9">
        <v>0</v>
      </c>
      <c r="U204" s="9">
        <v>1192.8900000000001</v>
      </c>
      <c r="V204" s="9">
        <v>0</v>
      </c>
      <c r="W204" s="9">
        <v>0</v>
      </c>
      <c r="X204" s="9">
        <v>1192.8900000000001</v>
      </c>
      <c r="Y204" s="9">
        <v>0</v>
      </c>
      <c r="Z204" s="9">
        <v>0</v>
      </c>
      <c r="AA204" s="9">
        <v>0</v>
      </c>
      <c r="AB204" s="9">
        <v>0</v>
      </c>
      <c r="AC204" s="9">
        <v>0</v>
      </c>
      <c r="AD204" s="9">
        <v>0</v>
      </c>
      <c r="AE204" s="9">
        <v>0</v>
      </c>
      <c r="AF204" s="9">
        <v>0</v>
      </c>
      <c r="AG204" s="9">
        <v>0</v>
      </c>
      <c r="AH204" s="9">
        <v>0</v>
      </c>
      <c r="AI204" s="9">
        <v>220.77</v>
      </c>
      <c r="AJ204" s="9">
        <v>0</v>
      </c>
      <c r="AK204" s="9">
        <v>0</v>
      </c>
      <c r="AL204" s="9">
        <v>0</v>
      </c>
      <c r="AM204" s="9">
        <v>0</v>
      </c>
      <c r="AN204" s="9">
        <v>0</v>
      </c>
      <c r="AO204" s="9">
        <v>0</v>
      </c>
      <c r="AP204" s="9">
        <v>0</v>
      </c>
      <c r="AQ204" s="9">
        <v>5.35</v>
      </c>
      <c r="AR204" s="9">
        <v>0</v>
      </c>
      <c r="AS204" s="9">
        <v>0</v>
      </c>
      <c r="AT204" s="9"/>
      <c r="AU204" s="9">
        <f t="shared" si="3"/>
        <v>7240</v>
      </c>
      <c r="AV204" s="9">
        <v>0</v>
      </c>
      <c r="AW204" s="9">
        <v>0</v>
      </c>
      <c r="AX204" s="10">
        <v>20</v>
      </c>
      <c r="AY204" s="10">
        <v>60</v>
      </c>
      <c r="AZ204" s="9">
        <v>332349.5</v>
      </c>
      <c r="BA204" s="9">
        <v>324820.40999999997</v>
      </c>
      <c r="BB204" s="11">
        <v>0.71</v>
      </c>
      <c r="BC204" s="11">
        <v>0.27969988677743501</v>
      </c>
      <c r="BD204" s="11">
        <v>10.7</v>
      </c>
      <c r="BE204" s="11"/>
      <c r="BF204" s="7"/>
      <c r="BG204" s="4"/>
      <c r="BH204" s="7" t="s">
        <v>105</v>
      </c>
      <c r="BI204" s="7" t="s">
        <v>405</v>
      </c>
      <c r="BJ204" s="7" t="s">
        <v>458</v>
      </c>
      <c r="BK204" s="7" t="s">
        <v>399</v>
      </c>
      <c r="BL204" s="5" t="s">
        <v>0</v>
      </c>
      <c r="BM204" s="11">
        <v>127960.89</v>
      </c>
      <c r="BN204" s="5" t="s">
        <v>44</v>
      </c>
      <c r="BO204" s="11"/>
      <c r="BP204" s="12">
        <v>44265</v>
      </c>
      <c r="BQ204" s="12">
        <v>46112</v>
      </c>
      <c r="BR204" s="11">
        <v>0</v>
      </c>
      <c r="BS204" s="11">
        <v>0</v>
      </c>
      <c r="BT204" s="11">
        <v>0</v>
      </c>
    </row>
    <row r="205" spans="1:72" s="13" customFormat="1" ht="18.2" customHeight="1" x14ac:dyDescent="0.15">
      <c r="A205" s="14">
        <v>203</v>
      </c>
      <c r="B205" s="15" t="s">
        <v>313</v>
      </c>
      <c r="C205" s="15" t="s">
        <v>389</v>
      </c>
      <c r="D205" s="16">
        <v>45474</v>
      </c>
      <c r="E205" s="17" t="s">
        <v>72</v>
      </c>
      <c r="F205" s="18">
        <v>0</v>
      </c>
      <c r="G205" s="18">
        <v>0</v>
      </c>
      <c r="H205" s="19">
        <v>90485.61</v>
      </c>
      <c r="I205" s="19">
        <v>0</v>
      </c>
      <c r="J205" s="19">
        <v>0</v>
      </c>
      <c r="K205" s="19">
        <v>90485.61</v>
      </c>
      <c r="L205" s="19">
        <v>3741.01</v>
      </c>
      <c r="M205" s="19">
        <v>0</v>
      </c>
      <c r="N205" s="19">
        <v>0</v>
      </c>
      <c r="O205" s="19">
        <v>0</v>
      </c>
      <c r="P205" s="19">
        <v>3741.01</v>
      </c>
      <c r="Q205" s="19">
        <v>0</v>
      </c>
      <c r="R205" s="19">
        <v>0</v>
      </c>
      <c r="S205" s="19">
        <v>86744.6</v>
      </c>
      <c r="T205" s="19">
        <v>0</v>
      </c>
      <c r="U205" s="19">
        <v>806.83</v>
      </c>
      <c r="V205" s="19">
        <v>0</v>
      </c>
      <c r="W205" s="19">
        <v>0</v>
      </c>
      <c r="X205" s="19">
        <v>806.83</v>
      </c>
      <c r="Y205" s="19">
        <v>0</v>
      </c>
      <c r="Z205" s="19">
        <v>0</v>
      </c>
      <c r="AA205" s="19">
        <v>0</v>
      </c>
      <c r="AB205" s="19">
        <v>0</v>
      </c>
      <c r="AC205" s="19">
        <v>0</v>
      </c>
      <c r="AD205" s="19">
        <v>0</v>
      </c>
      <c r="AE205" s="19">
        <v>0</v>
      </c>
      <c r="AF205" s="19">
        <v>0</v>
      </c>
      <c r="AG205" s="19">
        <v>0</v>
      </c>
      <c r="AH205" s="19">
        <v>0</v>
      </c>
      <c r="AI205" s="19">
        <v>143.15</v>
      </c>
      <c r="AJ205" s="19">
        <v>0</v>
      </c>
      <c r="AK205" s="19">
        <v>0</v>
      </c>
      <c r="AL205" s="19">
        <v>0</v>
      </c>
      <c r="AM205" s="19">
        <v>0</v>
      </c>
      <c r="AN205" s="19">
        <v>0</v>
      </c>
      <c r="AO205" s="19">
        <v>0</v>
      </c>
      <c r="AP205" s="19">
        <v>0</v>
      </c>
      <c r="AQ205" s="19">
        <v>0.01</v>
      </c>
      <c r="AR205" s="19">
        <v>0</v>
      </c>
      <c r="AS205" s="19">
        <v>0</v>
      </c>
      <c r="AT205" s="19"/>
      <c r="AU205" s="19">
        <f t="shared" si="3"/>
        <v>4691</v>
      </c>
      <c r="AV205" s="19">
        <v>0</v>
      </c>
      <c r="AW205" s="19">
        <v>0</v>
      </c>
      <c r="AX205" s="20">
        <v>21</v>
      </c>
      <c r="AY205" s="20">
        <v>60</v>
      </c>
      <c r="AZ205" s="19">
        <v>416500</v>
      </c>
      <c r="BA205" s="19">
        <v>210615.18</v>
      </c>
      <c r="BB205" s="21">
        <v>0.32</v>
      </c>
      <c r="BC205" s="21">
        <v>0.13179616018180601</v>
      </c>
      <c r="BD205" s="21">
        <v>10.7</v>
      </c>
      <c r="BE205" s="21"/>
      <c r="BF205" s="17"/>
      <c r="BG205" s="14"/>
      <c r="BH205" s="17" t="s">
        <v>107</v>
      </c>
      <c r="BI205" s="17" t="s">
        <v>491</v>
      </c>
      <c r="BJ205" s="17"/>
      <c r="BK205" s="17" t="s">
        <v>399</v>
      </c>
      <c r="BL205" s="15" t="s">
        <v>0</v>
      </c>
      <c r="BM205" s="21">
        <v>86744.6</v>
      </c>
      <c r="BN205" s="15" t="s">
        <v>44</v>
      </c>
      <c r="BO205" s="21"/>
      <c r="BP205" s="22">
        <v>44295</v>
      </c>
      <c r="BQ205" s="22">
        <v>46121</v>
      </c>
      <c r="BR205" s="21">
        <v>0</v>
      </c>
      <c r="BS205" s="21">
        <v>0</v>
      </c>
      <c r="BT205" s="21">
        <v>0</v>
      </c>
    </row>
    <row r="206" spans="1:72" s="13" customFormat="1" ht="18.2" customHeight="1" x14ac:dyDescent="0.15">
      <c r="A206" s="4">
        <v>204</v>
      </c>
      <c r="B206" s="5" t="s">
        <v>314</v>
      </c>
      <c r="C206" s="5" t="s">
        <v>389</v>
      </c>
      <c r="D206" s="6">
        <v>45474</v>
      </c>
      <c r="E206" s="7" t="s">
        <v>70</v>
      </c>
      <c r="F206" s="8">
        <v>0</v>
      </c>
      <c r="G206" s="8">
        <v>0</v>
      </c>
      <c r="H206" s="9">
        <v>277455.31</v>
      </c>
      <c r="I206" s="9">
        <v>0</v>
      </c>
      <c r="J206" s="9">
        <v>0</v>
      </c>
      <c r="K206" s="9">
        <v>277455.31</v>
      </c>
      <c r="L206" s="9">
        <v>11471.01</v>
      </c>
      <c r="M206" s="9">
        <v>0</v>
      </c>
      <c r="N206" s="9">
        <v>0</v>
      </c>
      <c r="O206" s="9">
        <v>0</v>
      </c>
      <c r="P206" s="9">
        <v>11471.01</v>
      </c>
      <c r="Q206" s="9">
        <v>0</v>
      </c>
      <c r="R206" s="9">
        <v>0</v>
      </c>
      <c r="S206" s="9">
        <v>265984.3</v>
      </c>
      <c r="T206" s="9">
        <v>0</v>
      </c>
      <c r="U206" s="9">
        <v>2473.98</v>
      </c>
      <c r="V206" s="9">
        <v>0</v>
      </c>
      <c r="W206" s="9">
        <v>0</v>
      </c>
      <c r="X206" s="9">
        <v>2473.98</v>
      </c>
      <c r="Y206" s="9">
        <v>0</v>
      </c>
      <c r="Z206" s="9">
        <v>0</v>
      </c>
      <c r="AA206" s="9">
        <v>0</v>
      </c>
      <c r="AB206" s="9">
        <v>0</v>
      </c>
      <c r="AC206" s="9">
        <v>0</v>
      </c>
      <c r="AD206" s="9">
        <v>0</v>
      </c>
      <c r="AE206" s="9">
        <v>0</v>
      </c>
      <c r="AF206" s="9">
        <v>0</v>
      </c>
      <c r="AG206" s="9">
        <v>0</v>
      </c>
      <c r="AH206" s="9">
        <v>0</v>
      </c>
      <c r="AI206" s="9">
        <v>438.92</v>
      </c>
      <c r="AJ206" s="9">
        <v>0</v>
      </c>
      <c r="AK206" s="9">
        <v>0</v>
      </c>
      <c r="AL206" s="9">
        <v>0</v>
      </c>
      <c r="AM206" s="9">
        <v>0</v>
      </c>
      <c r="AN206" s="9">
        <v>0</v>
      </c>
      <c r="AO206" s="9">
        <v>0</v>
      </c>
      <c r="AP206" s="9">
        <v>0</v>
      </c>
      <c r="AQ206" s="9">
        <v>0</v>
      </c>
      <c r="AR206" s="9">
        <v>0</v>
      </c>
      <c r="AS206" s="9">
        <v>0</v>
      </c>
      <c r="AT206" s="9"/>
      <c r="AU206" s="9">
        <f t="shared" si="3"/>
        <v>14383.91</v>
      </c>
      <c r="AV206" s="9">
        <v>0</v>
      </c>
      <c r="AW206" s="9">
        <v>0</v>
      </c>
      <c r="AX206" s="10">
        <v>21</v>
      </c>
      <c r="AY206" s="10">
        <v>60</v>
      </c>
      <c r="AZ206" s="9">
        <v>1180000</v>
      </c>
      <c r="BA206" s="9">
        <v>645807.17000000004</v>
      </c>
      <c r="BB206" s="11">
        <v>0.39</v>
      </c>
      <c r="BC206" s="11">
        <v>0.16062670378837701</v>
      </c>
      <c r="BD206" s="11">
        <v>10.7</v>
      </c>
      <c r="BE206" s="11"/>
      <c r="BF206" s="7"/>
      <c r="BG206" s="4"/>
      <c r="BH206" s="7" t="s">
        <v>533</v>
      </c>
      <c r="BI206" s="7" t="s">
        <v>316</v>
      </c>
      <c r="BJ206" s="7"/>
      <c r="BK206" s="7" t="s">
        <v>399</v>
      </c>
      <c r="BL206" s="5" t="s">
        <v>0</v>
      </c>
      <c r="BM206" s="11">
        <v>265984.3</v>
      </c>
      <c r="BN206" s="5" t="s">
        <v>44</v>
      </c>
      <c r="BO206" s="11"/>
      <c r="BP206" s="12">
        <v>44312</v>
      </c>
      <c r="BQ206" s="12">
        <v>46138</v>
      </c>
      <c r="BR206" s="11">
        <v>0</v>
      </c>
      <c r="BS206" s="11">
        <v>0</v>
      </c>
      <c r="BT206" s="11">
        <v>0</v>
      </c>
    </row>
    <row r="207" spans="1:72" s="13" customFormat="1" ht="18.2" customHeight="1" x14ac:dyDescent="0.15">
      <c r="A207" s="14">
        <v>205</v>
      </c>
      <c r="B207" s="15" t="s">
        <v>313</v>
      </c>
      <c r="C207" s="15" t="s">
        <v>389</v>
      </c>
      <c r="D207" s="16">
        <v>45474</v>
      </c>
      <c r="E207" s="17" t="s">
        <v>71</v>
      </c>
      <c r="F207" s="18">
        <v>0</v>
      </c>
      <c r="G207" s="18">
        <v>0</v>
      </c>
      <c r="H207" s="19">
        <v>124463.39</v>
      </c>
      <c r="I207" s="19">
        <v>0</v>
      </c>
      <c r="J207" s="19">
        <v>0</v>
      </c>
      <c r="K207" s="19">
        <v>124463.39</v>
      </c>
      <c r="L207" s="19">
        <v>5147.57</v>
      </c>
      <c r="M207" s="19">
        <v>0</v>
      </c>
      <c r="N207" s="19">
        <v>0</v>
      </c>
      <c r="O207" s="19">
        <v>0</v>
      </c>
      <c r="P207" s="19">
        <v>5147.57</v>
      </c>
      <c r="Q207" s="19">
        <v>0</v>
      </c>
      <c r="R207" s="19">
        <v>0</v>
      </c>
      <c r="S207" s="19">
        <v>119315.82</v>
      </c>
      <c r="T207" s="19">
        <v>0</v>
      </c>
      <c r="U207" s="19">
        <v>1109.8</v>
      </c>
      <c r="V207" s="19">
        <v>0</v>
      </c>
      <c r="W207" s="19">
        <v>0</v>
      </c>
      <c r="X207" s="19">
        <v>1109.8</v>
      </c>
      <c r="Y207" s="19">
        <v>0</v>
      </c>
      <c r="Z207" s="19">
        <v>0</v>
      </c>
      <c r="AA207" s="19">
        <v>0</v>
      </c>
      <c r="AB207" s="19">
        <v>0</v>
      </c>
      <c r="AC207" s="19">
        <v>0</v>
      </c>
      <c r="AD207" s="19">
        <v>0</v>
      </c>
      <c r="AE207" s="19">
        <v>0</v>
      </c>
      <c r="AF207" s="19">
        <v>0</v>
      </c>
      <c r="AG207" s="19">
        <v>0</v>
      </c>
      <c r="AH207" s="19">
        <v>0</v>
      </c>
      <c r="AI207" s="19">
        <v>196.95</v>
      </c>
      <c r="AJ207" s="19">
        <v>0</v>
      </c>
      <c r="AK207" s="19">
        <v>0</v>
      </c>
      <c r="AL207" s="19">
        <v>0</v>
      </c>
      <c r="AM207" s="19">
        <v>0</v>
      </c>
      <c r="AN207" s="19">
        <v>0</v>
      </c>
      <c r="AO207" s="19">
        <v>0</v>
      </c>
      <c r="AP207" s="19">
        <v>0</v>
      </c>
      <c r="AQ207" s="19">
        <v>0.68</v>
      </c>
      <c r="AR207" s="19">
        <v>0</v>
      </c>
      <c r="AS207" s="19">
        <v>0</v>
      </c>
      <c r="AT207" s="19"/>
      <c r="AU207" s="19">
        <f t="shared" si="3"/>
        <v>6455</v>
      </c>
      <c r="AV207" s="19">
        <v>0</v>
      </c>
      <c r="AW207" s="19">
        <v>0</v>
      </c>
      <c r="AX207" s="20">
        <v>21</v>
      </c>
      <c r="AY207" s="20">
        <v>60</v>
      </c>
      <c r="AZ207" s="19">
        <v>313224.95</v>
      </c>
      <c r="BA207" s="19">
        <v>289785.65999999997</v>
      </c>
      <c r="BB207" s="21">
        <v>0.53</v>
      </c>
      <c r="BC207" s="21">
        <v>0.218221234963801</v>
      </c>
      <c r="BD207" s="21">
        <v>10.7</v>
      </c>
      <c r="BE207" s="21"/>
      <c r="BF207" s="17"/>
      <c r="BG207" s="14"/>
      <c r="BH207" s="17" t="s">
        <v>107</v>
      </c>
      <c r="BI207" s="17" t="s">
        <v>444</v>
      </c>
      <c r="BJ207" s="17"/>
      <c r="BK207" s="17" t="s">
        <v>399</v>
      </c>
      <c r="BL207" s="15" t="s">
        <v>0</v>
      </c>
      <c r="BM207" s="21">
        <v>119315.82</v>
      </c>
      <c r="BN207" s="15" t="s">
        <v>44</v>
      </c>
      <c r="BO207" s="21"/>
      <c r="BP207" s="22">
        <v>44312</v>
      </c>
      <c r="BQ207" s="22">
        <v>46138</v>
      </c>
      <c r="BR207" s="21">
        <v>0</v>
      </c>
      <c r="BS207" s="21">
        <v>0</v>
      </c>
      <c r="BT207" s="21">
        <v>0</v>
      </c>
    </row>
    <row r="208" spans="1:72" s="13" customFormat="1" ht="18.2" customHeight="1" x14ac:dyDescent="0.15">
      <c r="A208" s="4">
        <v>206</v>
      </c>
      <c r="B208" s="5" t="s">
        <v>313</v>
      </c>
      <c r="C208" s="5" t="s">
        <v>389</v>
      </c>
      <c r="D208" s="6">
        <v>45474</v>
      </c>
      <c r="E208" s="7" t="s">
        <v>74</v>
      </c>
      <c r="F208" s="8">
        <v>6</v>
      </c>
      <c r="G208" s="8">
        <v>6</v>
      </c>
      <c r="H208" s="9">
        <v>490642.88</v>
      </c>
      <c r="I208" s="9">
        <v>20158.54</v>
      </c>
      <c r="J208" s="9">
        <v>0</v>
      </c>
      <c r="K208" s="9">
        <v>510801.42</v>
      </c>
      <c r="L208" s="9">
        <v>3882.75</v>
      </c>
      <c r="M208" s="9">
        <v>0</v>
      </c>
      <c r="N208" s="9">
        <v>0</v>
      </c>
      <c r="O208" s="9">
        <v>3312.42</v>
      </c>
      <c r="P208" s="9">
        <v>0</v>
      </c>
      <c r="Q208" s="9">
        <v>0</v>
      </c>
      <c r="R208" s="9">
        <v>0</v>
      </c>
      <c r="S208" s="9">
        <v>507489</v>
      </c>
      <c r="T208" s="9">
        <v>22412.67</v>
      </c>
      <c r="U208" s="9">
        <v>4374.62</v>
      </c>
      <c r="V208" s="9">
        <v>0</v>
      </c>
      <c r="W208" s="9">
        <v>4543.1899999999996</v>
      </c>
      <c r="X208" s="9">
        <v>0</v>
      </c>
      <c r="Y208" s="9">
        <v>0</v>
      </c>
      <c r="Z208" s="9">
        <v>0</v>
      </c>
      <c r="AA208" s="9">
        <v>22244.1</v>
      </c>
      <c r="AB208" s="9">
        <v>0</v>
      </c>
      <c r="AC208" s="9">
        <v>0</v>
      </c>
      <c r="AD208" s="9">
        <v>0</v>
      </c>
      <c r="AE208" s="9">
        <v>0</v>
      </c>
      <c r="AF208" s="9">
        <v>0</v>
      </c>
      <c r="AG208" s="9">
        <v>0</v>
      </c>
      <c r="AH208" s="9">
        <v>0</v>
      </c>
      <c r="AI208" s="9">
        <v>0</v>
      </c>
      <c r="AJ208" s="9">
        <v>0</v>
      </c>
      <c r="AK208" s="9">
        <v>0</v>
      </c>
      <c r="AL208" s="9">
        <v>0</v>
      </c>
      <c r="AM208" s="9">
        <v>230</v>
      </c>
      <c r="AN208" s="9">
        <v>0</v>
      </c>
      <c r="AO208" s="9">
        <v>0</v>
      </c>
      <c r="AP208" s="9">
        <v>414.39</v>
      </c>
      <c r="AQ208" s="9">
        <v>0</v>
      </c>
      <c r="AR208" s="9">
        <v>0</v>
      </c>
      <c r="AS208" s="9">
        <v>0</v>
      </c>
      <c r="AT208" s="9"/>
      <c r="AU208" s="9">
        <f t="shared" si="3"/>
        <v>8500</v>
      </c>
      <c r="AV208" s="9">
        <v>20728.87</v>
      </c>
      <c r="AW208" s="9">
        <v>22244.1</v>
      </c>
      <c r="AX208" s="10">
        <v>84</v>
      </c>
      <c r="AY208" s="10">
        <v>121</v>
      </c>
      <c r="AZ208" s="9">
        <v>917662.12</v>
      </c>
      <c r="BA208" s="9">
        <v>609726.24</v>
      </c>
      <c r="BB208" s="11">
        <v>0.89</v>
      </c>
      <c r="BC208" s="11">
        <v>0.74076721710385995</v>
      </c>
      <c r="BD208" s="11">
        <v>10.7</v>
      </c>
      <c r="BE208" s="11"/>
      <c r="BF208" s="7"/>
      <c r="BG208" s="4"/>
      <c r="BH208" s="7" t="s">
        <v>107</v>
      </c>
      <c r="BI208" s="7" t="s">
        <v>491</v>
      </c>
      <c r="BJ208" s="7"/>
      <c r="BK208" s="7" t="s">
        <v>411</v>
      </c>
      <c r="BL208" s="5" t="s">
        <v>0</v>
      </c>
      <c r="BM208" s="11">
        <v>507489</v>
      </c>
      <c r="BN208" s="5" t="s">
        <v>44</v>
      </c>
      <c r="BO208" s="11"/>
      <c r="BP208" s="12">
        <v>44370</v>
      </c>
      <c r="BQ208" s="12">
        <v>48052</v>
      </c>
      <c r="BR208" s="11">
        <v>3221.95</v>
      </c>
      <c r="BS208" s="11">
        <v>0</v>
      </c>
      <c r="BT208" s="11">
        <v>230</v>
      </c>
    </row>
    <row r="209" spans="1:72" s="13" customFormat="1" ht="18.2" customHeight="1" x14ac:dyDescent="0.15">
      <c r="A209" s="14">
        <v>207</v>
      </c>
      <c r="B209" s="15" t="s">
        <v>313</v>
      </c>
      <c r="C209" s="15" t="s">
        <v>389</v>
      </c>
      <c r="D209" s="16">
        <v>45474</v>
      </c>
      <c r="E209" s="17" t="s">
        <v>75</v>
      </c>
      <c r="F209" s="18">
        <v>22</v>
      </c>
      <c r="G209" s="18">
        <v>21</v>
      </c>
      <c r="H209" s="19">
        <v>282645.62</v>
      </c>
      <c r="I209" s="19">
        <v>43013.88</v>
      </c>
      <c r="J209" s="19">
        <v>0</v>
      </c>
      <c r="K209" s="19">
        <v>325659.5</v>
      </c>
      <c r="L209" s="19">
        <v>2163.62</v>
      </c>
      <c r="M209" s="19">
        <v>0</v>
      </c>
      <c r="N209" s="19">
        <v>0</v>
      </c>
      <c r="O209" s="19">
        <v>0</v>
      </c>
      <c r="P209" s="19">
        <v>0</v>
      </c>
      <c r="Q209" s="19">
        <v>0</v>
      </c>
      <c r="R209" s="19">
        <v>0</v>
      </c>
      <c r="S209" s="19">
        <v>325659.5</v>
      </c>
      <c r="T209" s="19">
        <v>57122.53</v>
      </c>
      <c r="U209" s="19">
        <v>2520.1</v>
      </c>
      <c r="V209" s="19">
        <v>0</v>
      </c>
      <c r="W209" s="19">
        <v>0</v>
      </c>
      <c r="X209" s="19">
        <v>0</v>
      </c>
      <c r="Y209" s="19">
        <v>0</v>
      </c>
      <c r="Z209" s="19">
        <v>0</v>
      </c>
      <c r="AA209" s="19">
        <v>59642.63</v>
      </c>
      <c r="AB209" s="19">
        <v>0</v>
      </c>
      <c r="AC209" s="19">
        <v>0</v>
      </c>
      <c r="AD209" s="19">
        <v>0</v>
      </c>
      <c r="AE209" s="19">
        <v>0</v>
      </c>
      <c r="AF209" s="19">
        <v>0</v>
      </c>
      <c r="AG209" s="19">
        <v>0</v>
      </c>
      <c r="AH209" s="19">
        <v>0</v>
      </c>
      <c r="AI209" s="19">
        <v>0</v>
      </c>
      <c r="AJ209" s="19">
        <v>0</v>
      </c>
      <c r="AK209" s="19">
        <v>0</v>
      </c>
      <c r="AL209" s="19">
        <v>0</v>
      </c>
      <c r="AM209" s="19">
        <v>0</v>
      </c>
      <c r="AN209" s="19">
        <v>0</v>
      </c>
      <c r="AO209" s="19">
        <v>0</v>
      </c>
      <c r="AP209" s="19">
        <v>0</v>
      </c>
      <c r="AQ209" s="19">
        <v>0</v>
      </c>
      <c r="AR209" s="19">
        <v>0</v>
      </c>
      <c r="AS209" s="19">
        <v>0</v>
      </c>
      <c r="AT209" s="19"/>
      <c r="AU209" s="19">
        <f t="shared" si="3"/>
        <v>0</v>
      </c>
      <c r="AV209" s="19">
        <v>45177.5</v>
      </c>
      <c r="AW209" s="19">
        <v>59642.63</v>
      </c>
      <c r="AX209" s="20">
        <v>86</v>
      </c>
      <c r="AY209" s="20">
        <v>120</v>
      </c>
      <c r="AZ209" s="19">
        <v>89646</v>
      </c>
      <c r="BA209" s="19">
        <v>344246</v>
      </c>
      <c r="BB209" s="21">
        <v>1</v>
      </c>
      <c r="BC209" s="21">
        <v>0.94600808723993901</v>
      </c>
      <c r="BD209" s="21">
        <v>10.7</v>
      </c>
      <c r="BE209" s="21"/>
      <c r="BF209" s="17" t="s">
        <v>390</v>
      </c>
      <c r="BG209" s="14"/>
      <c r="BH209" s="17" t="s">
        <v>433</v>
      </c>
      <c r="BI209" s="17" t="s">
        <v>448</v>
      </c>
      <c r="BJ209" s="17" t="s">
        <v>582</v>
      </c>
      <c r="BK209" s="17" t="s">
        <v>393</v>
      </c>
      <c r="BL209" s="15" t="s">
        <v>0</v>
      </c>
      <c r="BM209" s="21">
        <v>325659.5</v>
      </c>
      <c r="BN209" s="15" t="s">
        <v>44</v>
      </c>
      <c r="BO209" s="21"/>
      <c r="BP209" s="22">
        <v>44449</v>
      </c>
      <c r="BQ209" s="22">
        <v>48101</v>
      </c>
      <c r="BR209" s="21">
        <v>10206.9</v>
      </c>
      <c r="BS209" s="21">
        <v>0</v>
      </c>
      <c r="BT209" s="21">
        <v>230</v>
      </c>
    </row>
    <row r="210" spans="1:72" s="13" customFormat="1" ht="18.2" customHeight="1" x14ac:dyDescent="0.15">
      <c r="A210" s="4">
        <v>208</v>
      </c>
      <c r="B210" s="5" t="s">
        <v>313</v>
      </c>
      <c r="C210" s="5" t="s">
        <v>389</v>
      </c>
      <c r="D210" s="6">
        <v>45474</v>
      </c>
      <c r="E210" s="7" t="s">
        <v>78</v>
      </c>
      <c r="F210" s="8">
        <v>0</v>
      </c>
      <c r="G210" s="8">
        <v>0</v>
      </c>
      <c r="H210" s="9">
        <v>391869.03</v>
      </c>
      <c r="I210" s="9">
        <v>0</v>
      </c>
      <c r="J210" s="9">
        <v>0</v>
      </c>
      <c r="K210" s="9">
        <v>391869.03</v>
      </c>
      <c r="L210" s="9">
        <v>2874.58</v>
      </c>
      <c r="M210" s="9">
        <v>0</v>
      </c>
      <c r="N210" s="9">
        <v>0</v>
      </c>
      <c r="O210" s="9">
        <v>0</v>
      </c>
      <c r="P210" s="9">
        <v>2874.58</v>
      </c>
      <c r="Q210" s="9">
        <v>0</v>
      </c>
      <c r="R210" s="9">
        <v>0</v>
      </c>
      <c r="S210" s="9">
        <v>388994.45</v>
      </c>
      <c r="T210" s="9">
        <v>0</v>
      </c>
      <c r="U210" s="9">
        <v>3520.91</v>
      </c>
      <c r="V210" s="9">
        <v>0</v>
      </c>
      <c r="W210" s="9">
        <v>0</v>
      </c>
      <c r="X210" s="9">
        <v>3520.91</v>
      </c>
      <c r="Y210" s="9">
        <v>0</v>
      </c>
      <c r="Z210" s="9">
        <v>0</v>
      </c>
      <c r="AA210" s="9">
        <v>0</v>
      </c>
      <c r="AB210" s="9">
        <v>0</v>
      </c>
      <c r="AC210" s="9">
        <v>0</v>
      </c>
      <c r="AD210" s="9">
        <v>0</v>
      </c>
      <c r="AE210" s="9">
        <v>0</v>
      </c>
      <c r="AF210" s="9">
        <v>0</v>
      </c>
      <c r="AG210" s="9">
        <v>0</v>
      </c>
      <c r="AH210" s="9">
        <v>0</v>
      </c>
      <c r="AI210" s="9">
        <v>319.35000000000002</v>
      </c>
      <c r="AJ210" s="9">
        <v>0</v>
      </c>
      <c r="AK210" s="9">
        <v>0</v>
      </c>
      <c r="AL210" s="9">
        <v>0</v>
      </c>
      <c r="AM210" s="9">
        <v>0</v>
      </c>
      <c r="AN210" s="9">
        <v>0</v>
      </c>
      <c r="AO210" s="9">
        <v>0</v>
      </c>
      <c r="AP210" s="9">
        <v>0</v>
      </c>
      <c r="AQ210" s="9">
        <v>0</v>
      </c>
      <c r="AR210" s="9">
        <v>0</v>
      </c>
      <c r="AS210" s="9">
        <v>6714.84</v>
      </c>
      <c r="AT210" s="9"/>
      <c r="AU210" s="9">
        <f t="shared" si="3"/>
        <v>0</v>
      </c>
      <c r="AV210" s="9">
        <v>0</v>
      </c>
      <c r="AW210" s="9">
        <v>0</v>
      </c>
      <c r="AX210" s="10">
        <v>92</v>
      </c>
      <c r="AY210" s="10">
        <v>120</v>
      </c>
      <c r="AZ210" s="9">
        <v>386155.68</v>
      </c>
      <c r="BA210" s="9">
        <v>469864.38</v>
      </c>
      <c r="BB210" s="11">
        <v>1.03</v>
      </c>
      <c r="BC210" s="11">
        <v>0.85272325495284396</v>
      </c>
      <c r="BD210" s="11">
        <v>10.71</v>
      </c>
      <c r="BE210" s="11"/>
      <c r="BF210" s="7"/>
      <c r="BG210" s="4"/>
      <c r="BH210" s="7" t="s">
        <v>401</v>
      </c>
      <c r="BI210" s="7" t="s">
        <v>402</v>
      </c>
      <c r="BJ210" s="7" t="s">
        <v>315</v>
      </c>
      <c r="BK210" s="7" t="s">
        <v>399</v>
      </c>
      <c r="BL210" s="5" t="s">
        <v>0</v>
      </c>
      <c r="BM210" s="11">
        <v>388994.45</v>
      </c>
      <c r="BN210" s="5" t="s">
        <v>44</v>
      </c>
      <c r="BO210" s="11"/>
      <c r="BP210" s="12">
        <v>44550</v>
      </c>
      <c r="BQ210" s="12">
        <v>48202</v>
      </c>
      <c r="BR210" s="11">
        <v>0</v>
      </c>
      <c r="BS210" s="11">
        <v>0</v>
      </c>
      <c r="BT210" s="11">
        <v>0</v>
      </c>
    </row>
    <row r="211" spans="1:72" s="13" customFormat="1" ht="18.2" customHeight="1" x14ac:dyDescent="0.15">
      <c r="A211" s="14">
        <v>209</v>
      </c>
      <c r="B211" s="15" t="s">
        <v>314</v>
      </c>
      <c r="C211" s="15" t="s">
        <v>389</v>
      </c>
      <c r="D211" s="16">
        <v>45474</v>
      </c>
      <c r="E211" s="17" t="s">
        <v>77</v>
      </c>
      <c r="F211" s="18">
        <v>0</v>
      </c>
      <c r="G211" s="18">
        <v>0</v>
      </c>
      <c r="H211" s="19">
        <v>272053.18</v>
      </c>
      <c r="I211" s="19">
        <v>0</v>
      </c>
      <c r="J211" s="19">
        <v>0</v>
      </c>
      <c r="K211" s="19">
        <v>272053.18</v>
      </c>
      <c r="L211" s="19">
        <v>7151.54</v>
      </c>
      <c r="M211" s="19">
        <v>0</v>
      </c>
      <c r="N211" s="19">
        <v>0</v>
      </c>
      <c r="O211" s="19">
        <v>0</v>
      </c>
      <c r="P211" s="19">
        <v>7151.54</v>
      </c>
      <c r="Q211" s="19">
        <v>19.12</v>
      </c>
      <c r="R211" s="19">
        <v>0</v>
      </c>
      <c r="S211" s="19">
        <v>264882.52</v>
      </c>
      <c r="T211" s="19">
        <v>0</v>
      </c>
      <c r="U211" s="19">
        <v>2427.9</v>
      </c>
      <c r="V211" s="19">
        <v>0</v>
      </c>
      <c r="W211" s="19">
        <v>0</v>
      </c>
      <c r="X211" s="19">
        <v>2427.9</v>
      </c>
      <c r="Y211" s="19">
        <v>0</v>
      </c>
      <c r="Z211" s="19">
        <v>0</v>
      </c>
      <c r="AA211" s="19">
        <v>0</v>
      </c>
      <c r="AB211" s="19">
        <v>0</v>
      </c>
      <c r="AC211" s="19">
        <v>0</v>
      </c>
      <c r="AD211" s="19">
        <v>0</v>
      </c>
      <c r="AE211" s="19">
        <v>0</v>
      </c>
      <c r="AF211" s="19">
        <v>0</v>
      </c>
      <c r="AG211" s="19">
        <v>0</v>
      </c>
      <c r="AH211" s="19">
        <v>0</v>
      </c>
      <c r="AI211" s="19">
        <v>301.44</v>
      </c>
      <c r="AJ211" s="19">
        <v>0</v>
      </c>
      <c r="AK211" s="19">
        <v>0</v>
      </c>
      <c r="AL211" s="19">
        <v>0</v>
      </c>
      <c r="AM211" s="19">
        <v>0</v>
      </c>
      <c r="AN211" s="19">
        <v>0</v>
      </c>
      <c r="AO211" s="19">
        <v>0</v>
      </c>
      <c r="AP211" s="19">
        <v>0</v>
      </c>
      <c r="AQ211" s="19">
        <v>0</v>
      </c>
      <c r="AR211" s="19">
        <v>0</v>
      </c>
      <c r="AS211" s="19">
        <v>0</v>
      </c>
      <c r="AT211" s="19"/>
      <c r="AU211" s="19">
        <f t="shared" si="3"/>
        <v>9900.0000000000018</v>
      </c>
      <c r="AV211" s="19">
        <v>0</v>
      </c>
      <c r="AW211" s="19">
        <v>0</v>
      </c>
      <c r="AX211" s="20">
        <v>32</v>
      </c>
      <c r="AY211" s="20">
        <v>60</v>
      </c>
      <c r="AZ211" s="19">
        <v>379136.41</v>
      </c>
      <c r="BA211" s="19">
        <v>443531.94</v>
      </c>
      <c r="BB211" s="21">
        <v>0.9</v>
      </c>
      <c r="BC211" s="21">
        <v>0.537490643853067</v>
      </c>
      <c r="BD211" s="21">
        <v>10.71</v>
      </c>
      <c r="BE211" s="21"/>
      <c r="BF211" s="17"/>
      <c r="BG211" s="14"/>
      <c r="BH211" s="17" t="s">
        <v>413</v>
      </c>
      <c r="BI211" s="17" t="s">
        <v>468</v>
      </c>
      <c r="BJ211" s="17" t="s">
        <v>315</v>
      </c>
      <c r="BK211" s="17" t="s">
        <v>399</v>
      </c>
      <c r="BL211" s="15" t="s">
        <v>0</v>
      </c>
      <c r="BM211" s="21">
        <v>264882.52</v>
      </c>
      <c r="BN211" s="15" t="s">
        <v>44</v>
      </c>
      <c r="BO211" s="21"/>
      <c r="BP211" s="22">
        <v>44644</v>
      </c>
      <c r="BQ211" s="22">
        <v>46470</v>
      </c>
      <c r="BR211" s="21">
        <v>0</v>
      </c>
      <c r="BS211" s="21">
        <v>0</v>
      </c>
      <c r="BT211" s="21">
        <v>0</v>
      </c>
    </row>
    <row r="212" spans="1:72" s="13" customFormat="1" ht="18.2" customHeight="1" x14ac:dyDescent="0.15">
      <c r="A212" s="4">
        <v>210</v>
      </c>
      <c r="B212" s="5" t="s">
        <v>313</v>
      </c>
      <c r="C212" s="5" t="s">
        <v>389</v>
      </c>
      <c r="D212" s="6">
        <v>45474</v>
      </c>
      <c r="E212" s="7" t="s">
        <v>79</v>
      </c>
      <c r="F212" s="8">
        <v>0</v>
      </c>
      <c r="G212" s="8">
        <v>0</v>
      </c>
      <c r="H212" s="9">
        <v>325100.55</v>
      </c>
      <c r="I212" s="9">
        <v>0</v>
      </c>
      <c r="J212" s="9">
        <v>0</v>
      </c>
      <c r="K212" s="9">
        <v>325100.55</v>
      </c>
      <c r="L212" s="9">
        <v>7697.27</v>
      </c>
      <c r="M212" s="9">
        <v>0</v>
      </c>
      <c r="N212" s="9">
        <v>0</v>
      </c>
      <c r="O212" s="9">
        <v>0</v>
      </c>
      <c r="P212" s="9">
        <v>7697.27</v>
      </c>
      <c r="Q212" s="9">
        <v>0</v>
      </c>
      <c r="R212" s="9">
        <v>0</v>
      </c>
      <c r="S212" s="9">
        <v>317403.28000000003</v>
      </c>
      <c r="T212" s="9">
        <v>0</v>
      </c>
      <c r="U212" s="9">
        <v>2901.52</v>
      </c>
      <c r="V212" s="9">
        <v>0</v>
      </c>
      <c r="W212" s="9">
        <v>0</v>
      </c>
      <c r="X212" s="9">
        <v>2901.52</v>
      </c>
      <c r="Y212" s="9">
        <v>0</v>
      </c>
      <c r="Z212" s="9">
        <v>0</v>
      </c>
      <c r="AA212" s="9">
        <v>0</v>
      </c>
      <c r="AB212" s="9">
        <v>0</v>
      </c>
      <c r="AC212" s="9">
        <v>0</v>
      </c>
      <c r="AD212" s="9">
        <v>0</v>
      </c>
      <c r="AE212" s="9">
        <v>0</v>
      </c>
      <c r="AF212" s="9">
        <v>0</v>
      </c>
      <c r="AG212" s="9">
        <v>0</v>
      </c>
      <c r="AH212" s="9">
        <v>0</v>
      </c>
      <c r="AI212" s="9">
        <v>333.52</v>
      </c>
      <c r="AJ212" s="9">
        <v>0</v>
      </c>
      <c r="AK212" s="9">
        <v>0</v>
      </c>
      <c r="AL212" s="9">
        <v>0</v>
      </c>
      <c r="AM212" s="9">
        <v>0</v>
      </c>
      <c r="AN212" s="9">
        <v>0</v>
      </c>
      <c r="AO212" s="9">
        <v>0</v>
      </c>
      <c r="AP212" s="9">
        <v>0</v>
      </c>
      <c r="AQ212" s="9">
        <v>0</v>
      </c>
      <c r="AR212" s="9">
        <v>0</v>
      </c>
      <c r="AS212" s="9">
        <v>0</v>
      </c>
      <c r="AT212" s="9"/>
      <c r="AU212" s="9">
        <f t="shared" si="3"/>
        <v>10932.310000000001</v>
      </c>
      <c r="AV212" s="9">
        <v>0</v>
      </c>
      <c r="AW212" s="9">
        <v>0</v>
      </c>
      <c r="AX212" s="10">
        <v>35</v>
      </c>
      <c r="AY212" s="10">
        <v>60</v>
      </c>
      <c r="AZ212" s="9">
        <v>139956</v>
      </c>
      <c r="BA212" s="9">
        <v>490728.25</v>
      </c>
      <c r="BB212" s="11">
        <v>0.98399400000000004</v>
      </c>
      <c r="BC212" s="11">
        <v>0.63644781628186298</v>
      </c>
      <c r="BD212" s="11">
        <v>10.71</v>
      </c>
      <c r="BE212" s="11"/>
      <c r="BF212" s="7"/>
      <c r="BG212" s="4"/>
      <c r="BH212" s="7" t="s">
        <v>105</v>
      </c>
      <c r="BI212" s="7" t="s">
        <v>583</v>
      </c>
      <c r="BJ212" s="7" t="s">
        <v>315</v>
      </c>
      <c r="BK212" s="7" t="s">
        <v>399</v>
      </c>
      <c r="BL212" s="5" t="s">
        <v>0</v>
      </c>
      <c r="BM212" s="11">
        <v>317403.28000000003</v>
      </c>
      <c r="BN212" s="5" t="s">
        <v>44</v>
      </c>
      <c r="BO212" s="11"/>
      <c r="BP212" s="12">
        <v>44726</v>
      </c>
      <c r="BQ212" s="12">
        <v>46552</v>
      </c>
      <c r="BR212" s="11">
        <v>0</v>
      </c>
      <c r="BS212" s="11">
        <v>0</v>
      </c>
      <c r="BT212" s="11">
        <v>0</v>
      </c>
    </row>
    <row r="213" spans="1:72" s="13" customFormat="1" ht="18.2" customHeight="1" x14ac:dyDescent="0.15">
      <c r="A213" s="14">
        <v>211</v>
      </c>
      <c r="B213" s="15" t="s">
        <v>313</v>
      </c>
      <c r="C213" s="15" t="s">
        <v>389</v>
      </c>
      <c r="D213" s="16">
        <v>45474</v>
      </c>
      <c r="E213" s="17" t="s">
        <v>106</v>
      </c>
      <c r="F213" s="18">
        <v>1</v>
      </c>
      <c r="G213" s="18">
        <v>0</v>
      </c>
      <c r="H213" s="19">
        <v>209070.24</v>
      </c>
      <c r="I213" s="19">
        <v>0</v>
      </c>
      <c r="J213" s="19">
        <v>0</v>
      </c>
      <c r="K213" s="19">
        <v>209070.24</v>
      </c>
      <c r="L213" s="19">
        <v>4499.3900000000003</v>
      </c>
      <c r="M213" s="19">
        <v>0</v>
      </c>
      <c r="N213" s="19">
        <v>0</v>
      </c>
      <c r="O213" s="19">
        <v>0</v>
      </c>
      <c r="P213" s="19">
        <v>0</v>
      </c>
      <c r="Q213" s="19">
        <v>0</v>
      </c>
      <c r="R213" s="19">
        <v>0</v>
      </c>
      <c r="S213" s="19">
        <v>209070.24</v>
      </c>
      <c r="T213" s="19">
        <v>0</v>
      </c>
      <c r="U213" s="19">
        <v>1881.63</v>
      </c>
      <c r="V213" s="19">
        <v>0</v>
      </c>
      <c r="W213" s="19">
        <v>0</v>
      </c>
      <c r="X213" s="19">
        <v>0</v>
      </c>
      <c r="Y213" s="19">
        <v>0</v>
      </c>
      <c r="Z213" s="19">
        <v>0</v>
      </c>
      <c r="AA213" s="19">
        <v>1881.63</v>
      </c>
      <c r="AB213" s="19">
        <v>0</v>
      </c>
      <c r="AC213" s="19">
        <v>0</v>
      </c>
      <c r="AD213" s="19">
        <v>0</v>
      </c>
      <c r="AE213" s="19">
        <v>0</v>
      </c>
      <c r="AF213" s="19">
        <v>0</v>
      </c>
      <c r="AG213" s="19">
        <v>0</v>
      </c>
      <c r="AH213" s="19">
        <v>0</v>
      </c>
      <c r="AI213" s="19">
        <v>1.77</v>
      </c>
      <c r="AJ213" s="19">
        <v>0</v>
      </c>
      <c r="AK213" s="19">
        <v>0</v>
      </c>
      <c r="AL213" s="19">
        <v>0</v>
      </c>
      <c r="AM213" s="19">
        <v>0</v>
      </c>
      <c r="AN213" s="19">
        <v>0</v>
      </c>
      <c r="AO213" s="19">
        <v>0</v>
      </c>
      <c r="AP213" s="19">
        <v>0</v>
      </c>
      <c r="AQ213" s="19">
        <v>0</v>
      </c>
      <c r="AR213" s="19">
        <v>0</v>
      </c>
      <c r="AS213" s="19">
        <v>1.77</v>
      </c>
      <c r="AT213" s="19"/>
      <c r="AU213" s="19">
        <f t="shared" si="3"/>
        <v>0</v>
      </c>
      <c r="AV213" s="19">
        <v>4499.3900000000003</v>
      </c>
      <c r="AW213" s="19">
        <v>1881.63</v>
      </c>
      <c r="AX213" s="20">
        <v>39</v>
      </c>
      <c r="AY213" s="20">
        <v>60</v>
      </c>
      <c r="AZ213" s="19">
        <v>58144</v>
      </c>
      <c r="BA213" s="19">
        <v>294833</v>
      </c>
      <c r="BB213" s="21">
        <v>1.01</v>
      </c>
      <c r="BC213" s="21">
        <v>0.71620524975155397</v>
      </c>
      <c r="BD213" s="21">
        <v>10.8</v>
      </c>
      <c r="BE213" s="21"/>
      <c r="BF213" s="17"/>
      <c r="BG213" s="14"/>
      <c r="BH213" s="17" t="s">
        <v>107</v>
      </c>
      <c r="BI213" s="17" t="s">
        <v>584</v>
      </c>
      <c r="BJ213" s="17" t="s">
        <v>315</v>
      </c>
      <c r="BK213" s="17" t="s">
        <v>411</v>
      </c>
      <c r="BL213" s="15" t="s">
        <v>0</v>
      </c>
      <c r="BM213" s="21">
        <v>209070.24</v>
      </c>
      <c r="BN213" s="15" t="s">
        <v>44</v>
      </c>
      <c r="BO213" s="21"/>
      <c r="BP213" s="22">
        <v>44827</v>
      </c>
      <c r="BQ213" s="22">
        <v>46653</v>
      </c>
      <c r="BR213" s="21">
        <v>198.62</v>
      </c>
      <c r="BS213" s="21">
        <v>0</v>
      </c>
      <c r="BT213" s="21">
        <v>0</v>
      </c>
    </row>
    <row r="214" spans="1:72" s="13" customFormat="1" ht="18.2" customHeight="1" x14ac:dyDescent="0.15">
      <c r="A214" s="4">
        <v>212</v>
      </c>
      <c r="B214" s="5" t="s">
        <v>313</v>
      </c>
      <c r="C214" s="5" t="s">
        <v>389</v>
      </c>
      <c r="D214" s="6">
        <v>45474</v>
      </c>
      <c r="E214" s="7" t="s">
        <v>108</v>
      </c>
      <c r="F214" s="8">
        <v>0</v>
      </c>
      <c r="G214" s="8">
        <v>0</v>
      </c>
      <c r="H214" s="9">
        <v>201095.81</v>
      </c>
      <c r="I214" s="9">
        <v>0</v>
      </c>
      <c r="J214" s="9">
        <v>0</v>
      </c>
      <c r="K214" s="9">
        <v>201095.81</v>
      </c>
      <c r="L214" s="9">
        <v>4308.07</v>
      </c>
      <c r="M214" s="9">
        <v>0</v>
      </c>
      <c r="N214" s="9">
        <v>0</v>
      </c>
      <c r="O214" s="9">
        <v>0</v>
      </c>
      <c r="P214" s="9">
        <v>4308.07</v>
      </c>
      <c r="Q214" s="9">
        <v>42.64</v>
      </c>
      <c r="R214" s="9">
        <v>0</v>
      </c>
      <c r="S214" s="9">
        <v>196745.1</v>
      </c>
      <c r="T214" s="9">
        <v>0</v>
      </c>
      <c r="U214" s="9">
        <v>1807.8</v>
      </c>
      <c r="V214" s="9">
        <v>0</v>
      </c>
      <c r="W214" s="9">
        <v>0</v>
      </c>
      <c r="X214" s="9">
        <v>1807.8</v>
      </c>
      <c r="Y214" s="9">
        <v>0</v>
      </c>
      <c r="Z214" s="9">
        <v>0</v>
      </c>
      <c r="AA214" s="9">
        <v>0</v>
      </c>
      <c r="AB214" s="9">
        <v>0</v>
      </c>
      <c r="AC214" s="9">
        <v>0</v>
      </c>
      <c r="AD214" s="9">
        <v>0</v>
      </c>
      <c r="AE214" s="9">
        <v>0</v>
      </c>
      <c r="AF214" s="9">
        <v>0</v>
      </c>
      <c r="AG214" s="9">
        <v>0</v>
      </c>
      <c r="AH214" s="9">
        <v>0</v>
      </c>
      <c r="AI214" s="9">
        <v>192.09</v>
      </c>
      <c r="AJ214" s="9">
        <v>0</v>
      </c>
      <c r="AK214" s="9">
        <v>0</v>
      </c>
      <c r="AL214" s="9">
        <v>0</v>
      </c>
      <c r="AM214" s="9">
        <v>0</v>
      </c>
      <c r="AN214" s="9">
        <v>0</v>
      </c>
      <c r="AO214" s="9">
        <v>0</v>
      </c>
      <c r="AP214" s="9">
        <v>0</v>
      </c>
      <c r="AQ214" s="9">
        <v>0</v>
      </c>
      <c r="AR214" s="9">
        <v>0</v>
      </c>
      <c r="AS214" s="9">
        <v>42.6</v>
      </c>
      <c r="AT214" s="9"/>
      <c r="AU214" s="9">
        <f t="shared" si="3"/>
        <v>6307.9999999999991</v>
      </c>
      <c r="AV214" s="9">
        <v>0</v>
      </c>
      <c r="AW214" s="9">
        <v>0</v>
      </c>
      <c r="AX214" s="10">
        <v>40</v>
      </c>
      <c r="AY214" s="10">
        <v>60</v>
      </c>
      <c r="AZ214" s="9">
        <v>310675.51</v>
      </c>
      <c r="BA214" s="9">
        <v>282647.03999999998</v>
      </c>
      <c r="BB214" s="11">
        <v>1.06</v>
      </c>
      <c r="BC214" s="11">
        <v>0.73784535652664196</v>
      </c>
      <c r="BD214" s="11">
        <v>12.84</v>
      </c>
      <c r="BE214" s="11"/>
      <c r="BF214" s="7"/>
      <c r="BG214" s="4"/>
      <c r="BH214" s="7" t="s">
        <v>107</v>
      </c>
      <c r="BI214" s="7" t="s">
        <v>585</v>
      </c>
      <c r="BJ214" s="7" t="s">
        <v>315</v>
      </c>
      <c r="BK214" s="7" t="s">
        <v>399</v>
      </c>
      <c r="BL214" s="5" t="s">
        <v>0</v>
      </c>
      <c r="BM214" s="11">
        <v>196745.1</v>
      </c>
      <c r="BN214" s="5" t="s">
        <v>44</v>
      </c>
      <c r="BO214" s="11"/>
      <c r="BP214" s="12">
        <v>44876</v>
      </c>
      <c r="BQ214" s="12">
        <v>46702</v>
      </c>
      <c r="BR214" s="11">
        <v>0</v>
      </c>
      <c r="BS214" s="11">
        <v>0</v>
      </c>
      <c r="BT214" s="11">
        <v>0</v>
      </c>
    </row>
    <row r="215" spans="1:72" s="13" customFormat="1" ht="18.2" customHeight="1" x14ac:dyDescent="0.15">
      <c r="A215" s="14">
        <v>213</v>
      </c>
      <c r="B215" s="15" t="s">
        <v>313</v>
      </c>
      <c r="C215" s="15" t="s">
        <v>389</v>
      </c>
      <c r="D215" s="16">
        <v>45474</v>
      </c>
      <c r="E215" s="17" t="s">
        <v>109</v>
      </c>
      <c r="F215" s="18">
        <v>1</v>
      </c>
      <c r="G215" s="18">
        <v>1</v>
      </c>
      <c r="H215" s="19">
        <v>260266.2</v>
      </c>
      <c r="I215" s="19">
        <v>4113.26</v>
      </c>
      <c r="J215" s="19">
        <v>0</v>
      </c>
      <c r="K215" s="19">
        <v>264379.46000000002</v>
      </c>
      <c r="L215" s="19">
        <v>5277.75</v>
      </c>
      <c r="M215" s="19">
        <v>0</v>
      </c>
      <c r="N215" s="19">
        <v>0</v>
      </c>
      <c r="O215" s="19">
        <v>4113.26</v>
      </c>
      <c r="P215" s="19">
        <v>935.24</v>
      </c>
      <c r="Q215" s="19">
        <v>0</v>
      </c>
      <c r="R215" s="19">
        <v>0</v>
      </c>
      <c r="S215" s="19">
        <v>259330.96</v>
      </c>
      <c r="T215" s="19">
        <v>0</v>
      </c>
      <c r="U215" s="19">
        <v>2340.23</v>
      </c>
      <c r="V215" s="19">
        <v>0</v>
      </c>
      <c r="W215" s="19">
        <v>0</v>
      </c>
      <c r="X215" s="19">
        <v>2340.23</v>
      </c>
      <c r="Y215" s="19">
        <v>0</v>
      </c>
      <c r="Z215" s="19">
        <v>0</v>
      </c>
      <c r="AA215" s="19">
        <v>0</v>
      </c>
      <c r="AB215" s="19">
        <v>0</v>
      </c>
      <c r="AC215" s="19">
        <v>0</v>
      </c>
      <c r="AD215" s="19">
        <v>0</v>
      </c>
      <c r="AE215" s="19">
        <v>0</v>
      </c>
      <c r="AF215" s="19">
        <v>230</v>
      </c>
      <c r="AG215" s="19">
        <v>0</v>
      </c>
      <c r="AH215" s="19">
        <v>0</v>
      </c>
      <c r="AI215" s="19">
        <v>239.27</v>
      </c>
      <c r="AJ215" s="19">
        <v>0</v>
      </c>
      <c r="AK215" s="19">
        <v>0</v>
      </c>
      <c r="AL215" s="19">
        <v>0</v>
      </c>
      <c r="AM215" s="19">
        <v>0</v>
      </c>
      <c r="AN215" s="19">
        <v>0</v>
      </c>
      <c r="AO215" s="19">
        <v>0</v>
      </c>
      <c r="AP215" s="19">
        <v>0</v>
      </c>
      <c r="AQ215" s="19">
        <v>0</v>
      </c>
      <c r="AR215" s="19">
        <v>0</v>
      </c>
      <c r="AS215" s="19">
        <v>0</v>
      </c>
      <c r="AT215" s="19"/>
      <c r="AU215" s="19">
        <f t="shared" si="3"/>
        <v>7858</v>
      </c>
      <c r="AV215" s="19">
        <v>4342.51</v>
      </c>
      <c r="AW215" s="19">
        <v>0</v>
      </c>
      <c r="AX215" s="20">
        <v>40</v>
      </c>
      <c r="AY215" s="20">
        <v>60</v>
      </c>
      <c r="AZ215" s="19">
        <v>275059.89</v>
      </c>
      <c r="BA215" s="19">
        <v>352067.49</v>
      </c>
      <c r="BB215" s="21">
        <v>1.01</v>
      </c>
      <c r="BC215" s="21">
        <v>0.74396039691139904</v>
      </c>
      <c r="BD215" s="21">
        <v>12.84</v>
      </c>
      <c r="BE215" s="21"/>
      <c r="BF215" s="17"/>
      <c r="BG215" s="14"/>
      <c r="BH215" s="17" t="s">
        <v>425</v>
      </c>
      <c r="BI215" s="17" t="s">
        <v>586</v>
      </c>
      <c r="BJ215" s="17" t="s">
        <v>315</v>
      </c>
      <c r="BK215" s="17" t="s">
        <v>411</v>
      </c>
      <c r="BL215" s="15" t="s">
        <v>0</v>
      </c>
      <c r="BM215" s="21">
        <v>259330.96</v>
      </c>
      <c r="BN215" s="15" t="s">
        <v>44</v>
      </c>
      <c r="BO215" s="21"/>
      <c r="BP215" s="22">
        <v>44876</v>
      </c>
      <c r="BQ215" s="22">
        <v>46702</v>
      </c>
      <c r="BR215" s="21">
        <v>0</v>
      </c>
      <c r="BS215" s="21">
        <v>0</v>
      </c>
      <c r="BT215" s="21">
        <v>230</v>
      </c>
    </row>
    <row r="216" spans="1:72" s="13" customFormat="1" ht="18.2" customHeight="1" x14ac:dyDescent="0.15">
      <c r="A216" s="4">
        <v>214</v>
      </c>
      <c r="B216" s="5" t="s">
        <v>313</v>
      </c>
      <c r="C216" s="5" t="s">
        <v>389</v>
      </c>
      <c r="D216" s="6">
        <v>45474</v>
      </c>
      <c r="E216" s="7" t="s">
        <v>671</v>
      </c>
      <c r="F216" s="8">
        <v>0</v>
      </c>
      <c r="G216" s="8">
        <v>0</v>
      </c>
      <c r="H216" s="9">
        <v>173947.68</v>
      </c>
      <c r="I216" s="9">
        <v>0</v>
      </c>
      <c r="J216" s="9">
        <v>0</v>
      </c>
      <c r="K216" s="9">
        <v>173947.68</v>
      </c>
      <c r="L216" s="9">
        <v>468.96</v>
      </c>
      <c r="M216" s="9">
        <v>0</v>
      </c>
      <c r="N216" s="9">
        <v>0</v>
      </c>
      <c r="O216" s="9">
        <v>0</v>
      </c>
      <c r="P216" s="9">
        <v>468.96</v>
      </c>
      <c r="Q216" s="9">
        <v>0</v>
      </c>
      <c r="R216" s="9">
        <v>0</v>
      </c>
      <c r="S216" s="9">
        <v>173478.72</v>
      </c>
      <c r="T216" s="9">
        <v>0</v>
      </c>
      <c r="U216" s="9">
        <v>1569.42</v>
      </c>
      <c r="V216" s="9">
        <v>0</v>
      </c>
      <c r="W216" s="9">
        <v>0</v>
      </c>
      <c r="X216" s="9">
        <v>1569.42</v>
      </c>
      <c r="Y216" s="9">
        <v>0</v>
      </c>
      <c r="Z216" s="9">
        <v>0</v>
      </c>
      <c r="AA216" s="9">
        <v>0</v>
      </c>
      <c r="AB216" s="9">
        <v>0</v>
      </c>
      <c r="AC216" s="9">
        <v>0</v>
      </c>
      <c r="AD216" s="9">
        <v>0</v>
      </c>
      <c r="AE216" s="9">
        <v>0</v>
      </c>
      <c r="AF216" s="9">
        <v>0</v>
      </c>
      <c r="AG216" s="9">
        <v>0</v>
      </c>
      <c r="AH216" s="9">
        <v>0</v>
      </c>
      <c r="AI216" s="9">
        <v>123.25</v>
      </c>
      <c r="AJ216" s="9">
        <v>0</v>
      </c>
      <c r="AK216" s="9">
        <v>0</v>
      </c>
      <c r="AL216" s="9">
        <v>0</v>
      </c>
      <c r="AM216" s="9">
        <v>0</v>
      </c>
      <c r="AN216" s="9">
        <v>0</v>
      </c>
      <c r="AO216" s="9">
        <v>0</v>
      </c>
      <c r="AP216" s="9">
        <v>0</v>
      </c>
      <c r="AQ216" s="9">
        <v>0</v>
      </c>
      <c r="AR216" s="9">
        <v>0</v>
      </c>
      <c r="AS216" s="9">
        <v>2161.63</v>
      </c>
      <c r="AT216" s="9"/>
      <c r="AU216" s="9">
        <f t="shared" si="3"/>
        <v>0</v>
      </c>
      <c r="AV216" s="9">
        <v>0</v>
      </c>
      <c r="AW216" s="9">
        <v>0</v>
      </c>
      <c r="AX216" s="10">
        <v>96</v>
      </c>
      <c r="AY216" s="10">
        <v>180</v>
      </c>
      <c r="AZ216" s="9">
        <v>195501.19527699999</v>
      </c>
      <c r="BA216" s="9">
        <v>181339.34</v>
      </c>
      <c r="BB216" s="11">
        <v>0.99</v>
      </c>
      <c r="BC216" s="11">
        <v>0.94708590425001005</v>
      </c>
      <c r="BD216" s="11">
        <v>10.8</v>
      </c>
      <c r="BE216" s="11"/>
      <c r="BF216" s="7"/>
      <c r="BG216" s="4"/>
      <c r="BH216" s="7" t="s">
        <v>425</v>
      </c>
      <c r="BI216" s="7" t="s">
        <v>317</v>
      </c>
      <c r="BJ216" s="7" t="s">
        <v>315</v>
      </c>
      <c r="BK216" s="7" t="s">
        <v>399</v>
      </c>
      <c r="BL216" s="5" t="s">
        <v>0</v>
      </c>
      <c r="BM216" s="11">
        <v>173478.72</v>
      </c>
      <c r="BN216" s="5" t="s">
        <v>44</v>
      </c>
      <c r="BO216" s="11"/>
      <c r="BP216" s="12">
        <v>44970</v>
      </c>
      <c r="BQ216" s="12">
        <v>50449</v>
      </c>
      <c r="BR216" s="11">
        <v>0</v>
      </c>
      <c r="BS216" s="11">
        <v>0</v>
      </c>
      <c r="BT216" s="11">
        <v>0</v>
      </c>
    </row>
    <row r="217" spans="1:72" s="13" customFormat="1" ht="18.2" customHeight="1" x14ac:dyDescent="0.15">
      <c r="A217" s="14">
        <v>215</v>
      </c>
      <c r="B217" s="15" t="s">
        <v>313</v>
      </c>
      <c r="C217" s="15" t="s">
        <v>389</v>
      </c>
      <c r="D217" s="16">
        <v>45474</v>
      </c>
      <c r="E217" s="17" t="s">
        <v>672</v>
      </c>
      <c r="F217" s="18">
        <v>0</v>
      </c>
      <c r="G217" s="18">
        <v>0</v>
      </c>
      <c r="H217" s="19">
        <v>224385.08</v>
      </c>
      <c r="I217" s="19">
        <v>0</v>
      </c>
      <c r="J217" s="19">
        <v>0</v>
      </c>
      <c r="K217" s="19">
        <v>224385.08</v>
      </c>
      <c r="L217" s="19">
        <v>3959.61</v>
      </c>
      <c r="M217" s="19">
        <v>0</v>
      </c>
      <c r="N217" s="19">
        <v>0</v>
      </c>
      <c r="O217" s="19">
        <v>0</v>
      </c>
      <c r="P217" s="19">
        <v>3959.61</v>
      </c>
      <c r="Q217" s="19">
        <v>0</v>
      </c>
      <c r="R217" s="19">
        <v>0</v>
      </c>
      <c r="S217" s="19">
        <v>220425.47</v>
      </c>
      <c r="T217" s="19">
        <v>0</v>
      </c>
      <c r="U217" s="19">
        <v>2019.47</v>
      </c>
      <c r="V217" s="19">
        <v>0</v>
      </c>
      <c r="W217" s="19">
        <v>0</v>
      </c>
      <c r="X217" s="19">
        <v>2019.47</v>
      </c>
      <c r="Y217" s="19">
        <v>0</v>
      </c>
      <c r="Z217" s="19">
        <v>0</v>
      </c>
      <c r="AA217" s="19">
        <v>0</v>
      </c>
      <c r="AB217" s="19">
        <v>0</v>
      </c>
      <c r="AC217" s="19">
        <v>0</v>
      </c>
      <c r="AD217" s="19">
        <v>0</v>
      </c>
      <c r="AE217" s="19">
        <v>0</v>
      </c>
      <c r="AF217" s="19">
        <v>0</v>
      </c>
      <c r="AG217" s="19">
        <v>0</v>
      </c>
      <c r="AH217" s="19">
        <v>0</v>
      </c>
      <c r="AI217" s="19">
        <v>187.76</v>
      </c>
      <c r="AJ217" s="19">
        <v>0</v>
      </c>
      <c r="AK217" s="19">
        <v>0</v>
      </c>
      <c r="AL217" s="19">
        <v>0</v>
      </c>
      <c r="AM217" s="19">
        <v>0</v>
      </c>
      <c r="AN217" s="19">
        <v>0</v>
      </c>
      <c r="AO217" s="19">
        <v>0</v>
      </c>
      <c r="AP217" s="19">
        <v>0</v>
      </c>
      <c r="AQ217" s="19">
        <v>1.1599999999999999</v>
      </c>
      <c r="AR217" s="19">
        <v>0</v>
      </c>
      <c r="AS217" s="19">
        <v>0</v>
      </c>
      <c r="AT217" s="19"/>
      <c r="AU217" s="19">
        <f t="shared" si="3"/>
        <v>6168</v>
      </c>
      <c r="AV217" s="19">
        <v>0</v>
      </c>
      <c r="AW217" s="19">
        <v>0</v>
      </c>
      <c r="AX217" s="20">
        <v>45</v>
      </c>
      <c r="AY217" s="20">
        <v>60</v>
      </c>
      <c r="AZ217" s="19">
        <v>326486.50444799999</v>
      </c>
      <c r="BA217" s="19">
        <v>276261.87</v>
      </c>
      <c r="BB217" s="21">
        <v>1.038144</v>
      </c>
      <c r="BC217" s="21">
        <v>0.828320531992634</v>
      </c>
      <c r="BD217" s="21">
        <v>10.8</v>
      </c>
      <c r="BE217" s="21"/>
      <c r="BF217" s="17"/>
      <c r="BG217" s="14"/>
      <c r="BH217" s="17" t="s">
        <v>107</v>
      </c>
      <c r="BI217" s="17" t="s">
        <v>408</v>
      </c>
      <c r="BJ217" s="17" t="s">
        <v>315</v>
      </c>
      <c r="BK217" s="17" t="s">
        <v>399</v>
      </c>
      <c r="BL217" s="15" t="s">
        <v>0</v>
      </c>
      <c r="BM217" s="21">
        <v>220425.47</v>
      </c>
      <c r="BN217" s="15" t="s">
        <v>44</v>
      </c>
      <c r="BO217" s="21"/>
      <c r="BP217" s="22">
        <v>45026</v>
      </c>
      <c r="BQ217" s="22">
        <v>46853</v>
      </c>
      <c r="BR217" s="21">
        <v>0</v>
      </c>
      <c r="BS217" s="21">
        <v>0</v>
      </c>
      <c r="BT217" s="21">
        <v>0</v>
      </c>
    </row>
    <row r="218" spans="1:72" s="13" customFormat="1" ht="18.2" customHeight="1" x14ac:dyDescent="0.15">
      <c r="A218" s="4">
        <v>216</v>
      </c>
      <c r="B218" s="5" t="s">
        <v>314</v>
      </c>
      <c r="C218" s="5" t="s">
        <v>389</v>
      </c>
      <c r="D218" s="6">
        <v>45474</v>
      </c>
      <c r="E218" s="7" t="s">
        <v>673</v>
      </c>
      <c r="F218" s="8">
        <v>0</v>
      </c>
      <c r="G218" s="8">
        <v>0</v>
      </c>
      <c r="H218" s="9">
        <v>97572.85</v>
      </c>
      <c r="I218" s="9">
        <v>0</v>
      </c>
      <c r="J218" s="9">
        <v>0</v>
      </c>
      <c r="K218" s="9">
        <v>97572.85</v>
      </c>
      <c r="L218" s="9">
        <v>1721.67</v>
      </c>
      <c r="M218" s="9">
        <v>0</v>
      </c>
      <c r="N218" s="9">
        <v>0</v>
      </c>
      <c r="O218" s="9">
        <v>0</v>
      </c>
      <c r="P218" s="9">
        <v>1721.67</v>
      </c>
      <c r="Q218" s="9">
        <v>0</v>
      </c>
      <c r="R218" s="9">
        <v>0</v>
      </c>
      <c r="S218" s="9">
        <v>95851.18</v>
      </c>
      <c r="T218" s="9">
        <v>0</v>
      </c>
      <c r="U218" s="9">
        <v>878.16</v>
      </c>
      <c r="V218" s="9">
        <v>0</v>
      </c>
      <c r="W218" s="9">
        <v>0</v>
      </c>
      <c r="X218" s="9">
        <v>878.16</v>
      </c>
      <c r="Y218" s="9">
        <v>0</v>
      </c>
      <c r="Z218" s="9">
        <v>0</v>
      </c>
      <c r="AA218" s="9">
        <v>0</v>
      </c>
      <c r="AB218" s="9">
        <v>0</v>
      </c>
      <c r="AC218" s="9">
        <v>0</v>
      </c>
      <c r="AD218" s="9">
        <v>0</v>
      </c>
      <c r="AE218" s="9">
        <v>0</v>
      </c>
      <c r="AF218" s="9">
        <v>0</v>
      </c>
      <c r="AG218" s="9">
        <v>0</v>
      </c>
      <c r="AH218" s="9">
        <v>0</v>
      </c>
      <c r="AI218" s="9">
        <v>81.63</v>
      </c>
      <c r="AJ218" s="9">
        <v>0</v>
      </c>
      <c r="AK218" s="9">
        <v>0</v>
      </c>
      <c r="AL218" s="9">
        <v>0</v>
      </c>
      <c r="AM218" s="9">
        <v>0</v>
      </c>
      <c r="AN218" s="9">
        <v>0</v>
      </c>
      <c r="AO218" s="9">
        <v>0</v>
      </c>
      <c r="AP218" s="9">
        <v>0</v>
      </c>
      <c r="AQ218" s="9">
        <v>0.54</v>
      </c>
      <c r="AR218" s="9">
        <v>0</v>
      </c>
      <c r="AS218" s="9">
        <v>0</v>
      </c>
      <c r="AT218" s="9"/>
      <c r="AU218" s="9">
        <f t="shared" si="3"/>
        <v>2682</v>
      </c>
      <c r="AV218" s="9">
        <v>0</v>
      </c>
      <c r="AW218" s="9">
        <v>0</v>
      </c>
      <c r="AX218" s="10">
        <v>45</v>
      </c>
      <c r="AY218" s="10">
        <v>60</v>
      </c>
      <c r="AZ218" s="9">
        <v>658304.18500000006</v>
      </c>
      <c r="BA218" s="9">
        <v>120124.51</v>
      </c>
      <c r="BB218" s="11">
        <v>0.22481999999999999</v>
      </c>
      <c r="BC218" s="11">
        <v>0.17939105256371099</v>
      </c>
      <c r="BD218" s="11">
        <v>10.8</v>
      </c>
      <c r="BE218" s="11"/>
      <c r="BF218" s="7"/>
      <c r="BG218" s="4"/>
      <c r="BH218" s="7" t="s">
        <v>533</v>
      </c>
      <c r="BI218" s="7" t="s">
        <v>316</v>
      </c>
      <c r="BJ218" s="7" t="s">
        <v>315</v>
      </c>
      <c r="BK218" s="7" t="s">
        <v>399</v>
      </c>
      <c r="BL218" s="5" t="s">
        <v>0</v>
      </c>
      <c r="BM218" s="11">
        <v>95851.18</v>
      </c>
      <c r="BN218" s="5" t="s">
        <v>44</v>
      </c>
      <c r="BO218" s="11"/>
      <c r="BP218" s="12">
        <v>45036</v>
      </c>
      <c r="BQ218" s="12">
        <v>46863</v>
      </c>
      <c r="BR218" s="11">
        <v>0</v>
      </c>
      <c r="BS218" s="11">
        <v>0</v>
      </c>
      <c r="BT218" s="11">
        <v>0</v>
      </c>
    </row>
    <row r="219" spans="1:72" s="13" customFormat="1" ht="18.2" customHeight="1" x14ac:dyDescent="0.15">
      <c r="A219" s="14">
        <v>217</v>
      </c>
      <c r="B219" s="15" t="s">
        <v>314</v>
      </c>
      <c r="C219" s="15" t="s">
        <v>389</v>
      </c>
      <c r="D219" s="16">
        <v>45474</v>
      </c>
      <c r="E219" s="17" t="s">
        <v>674</v>
      </c>
      <c r="F219" s="18">
        <v>1</v>
      </c>
      <c r="G219" s="18">
        <v>0</v>
      </c>
      <c r="H219" s="19">
        <v>282092.21000000002</v>
      </c>
      <c r="I219" s="19">
        <v>0</v>
      </c>
      <c r="J219" s="19">
        <v>0</v>
      </c>
      <c r="K219" s="19">
        <v>282092.21000000002</v>
      </c>
      <c r="L219" s="19">
        <v>2192.31</v>
      </c>
      <c r="M219" s="19">
        <v>0</v>
      </c>
      <c r="N219" s="19">
        <v>0</v>
      </c>
      <c r="O219" s="19">
        <v>0</v>
      </c>
      <c r="P219" s="19">
        <v>0</v>
      </c>
      <c r="Q219" s="19">
        <v>0</v>
      </c>
      <c r="R219" s="19">
        <v>0</v>
      </c>
      <c r="S219" s="19">
        <v>282092.21000000002</v>
      </c>
      <c r="T219" s="19">
        <v>0</v>
      </c>
      <c r="U219" s="19">
        <v>2527.08</v>
      </c>
      <c r="V219" s="19">
        <v>0</v>
      </c>
      <c r="W219" s="19">
        <v>0</v>
      </c>
      <c r="X219" s="19">
        <v>0</v>
      </c>
      <c r="Y219" s="19">
        <v>0</v>
      </c>
      <c r="Z219" s="19">
        <v>0</v>
      </c>
      <c r="AA219" s="19">
        <v>2527.08</v>
      </c>
      <c r="AB219" s="19">
        <v>0</v>
      </c>
      <c r="AC219" s="19">
        <v>0</v>
      </c>
      <c r="AD219" s="19">
        <v>0</v>
      </c>
      <c r="AE219" s="19">
        <v>0</v>
      </c>
      <c r="AF219" s="19">
        <v>0</v>
      </c>
      <c r="AG219" s="19">
        <v>0</v>
      </c>
      <c r="AH219" s="19">
        <v>0</v>
      </c>
      <c r="AI219" s="19">
        <v>5.88</v>
      </c>
      <c r="AJ219" s="19">
        <v>0</v>
      </c>
      <c r="AK219" s="19">
        <v>0</v>
      </c>
      <c r="AL219" s="19">
        <v>0</v>
      </c>
      <c r="AM219" s="19">
        <v>0</v>
      </c>
      <c r="AN219" s="19">
        <v>0</v>
      </c>
      <c r="AO219" s="19">
        <v>0</v>
      </c>
      <c r="AP219" s="19">
        <v>0</v>
      </c>
      <c r="AQ219" s="19">
        <v>0</v>
      </c>
      <c r="AR219" s="19">
        <v>0</v>
      </c>
      <c r="AS219" s="19">
        <v>5.88</v>
      </c>
      <c r="AT219" s="19"/>
      <c r="AU219" s="19">
        <f t="shared" si="3"/>
        <v>0</v>
      </c>
      <c r="AV219" s="19">
        <v>2192.31</v>
      </c>
      <c r="AW219" s="19">
        <v>2527.08</v>
      </c>
      <c r="AX219" s="20">
        <v>85</v>
      </c>
      <c r="AY219" s="20">
        <v>98</v>
      </c>
      <c r="AZ219" s="19">
        <v>299000</v>
      </c>
      <c r="BA219" s="19">
        <v>306988.03000000003</v>
      </c>
      <c r="BB219" s="21">
        <v>0.9</v>
      </c>
      <c r="BC219" s="21">
        <v>0.82701266560784203</v>
      </c>
      <c r="BD219" s="21">
        <v>10.75</v>
      </c>
      <c r="BE219" s="21"/>
      <c r="BF219" s="17"/>
      <c r="BG219" s="14"/>
      <c r="BH219" s="17" t="s">
        <v>530</v>
      </c>
      <c r="BI219" s="17" t="s">
        <v>562</v>
      </c>
      <c r="BJ219" s="17" t="s">
        <v>315</v>
      </c>
      <c r="BK219" s="17" t="s">
        <v>411</v>
      </c>
      <c r="BL219" s="15" t="s">
        <v>0</v>
      </c>
      <c r="BM219" s="21">
        <v>282092.21000000002</v>
      </c>
      <c r="BN219" s="15" t="s">
        <v>44</v>
      </c>
      <c r="BO219" s="21"/>
      <c r="BP219" s="22">
        <v>45098</v>
      </c>
      <c r="BQ219" s="22">
        <v>48081</v>
      </c>
      <c r="BR219" s="21">
        <v>202.76</v>
      </c>
      <c r="BS219" s="21">
        <v>0</v>
      </c>
      <c r="BT219" s="21">
        <v>0</v>
      </c>
    </row>
    <row r="220" spans="1:72" s="13" customFormat="1" ht="18.2" customHeight="1" x14ac:dyDescent="0.15">
      <c r="A220" s="4">
        <v>218</v>
      </c>
      <c r="B220" s="5" t="s">
        <v>313</v>
      </c>
      <c r="C220" s="5" t="s">
        <v>389</v>
      </c>
      <c r="D220" s="6">
        <v>45474</v>
      </c>
      <c r="E220" s="7" t="s">
        <v>676</v>
      </c>
      <c r="F220" s="8">
        <v>0</v>
      </c>
      <c r="G220" s="8">
        <v>0</v>
      </c>
      <c r="H220" s="9">
        <v>287462.74</v>
      </c>
      <c r="I220" s="9">
        <v>0</v>
      </c>
      <c r="J220" s="9">
        <v>0</v>
      </c>
      <c r="K220" s="9">
        <v>287462.74</v>
      </c>
      <c r="L220" s="9">
        <v>4158.04</v>
      </c>
      <c r="M220" s="9">
        <v>0</v>
      </c>
      <c r="N220" s="9">
        <v>0</v>
      </c>
      <c r="O220" s="9">
        <v>0</v>
      </c>
      <c r="P220" s="9">
        <v>4158.04</v>
      </c>
      <c r="Q220" s="9">
        <v>46.47</v>
      </c>
      <c r="R220" s="9">
        <v>0</v>
      </c>
      <c r="S220" s="9">
        <v>283258.23</v>
      </c>
      <c r="T220" s="9">
        <v>0</v>
      </c>
      <c r="U220" s="9">
        <v>2586.75</v>
      </c>
      <c r="V220" s="9">
        <v>0</v>
      </c>
      <c r="W220" s="9">
        <v>0</v>
      </c>
      <c r="X220" s="9">
        <v>2586.75</v>
      </c>
      <c r="Y220" s="9">
        <v>0</v>
      </c>
      <c r="Z220" s="9">
        <v>0</v>
      </c>
      <c r="AA220" s="9">
        <v>0</v>
      </c>
      <c r="AB220" s="9">
        <v>0</v>
      </c>
      <c r="AC220" s="9">
        <v>0</v>
      </c>
      <c r="AD220" s="9">
        <v>0</v>
      </c>
      <c r="AE220" s="9">
        <v>0</v>
      </c>
      <c r="AF220" s="9">
        <v>0</v>
      </c>
      <c r="AG220" s="9">
        <v>0</v>
      </c>
      <c r="AH220" s="9">
        <v>0</v>
      </c>
      <c r="AI220" s="9">
        <v>211.81</v>
      </c>
      <c r="AJ220" s="9">
        <v>0</v>
      </c>
      <c r="AK220" s="9">
        <v>0</v>
      </c>
      <c r="AL220" s="9">
        <v>0</v>
      </c>
      <c r="AM220" s="9">
        <v>0</v>
      </c>
      <c r="AN220" s="9">
        <v>0</v>
      </c>
      <c r="AO220" s="9">
        <v>0</v>
      </c>
      <c r="AP220" s="9">
        <v>0</v>
      </c>
      <c r="AQ220" s="9">
        <v>0</v>
      </c>
      <c r="AR220" s="9">
        <v>0</v>
      </c>
      <c r="AS220" s="9">
        <v>3.07</v>
      </c>
      <c r="AT220" s="9"/>
      <c r="AU220" s="9">
        <f t="shared" si="3"/>
        <v>7000.0000000000009</v>
      </c>
      <c r="AV220" s="9">
        <v>0</v>
      </c>
      <c r="AW220" s="9">
        <v>0</v>
      </c>
      <c r="AX220" s="10">
        <v>53</v>
      </c>
      <c r="AY220" s="10">
        <v>60</v>
      </c>
      <c r="AZ220" s="9">
        <v>438859.79</v>
      </c>
      <c r="BA220" s="9">
        <v>311641.19</v>
      </c>
      <c r="BB220" s="11">
        <v>1.03</v>
      </c>
      <c r="BC220" s="11">
        <v>0.93619196133861504</v>
      </c>
      <c r="BD220" s="11">
        <v>12.86</v>
      </c>
      <c r="BE220" s="11"/>
      <c r="BF220" s="7"/>
      <c r="BG220" s="4"/>
      <c r="BH220" s="7" t="s">
        <v>401</v>
      </c>
      <c r="BI220" s="7" t="s">
        <v>402</v>
      </c>
      <c r="BJ220" s="7" t="s">
        <v>315</v>
      </c>
      <c r="BK220" s="7" t="s">
        <v>399</v>
      </c>
      <c r="BL220" s="5" t="s">
        <v>0</v>
      </c>
      <c r="BM220" s="11">
        <v>283258.23</v>
      </c>
      <c r="BN220" s="5" t="s">
        <v>44</v>
      </c>
      <c r="BO220" s="11"/>
      <c r="BP220" s="12">
        <v>45280</v>
      </c>
      <c r="BQ220" s="12">
        <v>47107</v>
      </c>
      <c r="BR220" s="11">
        <v>0</v>
      </c>
      <c r="BS220" s="11">
        <v>0</v>
      </c>
      <c r="BT220" s="11">
        <v>0</v>
      </c>
    </row>
    <row r="221" spans="1:72" s="13" customFormat="1" ht="18.2" customHeight="1" x14ac:dyDescent="0.15">
      <c r="A221" s="14">
        <v>219</v>
      </c>
      <c r="B221" s="15" t="s">
        <v>313</v>
      </c>
      <c r="C221" s="15" t="s">
        <v>389</v>
      </c>
      <c r="D221" s="16">
        <v>45474</v>
      </c>
      <c r="E221" s="17" t="s">
        <v>677</v>
      </c>
      <c r="F221" s="18">
        <v>0</v>
      </c>
      <c r="G221" s="18">
        <v>0</v>
      </c>
      <c r="H221" s="19">
        <v>428918</v>
      </c>
      <c r="I221" s="19">
        <v>0</v>
      </c>
      <c r="J221" s="19">
        <v>0</v>
      </c>
      <c r="K221" s="19">
        <v>428918</v>
      </c>
      <c r="L221" s="19">
        <v>6089.29</v>
      </c>
      <c r="M221" s="19">
        <v>0</v>
      </c>
      <c r="N221" s="19">
        <v>0</v>
      </c>
      <c r="O221" s="19">
        <v>0</v>
      </c>
      <c r="P221" s="19">
        <v>6089.29</v>
      </c>
      <c r="Q221" s="19">
        <v>38.35</v>
      </c>
      <c r="R221" s="19">
        <v>0</v>
      </c>
      <c r="S221" s="19">
        <v>422790.36</v>
      </c>
      <c r="T221" s="19">
        <v>0</v>
      </c>
      <c r="U221" s="19">
        <v>3859.92</v>
      </c>
      <c r="V221" s="19">
        <v>0</v>
      </c>
      <c r="W221" s="19">
        <v>0</v>
      </c>
      <c r="X221" s="19">
        <v>3859.92</v>
      </c>
      <c r="Y221" s="19">
        <v>0</v>
      </c>
      <c r="Z221" s="19">
        <v>0</v>
      </c>
      <c r="AA221" s="19">
        <v>0</v>
      </c>
      <c r="AB221" s="19">
        <v>0</v>
      </c>
      <c r="AC221" s="19">
        <v>0</v>
      </c>
      <c r="AD221" s="19">
        <v>0</v>
      </c>
      <c r="AE221" s="19">
        <v>0</v>
      </c>
      <c r="AF221" s="19">
        <v>0</v>
      </c>
      <c r="AG221" s="19">
        <v>0</v>
      </c>
      <c r="AH221" s="19">
        <v>0</v>
      </c>
      <c r="AI221" s="19">
        <v>312.44</v>
      </c>
      <c r="AJ221" s="19">
        <v>0</v>
      </c>
      <c r="AK221" s="19">
        <v>0</v>
      </c>
      <c r="AL221" s="19">
        <v>0</v>
      </c>
      <c r="AM221" s="19">
        <v>0</v>
      </c>
      <c r="AN221" s="19">
        <v>0</v>
      </c>
      <c r="AO221" s="19">
        <v>0</v>
      </c>
      <c r="AP221" s="19">
        <v>0</v>
      </c>
      <c r="AQ221" s="19">
        <v>0</v>
      </c>
      <c r="AR221" s="19">
        <v>0</v>
      </c>
      <c r="AS221" s="19">
        <v>0</v>
      </c>
      <c r="AT221" s="19"/>
      <c r="AU221" s="19">
        <f t="shared" si="3"/>
        <v>10300</v>
      </c>
      <c r="AV221" s="19">
        <v>0</v>
      </c>
      <c r="AW221" s="19">
        <v>0</v>
      </c>
      <c r="AX221" s="20">
        <v>54</v>
      </c>
      <c r="AY221" s="20">
        <v>60</v>
      </c>
      <c r="AZ221" s="19">
        <v>416501.27</v>
      </c>
      <c r="BA221" s="19">
        <v>459700.55</v>
      </c>
      <c r="BB221" s="21">
        <v>1.05</v>
      </c>
      <c r="BC221" s="21">
        <v>0.96569359771268504</v>
      </c>
      <c r="BD221" s="21">
        <v>12.85</v>
      </c>
      <c r="BE221" s="21"/>
      <c r="BF221" s="17"/>
      <c r="BG221" s="14"/>
      <c r="BH221" s="17" t="s">
        <v>107</v>
      </c>
      <c r="BI221" s="17" t="s">
        <v>584</v>
      </c>
      <c r="BJ221" s="17" t="s">
        <v>315</v>
      </c>
      <c r="BK221" s="17" t="s">
        <v>399</v>
      </c>
      <c r="BL221" s="15" t="s">
        <v>0</v>
      </c>
      <c r="BM221" s="21">
        <v>422790.36</v>
      </c>
      <c r="BN221" s="15" t="s">
        <v>44</v>
      </c>
      <c r="BO221" s="21"/>
      <c r="BP221" s="22">
        <v>45313</v>
      </c>
      <c r="BQ221" s="22">
        <v>47140</v>
      </c>
      <c r="BR221" s="21">
        <v>0</v>
      </c>
      <c r="BS221" s="21">
        <v>0</v>
      </c>
      <c r="BT221" s="21">
        <v>0</v>
      </c>
    </row>
    <row r="222" spans="1:72" s="13" customFormat="1" ht="18.2" customHeight="1" x14ac:dyDescent="0.15">
      <c r="A222" s="4">
        <v>220</v>
      </c>
      <c r="B222" s="5" t="s">
        <v>47</v>
      </c>
      <c r="C222" s="5" t="s">
        <v>389</v>
      </c>
      <c r="D222" s="6">
        <v>45474</v>
      </c>
      <c r="E222" s="7" t="s">
        <v>203</v>
      </c>
      <c r="F222" s="8">
        <v>159</v>
      </c>
      <c r="G222" s="8">
        <v>158</v>
      </c>
      <c r="H222" s="9">
        <v>37629.654900000001</v>
      </c>
      <c r="I222" s="9">
        <v>32428.203799999999</v>
      </c>
      <c r="J222" s="9">
        <v>0</v>
      </c>
      <c r="K222" s="9">
        <v>70057.858699999997</v>
      </c>
      <c r="L222" s="9">
        <v>380.64839999999998</v>
      </c>
      <c r="M222" s="9">
        <v>0</v>
      </c>
      <c r="N222" s="9">
        <v>0</v>
      </c>
      <c r="O222" s="9">
        <v>0</v>
      </c>
      <c r="P222" s="9">
        <v>0</v>
      </c>
      <c r="Q222" s="9">
        <v>0</v>
      </c>
      <c r="R222" s="9">
        <v>0</v>
      </c>
      <c r="S222" s="9">
        <v>70057.858699999997</v>
      </c>
      <c r="T222" s="9">
        <v>79483.431299999997</v>
      </c>
      <c r="U222" s="9">
        <v>332.08159999999998</v>
      </c>
      <c r="V222" s="9">
        <v>0</v>
      </c>
      <c r="W222" s="9">
        <v>0</v>
      </c>
      <c r="X222" s="9">
        <v>0</v>
      </c>
      <c r="Y222" s="9">
        <v>0</v>
      </c>
      <c r="Z222" s="9">
        <v>0</v>
      </c>
      <c r="AA222" s="9">
        <v>79815.512900000002</v>
      </c>
      <c r="AB222" s="9">
        <v>0</v>
      </c>
      <c r="AC222" s="9">
        <v>0</v>
      </c>
      <c r="AD222" s="9">
        <v>0</v>
      </c>
      <c r="AE222" s="9">
        <v>0</v>
      </c>
      <c r="AF222" s="9">
        <v>0</v>
      </c>
      <c r="AG222" s="9">
        <v>0</v>
      </c>
      <c r="AH222" s="9">
        <v>0</v>
      </c>
      <c r="AI222" s="9">
        <v>0</v>
      </c>
      <c r="AJ222" s="9">
        <v>0</v>
      </c>
      <c r="AK222" s="9">
        <v>0</v>
      </c>
      <c r="AL222" s="9">
        <v>0</v>
      </c>
      <c r="AM222" s="9">
        <v>0</v>
      </c>
      <c r="AN222" s="9">
        <v>0</v>
      </c>
      <c r="AO222" s="9">
        <v>0</v>
      </c>
      <c r="AP222" s="9">
        <v>0</v>
      </c>
      <c r="AQ222" s="9">
        <v>0</v>
      </c>
      <c r="AR222" s="9">
        <v>0</v>
      </c>
      <c r="AS222" s="9"/>
      <c r="AT222" s="9"/>
      <c r="AU222" s="9">
        <f t="shared" si="3"/>
        <v>0</v>
      </c>
      <c r="AV222" s="9">
        <v>32808.852200000001</v>
      </c>
      <c r="AW222" s="9">
        <v>79815.512900000002</v>
      </c>
      <c r="AX222" s="10">
        <v>73</v>
      </c>
      <c r="AY222" s="10">
        <v>300</v>
      </c>
      <c r="AZ222" s="9">
        <v>298213.15000000002</v>
      </c>
      <c r="BA222" s="9">
        <v>74975.399999999994</v>
      </c>
      <c r="BB222" s="11">
        <v>90</v>
      </c>
      <c r="BC222" s="11">
        <v>84.097014260677497</v>
      </c>
      <c r="BD222" s="11">
        <v>10.59</v>
      </c>
      <c r="BE222" s="11"/>
      <c r="BF222" s="7" t="s">
        <v>390</v>
      </c>
      <c r="BG222" s="4"/>
      <c r="BH222" s="7" t="s">
        <v>401</v>
      </c>
      <c r="BI222" s="7" t="s">
        <v>587</v>
      </c>
      <c r="BJ222" s="7" t="s">
        <v>588</v>
      </c>
      <c r="BK222" s="7" t="s">
        <v>393</v>
      </c>
      <c r="BL222" s="5" t="s">
        <v>1</v>
      </c>
      <c r="BM222" s="11">
        <v>569522.12136635603</v>
      </c>
      <c r="BN222" s="5" t="s">
        <v>44</v>
      </c>
      <c r="BO222" s="11"/>
      <c r="BP222" s="12">
        <v>38595</v>
      </c>
      <c r="BQ222" s="12">
        <v>47720</v>
      </c>
      <c r="BR222" s="11">
        <v>16450.7111</v>
      </c>
      <c r="BS222" s="11">
        <v>15.6</v>
      </c>
      <c r="BT222" s="11">
        <v>43.054099999999998</v>
      </c>
    </row>
    <row r="223" spans="1:72" s="13" customFormat="1" ht="18.2" customHeight="1" x14ac:dyDescent="0.15">
      <c r="A223" s="14">
        <v>221</v>
      </c>
      <c r="B223" s="15" t="s">
        <v>47</v>
      </c>
      <c r="C223" s="15" t="s">
        <v>389</v>
      </c>
      <c r="D223" s="16">
        <v>45474</v>
      </c>
      <c r="E223" s="17" t="s">
        <v>24</v>
      </c>
      <c r="F223" s="18">
        <v>0</v>
      </c>
      <c r="G223" s="18">
        <v>0</v>
      </c>
      <c r="H223" s="19">
        <v>180500.2346</v>
      </c>
      <c r="I223" s="19">
        <v>0</v>
      </c>
      <c r="J223" s="19">
        <v>0</v>
      </c>
      <c r="K223" s="19">
        <v>180500.2346</v>
      </c>
      <c r="L223" s="19">
        <v>340.46769999999998</v>
      </c>
      <c r="M223" s="19">
        <v>0</v>
      </c>
      <c r="N223" s="19">
        <v>0</v>
      </c>
      <c r="O223" s="19">
        <v>0</v>
      </c>
      <c r="P223" s="19">
        <v>340.46769999999998</v>
      </c>
      <c r="Q223" s="19">
        <v>0</v>
      </c>
      <c r="R223" s="19">
        <v>0</v>
      </c>
      <c r="S223" s="19">
        <v>180159.76689999999</v>
      </c>
      <c r="T223" s="19">
        <v>0</v>
      </c>
      <c r="U223" s="19">
        <v>1805.0023000000001</v>
      </c>
      <c r="V223" s="19">
        <v>0</v>
      </c>
      <c r="W223" s="19">
        <v>0</v>
      </c>
      <c r="X223" s="19">
        <v>1805.0023000000001</v>
      </c>
      <c r="Y223" s="19">
        <v>0</v>
      </c>
      <c r="Z223" s="19">
        <v>0</v>
      </c>
      <c r="AA223" s="19">
        <v>0</v>
      </c>
      <c r="AB223" s="19">
        <v>0</v>
      </c>
      <c r="AC223" s="19">
        <v>0</v>
      </c>
      <c r="AD223" s="19">
        <v>0</v>
      </c>
      <c r="AE223" s="19">
        <v>0</v>
      </c>
      <c r="AF223" s="19">
        <v>0</v>
      </c>
      <c r="AG223" s="19">
        <v>0</v>
      </c>
      <c r="AH223" s="19">
        <v>0</v>
      </c>
      <c r="AI223" s="19">
        <v>111.75</v>
      </c>
      <c r="AJ223" s="19">
        <v>0</v>
      </c>
      <c r="AK223" s="19">
        <v>0</v>
      </c>
      <c r="AL223" s="19">
        <v>0</v>
      </c>
      <c r="AM223" s="19">
        <v>0</v>
      </c>
      <c r="AN223" s="19">
        <v>0</v>
      </c>
      <c r="AO223" s="19">
        <v>0</v>
      </c>
      <c r="AP223" s="19">
        <v>0</v>
      </c>
      <c r="AQ223" s="19">
        <v>2307.67</v>
      </c>
      <c r="AR223" s="19">
        <v>0</v>
      </c>
      <c r="AS223" s="19"/>
      <c r="AT223" s="19"/>
      <c r="AU223" s="19">
        <f t="shared" si="3"/>
        <v>4564.8900000000003</v>
      </c>
      <c r="AV223" s="19">
        <v>0</v>
      </c>
      <c r="AW223" s="19">
        <v>0</v>
      </c>
      <c r="AX223" s="20">
        <v>180</v>
      </c>
      <c r="AY223" s="20">
        <v>140</v>
      </c>
      <c r="AZ223" s="19">
        <v>433000</v>
      </c>
      <c r="BA223" s="19">
        <v>216500</v>
      </c>
      <c r="BB223" s="21">
        <v>0</v>
      </c>
      <c r="BC223" s="21" t="s">
        <v>416</v>
      </c>
      <c r="BD223" s="21">
        <v>12</v>
      </c>
      <c r="BE223" s="21"/>
      <c r="BF223" s="17"/>
      <c r="BG223" s="14"/>
      <c r="BH223" s="17" t="s">
        <v>107</v>
      </c>
      <c r="BI223" s="17" t="s">
        <v>408</v>
      </c>
      <c r="BJ223" s="17" t="s">
        <v>589</v>
      </c>
      <c r="BK223" s="17" t="s">
        <v>399</v>
      </c>
      <c r="BL223" s="15" t="s">
        <v>0</v>
      </c>
      <c r="BM223" s="21">
        <v>180159.76689999999</v>
      </c>
      <c r="BN223" s="15" t="s">
        <v>44</v>
      </c>
      <c r="BO223" s="21"/>
      <c r="BP223" s="22">
        <v>43678</v>
      </c>
      <c r="BQ223" s="22">
        <v>47939</v>
      </c>
      <c r="BR223" s="21">
        <v>0</v>
      </c>
      <c r="BS223" s="21">
        <v>0</v>
      </c>
      <c r="BT223" s="21">
        <v>0</v>
      </c>
    </row>
    <row r="224" spans="1:72" s="13" customFormat="1" ht="18.2" customHeight="1" x14ac:dyDescent="0.15">
      <c r="A224" s="4">
        <v>222</v>
      </c>
      <c r="B224" s="5" t="s">
        <v>313</v>
      </c>
      <c r="C224" s="5" t="s">
        <v>389</v>
      </c>
      <c r="D224" s="6">
        <v>45474</v>
      </c>
      <c r="E224" s="7" t="s">
        <v>204</v>
      </c>
      <c r="F224" s="8">
        <v>40</v>
      </c>
      <c r="G224" s="8">
        <v>39</v>
      </c>
      <c r="H224" s="9">
        <v>18570.68</v>
      </c>
      <c r="I224" s="9">
        <v>16283.46</v>
      </c>
      <c r="J224" s="9">
        <v>0</v>
      </c>
      <c r="K224" s="9">
        <v>34854.14</v>
      </c>
      <c r="L224" s="9">
        <v>495.55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34854.14</v>
      </c>
      <c r="T224" s="9">
        <v>9429.25</v>
      </c>
      <c r="U224" s="9">
        <v>163.85</v>
      </c>
      <c r="V224" s="9">
        <v>0</v>
      </c>
      <c r="W224" s="9">
        <v>0</v>
      </c>
      <c r="X224" s="9">
        <v>0</v>
      </c>
      <c r="Y224" s="9">
        <v>0</v>
      </c>
      <c r="Z224" s="9">
        <v>0</v>
      </c>
      <c r="AA224" s="9">
        <v>9593.1</v>
      </c>
      <c r="AB224" s="9">
        <v>0</v>
      </c>
      <c r="AC224" s="9">
        <v>0</v>
      </c>
      <c r="AD224" s="9">
        <v>0</v>
      </c>
      <c r="AE224" s="9">
        <v>0</v>
      </c>
      <c r="AF224" s="9">
        <v>0</v>
      </c>
      <c r="AG224" s="9">
        <v>0</v>
      </c>
      <c r="AH224" s="9">
        <v>0</v>
      </c>
      <c r="AI224" s="9">
        <v>0</v>
      </c>
      <c r="AJ224" s="9">
        <v>0</v>
      </c>
      <c r="AK224" s="9">
        <v>0</v>
      </c>
      <c r="AL224" s="9">
        <v>0</v>
      </c>
      <c r="AM224" s="9">
        <v>0</v>
      </c>
      <c r="AN224" s="9">
        <v>0</v>
      </c>
      <c r="AO224" s="9">
        <v>0</v>
      </c>
      <c r="AP224" s="9">
        <v>0</v>
      </c>
      <c r="AQ224" s="9">
        <v>0</v>
      </c>
      <c r="AR224" s="9">
        <v>0</v>
      </c>
      <c r="AS224" s="9">
        <v>0</v>
      </c>
      <c r="AT224" s="9"/>
      <c r="AU224" s="9">
        <f t="shared" si="3"/>
        <v>0</v>
      </c>
      <c r="AV224" s="9">
        <v>16779.009999999998</v>
      </c>
      <c r="AW224" s="9">
        <v>9593.1</v>
      </c>
      <c r="AX224" s="10">
        <v>33</v>
      </c>
      <c r="AY224" s="10">
        <v>300</v>
      </c>
      <c r="AZ224" s="9">
        <v>335000</v>
      </c>
      <c r="BA224" s="9">
        <v>69365.73</v>
      </c>
      <c r="BB224" s="11">
        <v>81.430000000000007</v>
      </c>
      <c r="BC224" s="11">
        <v>40.916063597975601</v>
      </c>
      <c r="BD224" s="11">
        <v>10.59</v>
      </c>
      <c r="BE224" s="11"/>
      <c r="BF224" s="7" t="s">
        <v>390</v>
      </c>
      <c r="BG224" s="4"/>
      <c r="BH224" s="7" t="s">
        <v>107</v>
      </c>
      <c r="BI224" s="7" t="s">
        <v>408</v>
      </c>
      <c r="BJ224" s="7" t="s">
        <v>590</v>
      </c>
      <c r="BK224" s="7" t="s">
        <v>393</v>
      </c>
      <c r="BL224" s="5" t="s">
        <v>1</v>
      </c>
      <c r="BM224" s="11">
        <v>283340.14369753998</v>
      </c>
      <c r="BN224" s="5" t="s">
        <v>44</v>
      </c>
      <c r="BO224" s="11"/>
      <c r="BP224" s="12">
        <v>38666</v>
      </c>
      <c r="BQ224" s="12">
        <v>47791</v>
      </c>
      <c r="BR224" s="11">
        <v>7320.64</v>
      </c>
      <c r="BS224" s="11">
        <v>14.44</v>
      </c>
      <c r="BT224" s="11">
        <v>42.95</v>
      </c>
    </row>
    <row r="225" spans="1:72" s="13" customFormat="1" ht="18.2" customHeight="1" x14ac:dyDescent="0.15">
      <c r="A225" s="14">
        <v>223</v>
      </c>
      <c r="B225" s="15" t="s">
        <v>47</v>
      </c>
      <c r="C225" s="15" t="s">
        <v>389</v>
      </c>
      <c r="D225" s="16">
        <v>45474</v>
      </c>
      <c r="E225" s="17" t="s">
        <v>55</v>
      </c>
      <c r="F225" s="18">
        <v>156</v>
      </c>
      <c r="G225" s="18">
        <v>155</v>
      </c>
      <c r="H225" s="19">
        <v>39537.391300000003</v>
      </c>
      <c r="I225" s="19">
        <v>32019.935000000001</v>
      </c>
      <c r="J225" s="19">
        <v>0</v>
      </c>
      <c r="K225" s="19">
        <v>71557.326300000001</v>
      </c>
      <c r="L225" s="19">
        <v>378.66239999999999</v>
      </c>
      <c r="M225" s="19">
        <v>0</v>
      </c>
      <c r="N225" s="19">
        <v>0</v>
      </c>
      <c r="O225" s="19">
        <v>0</v>
      </c>
      <c r="P225" s="19">
        <v>0</v>
      </c>
      <c r="Q225" s="19">
        <v>0</v>
      </c>
      <c r="R225" s="19">
        <v>0</v>
      </c>
      <c r="S225" s="19">
        <v>71557.326300000001</v>
      </c>
      <c r="T225" s="19">
        <v>80176.011499999993</v>
      </c>
      <c r="U225" s="19">
        <v>348.91759999999999</v>
      </c>
      <c r="V225" s="19">
        <v>0</v>
      </c>
      <c r="W225" s="19">
        <v>0</v>
      </c>
      <c r="X225" s="19">
        <v>0</v>
      </c>
      <c r="Y225" s="19">
        <v>0</v>
      </c>
      <c r="Z225" s="19">
        <v>0</v>
      </c>
      <c r="AA225" s="19">
        <v>80524.929099999994</v>
      </c>
      <c r="AB225" s="19">
        <v>0</v>
      </c>
      <c r="AC225" s="19">
        <v>0</v>
      </c>
      <c r="AD225" s="19">
        <v>0</v>
      </c>
      <c r="AE225" s="19">
        <v>0</v>
      </c>
      <c r="AF225" s="19">
        <v>0</v>
      </c>
      <c r="AG225" s="19">
        <v>0</v>
      </c>
      <c r="AH225" s="19">
        <v>0</v>
      </c>
      <c r="AI225" s="19">
        <v>0</v>
      </c>
      <c r="AJ225" s="19">
        <v>0</v>
      </c>
      <c r="AK225" s="19">
        <v>0</v>
      </c>
      <c r="AL225" s="19">
        <v>0</v>
      </c>
      <c r="AM225" s="19">
        <v>0</v>
      </c>
      <c r="AN225" s="19">
        <v>0</v>
      </c>
      <c r="AO225" s="19">
        <v>0</v>
      </c>
      <c r="AP225" s="19">
        <v>0</v>
      </c>
      <c r="AQ225" s="19">
        <v>0</v>
      </c>
      <c r="AR225" s="19">
        <v>0</v>
      </c>
      <c r="AS225" s="19"/>
      <c r="AT225" s="19"/>
      <c r="AU225" s="19">
        <f t="shared" si="3"/>
        <v>0</v>
      </c>
      <c r="AV225" s="19">
        <v>32398.597399999999</v>
      </c>
      <c r="AW225" s="19">
        <v>80524.929099999994</v>
      </c>
      <c r="AX225" s="20">
        <v>76</v>
      </c>
      <c r="AY225" s="20">
        <v>300</v>
      </c>
      <c r="AZ225" s="19">
        <v>339000</v>
      </c>
      <c r="BA225" s="19">
        <v>76538.149999999994</v>
      </c>
      <c r="BB225" s="21">
        <v>90</v>
      </c>
      <c r="BC225" s="21">
        <v>84.143128191627298</v>
      </c>
      <c r="BD225" s="21">
        <v>10.59</v>
      </c>
      <c r="BE225" s="21"/>
      <c r="BF225" s="17" t="s">
        <v>390</v>
      </c>
      <c r="BG225" s="14"/>
      <c r="BH225" s="17" t="s">
        <v>107</v>
      </c>
      <c r="BI225" s="17" t="s">
        <v>408</v>
      </c>
      <c r="BJ225" s="17" t="s">
        <v>590</v>
      </c>
      <c r="BK225" s="17" t="s">
        <v>393</v>
      </c>
      <c r="BL225" s="15" t="s">
        <v>1</v>
      </c>
      <c r="BM225" s="21">
        <v>581711.75982117897</v>
      </c>
      <c r="BN225" s="15" t="s">
        <v>44</v>
      </c>
      <c r="BO225" s="21"/>
      <c r="BP225" s="22">
        <v>38666</v>
      </c>
      <c r="BQ225" s="22">
        <v>47791</v>
      </c>
      <c r="BR225" s="21">
        <v>17126.662199999999</v>
      </c>
      <c r="BS225" s="21">
        <v>15.93</v>
      </c>
      <c r="BT225" s="21">
        <v>43.054099999999998</v>
      </c>
    </row>
    <row r="226" spans="1:72" s="13" customFormat="1" ht="18.2" customHeight="1" x14ac:dyDescent="0.15">
      <c r="A226" s="4">
        <v>224</v>
      </c>
      <c r="B226" s="5" t="s">
        <v>313</v>
      </c>
      <c r="C226" s="5" t="s">
        <v>389</v>
      </c>
      <c r="D226" s="6">
        <v>45474</v>
      </c>
      <c r="E226" s="7" t="s">
        <v>205</v>
      </c>
      <c r="F226" s="5" t="s">
        <v>503</v>
      </c>
      <c r="G226" s="8">
        <v>68</v>
      </c>
      <c r="H226" s="9">
        <v>40534.480000000003</v>
      </c>
      <c r="I226" s="9">
        <v>18846.82</v>
      </c>
      <c r="J226" s="9">
        <v>42808.81</v>
      </c>
      <c r="K226" s="9">
        <v>59381.3</v>
      </c>
      <c r="L226" s="9">
        <v>369.89</v>
      </c>
      <c r="M226" s="9">
        <v>0</v>
      </c>
      <c r="N226" s="9">
        <v>0</v>
      </c>
      <c r="O226" s="9">
        <v>18846.82</v>
      </c>
      <c r="P226" s="9">
        <v>369.89</v>
      </c>
      <c r="Q226" s="9">
        <v>40164.589999999997</v>
      </c>
      <c r="R226" s="9">
        <v>0</v>
      </c>
      <c r="S226" s="9">
        <v>0</v>
      </c>
      <c r="T226" s="9">
        <v>30625.7</v>
      </c>
      <c r="U226" s="9">
        <v>357.69</v>
      </c>
      <c r="V226" s="9">
        <v>0</v>
      </c>
      <c r="W226" s="9">
        <v>30625.7</v>
      </c>
      <c r="X226" s="9">
        <v>357.69</v>
      </c>
      <c r="Y226" s="9">
        <v>0</v>
      </c>
      <c r="Z226" s="9">
        <v>0</v>
      </c>
      <c r="AA226" s="9">
        <v>0</v>
      </c>
      <c r="AB226" s="9">
        <v>15.93</v>
      </c>
      <c r="AC226" s="9">
        <v>0</v>
      </c>
      <c r="AD226" s="9">
        <v>0</v>
      </c>
      <c r="AE226" s="9">
        <v>0</v>
      </c>
      <c r="AF226" s="9">
        <v>42.93</v>
      </c>
      <c r="AG226" s="9">
        <v>0</v>
      </c>
      <c r="AH226" s="9">
        <v>35.409999999999997</v>
      </c>
      <c r="AI226" s="9">
        <v>98.92</v>
      </c>
      <c r="AJ226" s="9">
        <v>1083.24</v>
      </c>
      <c r="AK226" s="9">
        <v>0</v>
      </c>
      <c r="AL226" s="9">
        <v>0</v>
      </c>
      <c r="AM226" s="9">
        <v>3412.2</v>
      </c>
      <c r="AN226" s="9">
        <v>0</v>
      </c>
      <c r="AO226" s="9">
        <v>2362.9699999999998</v>
      </c>
      <c r="AP226" s="9">
        <v>6726.08</v>
      </c>
      <c r="AQ226" s="9">
        <v>0</v>
      </c>
      <c r="AR226" s="9">
        <v>15.46</v>
      </c>
      <c r="AS226" s="9">
        <v>0</v>
      </c>
      <c r="AT226" s="9">
        <v>44761.07</v>
      </c>
      <c r="AU226" s="9">
        <f t="shared" si="3"/>
        <v>16587.94999999999</v>
      </c>
      <c r="AV226" s="9">
        <v>0</v>
      </c>
      <c r="AW226" s="9">
        <v>0</v>
      </c>
      <c r="AX226" s="10">
        <v>78</v>
      </c>
      <c r="AY226" s="10">
        <v>300</v>
      </c>
      <c r="AZ226" s="9">
        <v>335000</v>
      </c>
      <c r="BA226" s="9">
        <v>76538.149999999994</v>
      </c>
      <c r="BB226" s="11">
        <v>90</v>
      </c>
      <c r="BC226" s="11">
        <v>0</v>
      </c>
      <c r="BD226" s="11">
        <v>10.59</v>
      </c>
      <c r="BE226" s="11"/>
      <c r="BF226" s="7" t="s">
        <v>390</v>
      </c>
      <c r="BG226" s="4"/>
      <c r="BH226" s="7" t="s">
        <v>107</v>
      </c>
      <c r="BI226" s="7" t="s">
        <v>408</v>
      </c>
      <c r="BJ226" s="7" t="s">
        <v>590</v>
      </c>
      <c r="BK226" s="7" t="s">
        <v>399</v>
      </c>
      <c r="BL226" s="5" t="s">
        <v>1</v>
      </c>
      <c r="BM226" s="11">
        <v>0</v>
      </c>
      <c r="BN226" s="5" t="s">
        <v>44</v>
      </c>
      <c r="BO226" s="11"/>
      <c r="BP226" s="12">
        <v>38666</v>
      </c>
      <c r="BQ226" s="12">
        <v>47791</v>
      </c>
      <c r="BR226" s="11">
        <v>0</v>
      </c>
      <c r="BS226" s="11">
        <v>0</v>
      </c>
      <c r="BT226" s="11">
        <v>0</v>
      </c>
    </row>
    <row r="227" spans="1:72" s="13" customFormat="1" ht="18.2" customHeight="1" x14ac:dyDescent="0.15">
      <c r="A227" s="14">
        <v>225</v>
      </c>
      <c r="B227" s="15" t="s">
        <v>313</v>
      </c>
      <c r="C227" s="15" t="s">
        <v>389</v>
      </c>
      <c r="D227" s="16">
        <v>45474</v>
      </c>
      <c r="E227" s="17" t="s">
        <v>206</v>
      </c>
      <c r="F227" s="18">
        <v>36</v>
      </c>
      <c r="G227" s="18">
        <v>35</v>
      </c>
      <c r="H227" s="19">
        <v>39887.35</v>
      </c>
      <c r="I227" s="19">
        <v>11039.1</v>
      </c>
      <c r="J227" s="19">
        <v>0</v>
      </c>
      <c r="K227" s="19">
        <v>50926.45</v>
      </c>
      <c r="L227" s="19">
        <v>375.6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50926.45</v>
      </c>
      <c r="T227" s="19">
        <v>13749.59</v>
      </c>
      <c r="U227" s="19">
        <v>351.98</v>
      </c>
      <c r="V227" s="19">
        <v>0</v>
      </c>
      <c r="W227" s="19">
        <v>0</v>
      </c>
      <c r="X227" s="19">
        <v>0</v>
      </c>
      <c r="Y227" s="19">
        <v>0</v>
      </c>
      <c r="Z227" s="19">
        <v>0</v>
      </c>
      <c r="AA227" s="19">
        <v>14101.57</v>
      </c>
      <c r="AB227" s="19">
        <v>0</v>
      </c>
      <c r="AC227" s="19">
        <v>0</v>
      </c>
      <c r="AD227" s="19">
        <v>0</v>
      </c>
      <c r="AE227" s="19">
        <v>0</v>
      </c>
      <c r="AF227" s="19">
        <v>0</v>
      </c>
      <c r="AG227" s="19">
        <v>0</v>
      </c>
      <c r="AH227" s="19">
        <v>0</v>
      </c>
      <c r="AI227" s="19">
        <v>0</v>
      </c>
      <c r="AJ227" s="19">
        <v>0</v>
      </c>
      <c r="AK227" s="19">
        <v>0</v>
      </c>
      <c r="AL227" s="19">
        <v>0</v>
      </c>
      <c r="AM227" s="19">
        <v>0</v>
      </c>
      <c r="AN227" s="19">
        <v>0</v>
      </c>
      <c r="AO227" s="19">
        <v>0</v>
      </c>
      <c r="AP227" s="19">
        <v>0</v>
      </c>
      <c r="AQ227" s="19">
        <v>0</v>
      </c>
      <c r="AR227" s="19">
        <v>0</v>
      </c>
      <c r="AS227" s="19">
        <v>0</v>
      </c>
      <c r="AT227" s="19"/>
      <c r="AU227" s="19">
        <f t="shared" si="3"/>
        <v>0</v>
      </c>
      <c r="AV227" s="19">
        <v>11414.7</v>
      </c>
      <c r="AW227" s="19">
        <v>14101.57</v>
      </c>
      <c r="AX227" s="20">
        <v>78</v>
      </c>
      <c r="AY227" s="20">
        <v>300</v>
      </c>
      <c r="AZ227" s="19">
        <v>335000</v>
      </c>
      <c r="BA227" s="19">
        <v>76538.149999999994</v>
      </c>
      <c r="BB227" s="21">
        <v>90</v>
      </c>
      <c r="BC227" s="21">
        <v>59.883607063928302</v>
      </c>
      <c r="BD227" s="21">
        <v>10.59</v>
      </c>
      <c r="BE227" s="21"/>
      <c r="BF227" s="17" t="s">
        <v>390</v>
      </c>
      <c r="BG227" s="14"/>
      <c r="BH227" s="17" t="s">
        <v>107</v>
      </c>
      <c r="BI227" s="17" t="s">
        <v>408</v>
      </c>
      <c r="BJ227" s="17" t="s">
        <v>590</v>
      </c>
      <c r="BK227" s="17" t="s">
        <v>393</v>
      </c>
      <c r="BL227" s="15" t="s">
        <v>1</v>
      </c>
      <c r="BM227" s="21">
        <v>413996.95017595001</v>
      </c>
      <c r="BN227" s="15" t="s">
        <v>44</v>
      </c>
      <c r="BO227" s="21"/>
      <c r="BP227" s="22">
        <v>38666</v>
      </c>
      <c r="BQ227" s="22">
        <v>47791</v>
      </c>
      <c r="BR227" s="21">
        <v>6860.68</v>
      </c>
      <c r="BS227" s="21">
        <v>15.93</v>
      </c>
      <c r="BT227" s="21">
        <v>42.93</v>
      </c>
    </row>
    <row r="228" spans="1:72" s="13" customFormat="1" ht="18.2" customHeight="1" x14ac:dyDescent="0.15">
      <c r="A228" s="4">
        <v>226</v>
      </c>
      <c r="B228" s="5" t="s">
        <v>47</v>
      </c>
      <c r="C228" s="5" t="s">
        <v>389</v>
      </c>
      <c r="D228" s="6">
        <v>45474</v>
      </c>
      <c r="E228" s="7" t="s">
        <v>207</v>
      </c>
      <c r="F228" s="8">
        <v>172</v>
      </c>
      <c r="G228" s="8">
        <v>171</v>
      </c>
      <c r="H228" s="9">
        <v>31700.278999999999</v>
      </c>
      <c r="I228" s="9">
        <v>26792.280699999999</v>
      </c>
      <c r="J228" s="9">
        <v>0</v>
      </c>
      <c r="K228" s="9">
        <v>58492.559699999998</v>
      </c>
      <c r="L228" s="9">
        <v>303.61500000000001</v>
      </c>
      <c r="M228" s="9">
        <v>0</v>
      </c>
      <c r="N228" s="9">
        <v>0</v>
      </c>
      <c r="O228" s="9">
        <v>0</v>
      </c>
      <c r="P228" s="9">
        <v>0</v>
      </c>
      <c r="Q228" s="9">
        <v>0</v>
      </c>
      <c r="R228" s="9">
        <v>0</v>
      </c>
      <c r="S228" s="9">
        <v>58492.559699999998</v>
      </c>
      <c r="T228" s="9">
        <v>72956.273499999996</v>
      </c>
      <c r="U228" s="9">
        <v>279.755</v>
      </c>
      <c r="V228" s="9">
        <v>0</v>
      </c>
      <c r="W228" s="9">
        <v>0</v>
      </c>
      <c r="X228" s="9">
        <v>0</v>
      </c>
      <c r="Y228" s="9">
        <v>0</v>
      </c>
      <c r="Z228" s="9">
        <v>0</v>
      </c>
      <c r="AA228" s="9">
        <v>73236.0285</v>
      </c>
      <c r="AB228" s="9">
        <v>0</v>
      </c>
      <c r="AC228" s="9">
        <v>0</v>
      </c>
      <c r="AD228" s="9">
        <v>0</v>
      </c>
      <c r="AE228" s="9">
        <v>0</v>
      </c>
      <c r="AF228" s="9">
        <v>0</v>
      </c>
      <c r="AG228" s="9">
        <v>0</v>
      </c>
      <c r="AH228" s="9">
        <v>0</v>
      </c>
      <c r="AI228" s="9">
        <v>0</v>
      </c>
      <c r="AJ228" s="9">
        <v>0</v>
      </c>
      <c r="AK228" s="9">
        <v>0</v>
      </c>
      <c r="AL228" s="9">
        <v>0</v>
      </c>
      <c r="AM228" s="9">
        <v>0</v>
      </c>
      <c r="AN228" s="9">
        <v>0</v>
      </c>
      <c r="AO228" s="9">
        <v>0</v>
      </c>
      <c r="AP228" s="9">
        <v>0</v>
      </c>
      <c r="AQ228" s="9">
        <v>0</v>
      </c>
      <c r="AR228" s="9">
        <v>0</v>
      </c>
      <c r="AS228" s="9"/>
      <c r="AT228" s="9"/>
      <c r="AU228" s="9">
        <f t="shared" si="3"/>
        <v>0</v>
      </c>
      <c r="AV228" s="9">
        <v>27095.895700000001</v>
      </c>
      <c r="AW228" s="9">
        <v>73236.0285</v>
      </c>
      <c r="AX228" s="10">
        <v>76</v>
      </c>
      <c r="AY228" s="10">
        <v>300</v>
      </c>
      <c r="AZ228" s="9">
        <v>257000</v>
      </c>
      <c r="BA228" s="9">
        <v>61367.86</v>
      </c>
      <c r="BB228" s="11">
        <v>90</v>
      </c>
      <c r="BC228" s="11">
        <v>85.783183135276403</v>
      </c>
      <c r="BD228" s="11">
        <v>10.59</v>
      </c>
      <c r="BE228" s="11"/>
      <c r="BF228" s="7" t="s">
        <v>390</v>
      </c>
      <c r="BG228" s="4"/>
      <c r="BH228" s="7" t="s">
        <v>107</v>
      </c>
      <c r="BI228" s="7" t="s">
        <v>408</v>
      </c>
      <c r="BJ228" s="7" t="s">
        <v>590</v>
      </c>
      <c r="BK228" s="7" t="s">
        <v>393</v>
      </c>
      <c r="BL228" s="5" t="s">
        <v>1</v>
      </c>
      <c r="BM228" s="11">
        <v>475504.20898736699</v>
      </c>
      <c r="BN228" s="5" t="s">
        <v>44</v>
      </c>
      <c r="BO228" s="11"/>
      <c r="BP228" s="12">
        <v>38666</v>
      </c>
      <c r="BQ228" s="12">
        <v>47791</v>
      </c>
      <c r="BR228" s="11">
        <v>15367.1559</v>
      </c>
      <c r="BS228" s="11">
        <v>12.77</v>
      </c>
      <c r="BT228" s="11">
        <v>43.054099999999998</v>
      </c>
    </row>
    <row r="229" spans="1:72" s="13" customFormat="1" ht="18.2" customHeight="1" x14ac:dyDescent="0.15">
      <c r="A229" s="14">
        <v>227</v>
      </c>
      <c r="B229" s="15" t="s">
        <v>313</v>
      </c>
      <c r="C229" s="15" t="s">
        <v>389</v>
      </c>
      <c r="D229" s="16">
        <v>45474</v>
      </c>
      <c r="E229" s="17" t="s">
        <v>208</v>
      </c>
      <c r="F229" s="18">
        <v>122</v>
      </c>
      <c r="G229" s="18">
        <v>121</v>
      </c>
      <c r="H229" s="19">
        <v>47968.22</v>
      </c>
      <c r="I229" s="19">
        <v>33496.559999999998</v>
      </c>
      <c r="J229" s="19">
        <v>0</v>
      </c>
      <c r="K229" s="19">
        <v>81464.78</v>
      </c>
      <c r="L229" s="19">
        <v>443.97</v>
      </c>
      <c r="M229" s="19">
        <v>0</v>
      </c>
      <c r="N229" s="19">
        <v>0</v>
      </c>
      <c r="O229" s="19">
        <v>0</v>
      </c>
      <c r="P229" s="19">
        <v>0</v>
      </c>
      <c r="Q229" s="19">
        <v>0</v>
      </c>
      <c r="R229" s="19">
        <v>0</v>
      </c>
      <c r="S229" s="19">
        <v>81464.78</v>
      </c>
      <c r="T229" s="19">
        <v>69455.34</v>
      </c>
      <c r="U229" s="19">
        <v>406.9</v>
      </c>
      <c r="V229" s="19">
        <v>0</v>
      </c>
      <c r="W229" s="19">
        <v>0</v>
      </c>
      <c r="X229" s="19">
        <v>0</v>
      </c>
      <c r="Y229" s="19">
        <v>0</v>
      </c>
      <c r="Z229" s="19">
        <v>0</v>
      </c>
      <c r="AA229" s="19">
        <v>69862.240000000005</v>
      </c>
      <c r="AB229" s="19">
        <v>0</v>
      </c>
      <c r="AC229" s="19">
        <v>0</v>
      </c>
      <c r="AD229" s="19">
        <v>0</v>
      </c>
      <c r="AE229" s="19">
        <v>0</v>
      </c>
      <c r="AF229" s="19">
        <v>0</v>
      </c>
      <c r="AG229" s="19">
        <v>0</v>
      </c>
      <c r="AH229" s="19">
        <v>0</v>
      </c>
      <c r="AI229" s="19">
        <v>0</v>
      </c>
      <c r="AJ229" s="19">
        <v>0</v>
      </c>
      <c r="AK229" s="19">
        <v>0</v>
      </c>
      <c r="AL229" s="19">
        <v>0</v>
      </c>
      <c r="AM229" s="19">
        <v>0</v>
      </c>
      <c r="AN229" s="19">
        <v>0</v>
      </c>
      <c r="AO229" s="19">
        <v>0</v>
      </c>
      <c r="AP229" s="19">
        <v>0</v>
      </c>
      <c r="AQ229" s="19">
        <v>0</v>
      </c>
      <c r="AR229" s="19">
        <v>0</v>
      </c>
      <c r="AS229" s="19">
        <v>0</v>
      </c>
      <c r="AT229" s="19"/>
      <c r="AU229" s="19">
        <f t="shared" si="3"/>
        <v>0</v>
      </c>
      <c r="AV229" s="19">
        <v>33940.53</v>
      </c>
      <c r="AW229" s="19">
        <v>69862.240000000005</v>
      </c>
      <c r="AX229" s="20">
        <v>77</v>
      </c>
      <c r="AY229" s="20">
        <v>300</v>
      </c>
      <c r="AZ229" s="19">
        <v>398000</v>
      </c>
      <c r="BA229" s="19">
        <v>92343.66</v>
      </c>
      <c r="BB229" s="21">
        <v>83.66</v>
      </c>
      <c r="BC229" s="21">
        <v>73.804130081047305</v>
      </c>
      <c r="BD229" s="21">
        <v>10.18</v>
      </c>
      <c r="BE229" s="21"/>
      <c r="BF229" s="17" t="s">
        <v>390</v>
      </c>
      <c r="BG229" s="14"/>
      <c r="BH229" s="17" t="s">
        <v>394</v>
      </c>
      <c r="BI229" s="17" t="s">
        <v>591</v>
      </c>
      <c r="BJ229" s="17" t="s">
        <v>396</v>
      </c>
      <c r="BK229" s="17" t="s">
        <v>393</v>
      </c>
      <c r="BL229" s="15" t="s">
        <v>1</v>
      </c>
      <c r="BM229" s="21">
        <v>662252.53216657997</v>
      </c>
      <c r="BN229" s="15" t="s">
        <v>44</v>
      </c>
      <c r="BO229" s="21"/>
      <c r="BP229" s="22">
        <v>38681</v>
      </c>
      <c r="BQ229" s="22">
        <v>47806</v>
      </c>
      <c r="BR229" s="21">
        <v>27104.2</v>
      </c>
      <c r="BS229" s="21">
        <v>19.79</v>
      </c>
      <c r="BT229" s="21">
        <v>42.95</v>
      </c>
    </row>
    <row r="230" spans="1:72" s="13" customFormat="1" ht="18.2" customHeight="1" x14ac:dyDescent="0.15">
      <c r="A230" s="4">
        <v>228</v>
      </c>
      <c r="B230" s="5" t="s">
        <v>313</v>
      </c>
      <c r="C230" s="5" t="s">
        <v>389</v>
      </c>
      <c r="D230" s="6">
        <v>45474</v>
      </c>
      <c r="E230" s="7" t="s">
        <v>209</v>
      </c>
      <c r="F230" s="8">
        <v>136</v>
      </c>
      <c r="G230" s="8">
        <v>135</v>
      </c>
      <c r="H230" s="9">
        <v>48226.35</v>
      </c>
      <c r="I230" s="9">
        <v>34465.54</v>
      </c>
      <c r="J230" s="9">
        <v>0</v>
      </c>
      <c r="K230" s="9">
        <v>82691.89</v>
      </c>
      <c r="L230" s="9">
        <v>431.08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82691.89</v>
      </c>
      <c r="T230" s="9">
        <v>78153.899999999994</v>
      </c>
      <c r="U230" s="9">
        <v>409.09</v>
      </c>
      <c r="V230" s="9">
        <v>0</v>
      </c>
      <c r="W230" s="9">
        <v>0</v>
      </c>
      <c r="X230" s="9">
        <v>0</v>
      </c>
      <c r="Y230" s="9">
        <v>0</v>
      </c>
      <c r="Z230" s="9">
        <v>0</v>
      </c>
      <c r="AA230" s="9">
        <v>78562.990000000005</v>
      </c>
      <c r="AB230" s="9">
        <v>0</v>
      </c>
      <c r="AC230" s="9">
        <v>0</v>
      </c>
      <c r="AD230" s="9">
        <v>0</v>
      </c>
      <c r="AE230" s="9">
        <v>0</v>
      </c>
      <c r="AF230" s="9">
        <v>0</v>
      </c>
      <c r="AG230" s="9">
        <v>0</v>
      </c>
      <c r="AH230" s="9">
        <v>0</v>
      </c>
      <c r="AI230" s="9">
        <v>0</v>
      </c>
      <c r="AJ230" s="9">
        <v>0</v>
      </c>
      <c r="AK230" s="9">
        <v>0</v>
      </c>
      <c r="AL230" s="9">
        <v>0</v>
      </c>
      <c r="AM230" s="9">
        <v>0</v>
      </c>
      <c r="AN230" s="9">
        <v>0</v>
      </c>
      <c r="AO230" s="9">
        <v>0</v>
      </c>
      <c r="AP230" s="9">
        <v>0</v>
      </c>
      <c r="AQ230" s="9">
        <v>0</v>
      </c>
      <c r="AR230" s="9">
        <v>0</v>
      </c>
      <c r="AS230" s="9">
        <v>0</v>
      </c>
      <c r="AT230" s="9"/>
      <c r="AU230" s="9">
        <f t="shared" si="3"/>
        <v>0</v>
      </c>
      <c r="AV230" s="9">
        <v>34896.620000000003</v>
      </c>
      <c r="AW230" s="9">
        <v>78562.990000000005</v>
      </c>
      <c r="AX230" s="10">
        <v>79</v>
      </c>
      <c r="AY230" s="10">
        <v>300</v>
      </c>
      <c r="AZ230" s="9">
        <v>375000</v>
      </c>
      <c r="BA230" s="9">
        <v>91181.74</v>
      </c>
      <c r="BB230" s="11">
        <v>90</v>
      </c>
      <c r="BC230" s="11">
        <v>81.620180751102097</v>
      </c>
      <c r="BD230" s="11">
        <v>10.18</v>
      </c>
      <c r="BE230" s="11"/>
      <c r="BF230" s="7" t="s">
        <v>390</v>
      </c>
      <c r="BG230" s="4"/>
      <c r="BH230" s="7" t="s">
        <v>460</v>
      </c>
      <c r="BI230" s="7" t="s">
        <v>592</v>
      </c>
      <c r="BJ230" s="7" t="s">
        <v>593</v>
      </c>
      <c r="BK230" s="7" t="s">
        <v>393</v>
      </c>
      <c r="BL230" s="5" t="s">
        <v>1</v>
      </c>
      <c r="BM230" s="11">
        <v>672228.09098779003</v>
      </c>
      <c r="BN230" s="5" t="s">
        <v>44</v>
      </c>
      <c r="BO230" s="11"/>
      <c r="BP230" s="12">
        <v>38733</v>
      </c>
      <c r="BQ230" s="12">
        <v>47858</v>
      </c>
      <c r="BR230" s="11">
        <v>25149.58</v>
      </c>
      <c r="BS230" s="11">
        <v>19.55</v>
      </c>
      <c r="BT230" s="11">
        <v>43.92</v>
      </c>
    </row>
    <row r="231" spans="1:72" s="13" customFormat="1" ht="18.2" customHeight="1" x14ac:dyDescent="0.15">
      <c r="A231" s="14">
        <v>229</v>
      </c>
      <c r="B231" s="15" t="s">
        <v>47</v>
      </c>
      <c r="C231" s="15" t="s">
        <v>389</v>
      </c>
      <c r="D231" s="16">
        <v>45474</v>
      </c>
      <c r="E231" s="17" t="s">
        <v>210</v>
      </c>
      <c r="F231" s="18">
        <v>160</v>
      </c>
      <c r="G231" s="18">
        <v>159</v>
      </c>
      <c r="H231" s="19">
        <v>42900.931600000004</v>
      </c>
      <c r="I231" s="19">
        <v>33407.686099999999</v>
      </c>
      <c r="J231" s="19">
        <v>0</v>
      </c>
      <c r="K231" s="19">
        <v>76308.617700000003</v>
      </c>
      <c r="L231" s="19">
        <v>389.74950000000001</v>
      </c>
      <c r="M231" s="19">
        <v>0</v>
      </c>
      <c r="N231" s="19">
        <v>0</v>
      </c>
      <c r="O231" s="19">
        <v>0</v>
      </c>
      <c r="P231" s="19">
        <v>0</v>
      </c>
      <c r="Q231" s="19">
        <v>0</v>
      </c>
      <c r="R231" s="19">
        <v>0</v>
      </c>
      <c r="S231" s="19">
        <v>76308.617700000003</v>
      </c>
      <c r="T231" s="19">
        <v>88396.438200000004</v>
      </c>
      <c r="U231" s="19">
        <v>378.60050000000001</v>
      </c>
      <c r="V231" s="19">
        <v>0</v>
      </c>
      <c r="W231" s="19">
        <v>0</v>
      </c>
      <c r="X231" s="19">
        <v>0</v>
      </c>
      <c r="Y231" s="19">
        <v>0</v>
      </c>
      <c r="Z231" s="19">
        <v>0</v>
      </c>
      <c r="AA231" s="19">
        <v>88775.038700000005</v>
      </c>
      <c r="AB231" s="19">
        <v>0</v>
      </c>
      <c r="AC231" s="19">
        <v>0</v>
      </c>
      <c r="AD231" s="19">
        <v>0</v>
      </c>
      <c r="AE231" s="19">
        <v>0</v>
      </c>
      <c r="AF231" s="19">
        <v>0</v>
      </c>
      <c r="AG231" s="19">
        <v>0</v>
      </c>
      <c r="AH231" s="19">
        <v>0</v>
      </c>
      <c r="AI231" s="19">
        <v>0</v>
      </c>
      <c r="AJ231" s="19">
        <v>0</v>
      </c>
      <c r="AK231" s="19">
        <v>0</v>
      </c>
      <c r="AL231" s="19">
        <v>0</v>
      </c>
      <c r="AM231" s="19">
        <v>0</v>
      </c>
      <c r="AN231" s="19">
        <v>0</v>
      </c>
      <c r="AO231" s="19">
        <v>0</v>
      </c>
      <c r="AP231" s="19">
        <v>0</v>
      </c>
      <c r="AQ231" s="19">
        <v>0</v>
      </c>
      <c r="AR231" s="19">
        <v>0</v>
      </c>
      <c r="AS231" s="19"/>
      <c r="AT231" s="19"/>
      <c r="AU231" s="19">
        <f t="shared" si="3"/>
        <v>0</v>
      </c>
      <c r="AV231" s="19">
        <v>33797.435599999997</v>
      </c>
      <c r="AW231" s="19">
        <v>88775.038700000005</v>
      </c>
      <c r="AX231" s="20">
        <v>79</v>
      </c>
      <c r="AY231" s="20">
        <v>300</v>
      </c>
      <c r="AZ231" s="19">
        <v>330000</v>
      </c>
      <c r="BA231" s="19">
        <v>80826.53</v>
      </c>
      <c r="BB231" s="21">
        <v>89.99</v>
      </c>
      <c r="BC231" s="21">
        <v>84.9598826873181</v>
      </c>
      <c r="BD231" s="21">
        <v>10.59</v>
      </c>
      <c r="BE231" s="21"/>
      <c r="BF231" s="17" t="s">
        <v>390</v>
      </c>
      <c r="BG231" s="14"/>
      <c r="BH231" s="17" t="s">
        <v>530</v>
      </c>
      <c r="BI231" s="17" t="s">
        <v>531</v>
      </c>
      <c r="BJ231" s="17" t="s">
        <v>594</v>
      </c>
      <c r="BK231" s="17" t="s">
        <v>393</v>
      </c>
      <c r="BL231" s="15" t="s">
        <v>1</v>
      </c>
      <c r="BM231" s="21">
        <v>620336.48526340502</v>
      </c>
      <c r="BN231" s="15" t="s">
        <v>44</v>
      </c>
      <c r="BO231" s="21"/>
      <c r="BP231" s="22">
        <v>38765</v>
      </c>
      <c r="BQ231" s="22">
        <v>47890</v>
      </c>
      <c r="BR231" s="21">
        <v>17866.5216</v>
      </c>
      <c r="BS231" s="21">
        <v>16.82</v>
      </c>
      <c r="BT231" s="21">
        <v>43.054099999999998</v>
      </c>
    </row>
    <row r="232" spans="1:72" s="13" customFormat="1" ht="18.2" customHeight="1" x14ac:dyDescent="0.15">
      <c r="A232" s="4">
        <v>230</v>
      </c>
      <c r="B232" s="5" t="s">
        <v>313</v>
      </c>
      <c r="C232" s="5" t="s">
        <v>389</v>
      </c>
      <c r="D232" s="6">
        <v>45474</v>
      </c>
      <c r="E232" s="7" t="s">
        <v>211</v>
      </c>
      <c r="F232" s="8">
        <v>135</v>
      </c>
      <c r="G232" s="8">
        <v>134</v>
      </c>
      <c r="H232" s="9">
        <v>10965.52</v>
      </c>
      <c r="I232" s="9">
        <v>37314.230000000003</v>
      </c>
      <c r="J232" s="9">
        <v>0</v>
      </c>
      <c r="K232" s="9">
        <v>48279.75</v>
      </c>
      <c r="L232" s="9">
        <v>477.29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9">
        <v>48279.75</v>
      </c>
      <c r="T232" s="9">
        <v>39075.46</v>
      </c>
      <c r="U232" s="9">
        <v>96.74</v>
      </c>
      <c r="V232" s="9">
        <v>0</v>
      </c>
      <c r="W232" s="9">
        <v>0</v>
      </c>
      <c r="X232" s="9">
        <v>0</v>
      </c>
      <c r="Y232" s="9">
        <v>0</v>
      </c>
      <c r="Z232" s="9">
        <v>0</v>
      </c>
      <c r="AA232" s="9">
        <v>39172.199999999997</v>
      </c>
      <c r="AB232" s="9">
        <v>0</v>
      </c>
      <c r="AC232" s="9">
        <v>0</v>
      </c>
      <c r="AD232" s="9">
        <v>0</v>
      </c>
      <c r="AE232" s="9">
        <v>0</v>
      </c>
      <c r="AF232" s="9">
        <v>0</v>
      </c>
      <c r="AG232" s="9">
        <v>0</v>
      </c>
      <c r="AH232" s="9">
        <v>0</v>
      </c>
      <c r="AI232" s="9">
        <v>0</v>
      </c>
      <c r="AJ232" s="9">
        <v>0</v>
      </c>
      <c r="AK232" s="9">
        <v>0</v>
      </c>
      <c r="AL232" s="9">
        <v>0</v>
      </c>
      <c r="AM232" s="9">
        <v>0</v>
      </c>
      <c r="AN232" s="9">
        <v>0</v>
      </c>
      <c r="AO232" s="9">
        <v>0</v>
      </c>
      <c r="AP232" s="9">
        <v>0</v>
      </c>
      <c r="AQ232" s="9">
        <v>0</v>
      </c>
      <c r="AR232" s="9">
        <v>0</v>
      </c>
      <c r="AS232" s="9">
        <v>0</v>
      </c>
      <c r="AT232" s="9"/>
      <c r="AU232" s="9">
        <f t="shared" si="3"/>
        <v>0</v>
      </c>
      <c r="AV232" s="9">
        <v>37791.519999999997</v>
      </c>
      <c r="AW232" s="9">
        <v>39172.199999999997</v>
      </c>
      <c r="AX232" s="10">
        <v>21</v>
      </c>
      <c r="AY232" s="10">
        <v>240</v>
      </c>
      <c r="AZ232" s="9">
        <v>237216.48</v>
      </c>
      <c r="BA232" s="9">
        <v>57150</v>
      </c>
      <c r="BB232" s="11">
        <v>90</v>
      </c>
      <c r="BC232" s="11">
        <v>76.031102362204706</v>
      </c>
      <c r="BD232" s="11">
        <v>10.59</v>
      </c>
      <c r="BE232" s="11"/>
      <c r="BF232" s="7" t="s">
        <v>390</v>
      </c>
      <c r="BG232" s="4"/>
      <c r="BH232" s="7" t="s">
        <v>107</v>
      </c>
      <c r="BI232" s="7" t="s">
        <v>595</v>
      </c>
      <c r="BJ232" s="7" t="s">
        <v>596</v>
      </c>
      <c r="BK232" s="7" t="s">
        <v>393</v>
      </c>
      <c r="BL232" s="5" t="s">
        <v>1</v>
      </c>
      <c r="BM232" s="11">
        <v>392481.10275224998</v>
      </c>
      <c r="BN232" s="5" t="s">
        <v>44</v>
      </c>
      <c r="BO232" s="11"/>
      <c r="BP232" s="12">
        <v>38798</v>
      </c>
      <c r="BQ232" s="12">
        <v>46099</v>
      </c>
      <c r="BR232" s="11">
        <v>17721.73</v>
      </c>
      <c r="BS232" s="11">
        <v>11.98</v>
      </c>
      <c r="BT232" s="11">
        <v>43.5</v>
      </c>
    </row>
    <row r="233" spans="1:72" s="13" customFormat="1" ht="18.2" customHeight="1" x14ac:dyDescent="0.15">
      <c r="A233" s="14">
        <v>231</v>
      </c>
      <c r="B233" s="15" t="s">
        <v>313</v>
      </c>
      <c r="C233" s="15" t="s">
        <v>389</v>
      </c>
      <c r="D233" s="16">
        <v>45474</v>
      </c>
      <c r="E233" s="17" t="s">
        <v>597</v>
      </c>
      <c r="F233" s="18">
        <v>1</v>
      </c>
      <c r="G233" s="18">
        <v>1</v>
      </c>
      <c r="H233" s="19">
        <v>13661.78</v>
      </c>
      <c r="I233" s="19">
        <v>26.12</v>
      </c>
      <c r="J233" s="19">
        <v>0</v>
      </c>
      <c r="K233" s="19">
        <v>13687.9</v>
      </c>
      <c r="L233" s="19">
        <v>796.47</v>
      </c>
      <c r="M233" s="19">
        <v>0</v>
      </c>
      <c r="N233" s="19">
        <v>0</v>
      </c>
      <c r="O233" s="19">
        <v>26.12</v>
      </c>
      <c r="P233" s="19">
        <v>771.13</v>
      </c>
      <c r="Q233" s="19">
        <v>0</v>
      </c>
      <c r="R233" s="19">
        <v>0</v>
      </c>
      <c r="S233" s="19">
        <v>12890.65</v>
      </c>
      <c r="T233" s="19">
        <v>0</v>
      </c>
      <c r="U233" s="19">
        <v>122.11</v>
      </c>
      <c r="V233" s="19">
        <v>0</v>
      </c>
      <c r="W233" s="19">
        <v>0</v>
      </c>
      <c r="X233" s="19">
        <v>122.11</v>
      </c>
      <c r="Y233" s="19">
        <v>0</v>
      </c>
      <c r="Z233" s="19">
        <v>0</v>
      </c>
      <c r="AA233" s="19">
        <v>0</v>
      </c>
      <c r="AB233" s="19">
        <v>20.3</v>
      </c>
      <c r="AC233" s="19">
        <v>0</v>
      </c>
      <c r="AD233" s="19">
        <v>0</v>
      </c>
      <c r="AE233" s="19">
        <v>0</v>
      </c>
      <c r="AF233" s="19">
        <v>43.53</v>
      </c>
      <c r="AG233" s="19">
        <v>0</v>
      </c>
      <c r="AH233" s="19">
        <v>40.840000000000003</v>
      </c>
      <c r="AI233" s="19">
        <v>121.33</v>
      </c>
      <c r="AJ233" s="19">
        <v>0</v>
      </c>
      <c r="AK233" s="19">
        <v>0</v>
      </c>
      <c r="AL233" s="19">
        <v>0</v>
      </c>
      <c r="AM233" s="19">
        <v>0</v>
      </c>
      <c r="AN233" s="19">
        <v>0</v>
      </c>
      <c r="AO233" s="19">
        <v>0</v>
      </c>
      <c r="AP233" s="19">
        <v>0</v>
      </c>
      <c r="AQ233" s="19">
        <v>0</v>
      </c>
      <c r="AR233" s="19">
        <v>0</v>
      </c>
      <c r="AS233" s="19">
        <v>2.4599999999999999E-3</v>
      </c>
      <c r="AT233" s="19">
        <v>43.53</v>
      </c>
      <c r="AU233" s="19">
        <f t="shared" si="3"/>
        <v>1101.8275400000002</v>
      </c>
      <c r="AV233" s="19">
        <v>25.34</v>
      </c>
      <c r="AW233" s="19">
        <v>0</v>
      </c>
      <c r="AX233" s="20">
        <v>21</v>
      </c>
      <c r="AY233" s="20">
        <v>240</v>
      </c>
      <c r="AZ233" s="19">
        <v>384500</v>
      </c>
      <c r="BA233" s="19">
        <v>94022.24</v>
      </c>
      <c r="BB233" s="21">
        <v>90</v>
      </c>
      <c r="BC233" s="21">
        <v>12.339192301736301</v>
      </c>
      <c r="BD233" s="21">
        <v>10.18</v>
      </c>
      <c r="BE233" s="21"/>
      <c r="BF233" s="17" t="s">
        <v>390</v>
      </c>
      <c r="BG233" s="14"/>
      <c r="BH233" s="17" t="s">
        <v>107</v>
      </c>
      <c r="BI233" s="17" t="s">
        <v>595</v>
      </c>
      <c r="BJ233" s="17" t="s">
        <v>596</v>
      </c>
      <c r="BK233" s="17" t="s">
        <v>411</v>
      </c>
      <c r="BL233" s="15" t="s">
        <v>1</v>
      </c>
      <c r="BM233" s="21">
        <v>104792.10284214999</v>
      </c>
      <c r="BN233" s="15" t="s">
        <v>44</v>
      </c>
      <c r="BO233" s="21"/>
      <c r="BP233" s="22">
        <v>38805</v>
      </c>
      <c r="BQ233" s="22">
        <v>46106</v>
      </c>
      <c r="BR233" s="21">
        <v>0</v>
      </c>
      <c r="BS233" s="21">
        <v>20.3</v>
      </c>
      <c r="BT233" s="21">
        <v>43.53</v>
      </c>
    </row>
    <row r="234" spans="1:72" s="13" customFormat="1" ht="18.2" customHeight="1" x14ac:dyDescent="0.15">
      <c r="A234" s="4">
        <v>232</v>
      </c>
      <c r="B234" s="5" t="s">
        <v>313</v>
      </c>
      <c r="C234" s="5" t="s">
        <v>389</v>
      </c>
      <c r="D234" s="6">
        <v>45474</v>
      </c>
      <c r="E234" s="7" t="s">
        <v>212</v>
      </c>
      <c r="F234" s="8">
        <v>122</v>
      </c>
      <c r="G234" s="8">
        <v>121</v>
      </c>
      <c r="H234" s="9">
        <v>73039.600000000006</v>
      </c>
      <c r="I234" s="9">
        <v>55833.02</v>
      </c>
      <c r="J234" s="9">
        <v>0</v>
      </c>
      <c r="K234" s="9">
        <v>128872.62</v>
      </c>
      <c r="L234" s="9">
        <v>740.02</v>
      </c>
      <c r="M234" s="9">
        <v>0</v>
      </c>
      <c r="N234" s="9">
        <v>0</v>
      </c>
      <c r="O234" s="9">
        <v>0</v>
      </c>
      <c r="P234" s="9">
        <v>0</v>
      </c>
      <c r="Q234" s="9">
        <v>0</v>
      </c>
      <c r="R234" s="9">
        <v>0</v>
      </c>
      <c r="S234" s="9">
        <v>128872.62</v>
      </c>
      <c r="T234" s="9">
        <v>108671.74</v>
      </c>
      <c r="U234" s="9">
        <v>619.57000000000005</v>
      </c>
      <c r="V234" s="9">
        <v>0</v>
      </c>
      <c r="W234" s="9">
        <v>0</v>
      </c>
      <c r="X234" s="9">
        <v>0</v>
      </c>
      <c r="Y234" s="9">
        <v>0</v>
      </c>
      <c r="Z234" s="9">
        <v>0</v>
      </c>
      <c r="AA234" s="9">
        <v>109291.31</v>
      </c>
      <c r="AB234" s="9">
        <v>0</v>
      </c>
      <c r="AC234" s="9">
        <v>0</v>
      </c>
      <c r="AD234" s="9">
        <v>0</v>
      </c>
      <c r="AE234" s="9">
        <v>0</v>
      </c>
      <c r="AF234" s="9">
        <v>0</v>
      </c>
      <c r="AG234" s="9">
        <v>0</v>
      </c>
      <c r="AH234" s="9">
        <v>0</v>
      </c>
      <c r="AI234" s="9">
        <v>0</v>
      </c>
      <c r="AJ234" s="9">
        <v>0</v>
      </c>
      <c r="AK234" s="9">
        <v>0</v>
      </c>
      <c r="AL234" s="9">
        <v>0</v>
      </c>
      <c r="AM234" s="9">
        <v>0</v>
      </c>
      <c r="AN234" s="9">
        <v>0</v>
      </c>
      <c r="AO234" s="9">
        <v>0</v>
      </c>
      <c r="AP234" s="9">
        <v>0</v>
      </c>
      <c r="AQ234" s="9">
        <v>0</v>
      </c>
      <c r="AR234" s="9">
        <v>0</v>
      </c>
      <c r="AS234" s="9">
        <v>0</v>
      </c>
      <c r="AT234" s="9"/>
      <c r="AU234" s="9">
        <f t="shared" si="3"/>
        <v>0</v>
      </c>
      <c r="AV234" s="9">
        <v>56573.04</v>
      </c>
      <c r="AW234" s="9">
        <v>109291.31</v>
      </c>
      <c r="AX234" s="10">
        <v>73</v>
      </c>
      <c r="AY234" s="10">
        <v>300</v>
      </c>
      <c r="AZ234" s="9">
        <v>585000</v>
      </c>
      <c r="BA234" s="9">
        <v>147554.22</v>
      </c>
      <c r="BB234" s="11">
        <v>90</v>
      </c>
      <c r="BC234" s="11">
        <v>78.605246261340397</v>
      </c>
      <c r="BD234" s="11">
        <v>10.18</v>
      </c>
      <c r="BE234" s="11"/>
      <c r="BF234" s="7" t="s">
        <v>400</v>
      </c>
      <c r="BG234" s="4"/>
      <c r="BH234" s="7" t="s">
        <v>460</v>
      </c>
      <c r="BI234" s="7" t="s">
        <v>592</v>
      </c>
      <c r="BJ234" s="7" t="s">
        <v>598</v>
      </c>
      <c r="BK234" s="7" t="s">
        <v>393</v>
      </c>
      <c r="BL234" s="5" t="s">
        <v>1</v>
      </c>
      <c r="BM234" s="11">
        <v>1047645.60736482</v>
      </c>
      <c r="BN234" s="5" t="s">
        <v>44</v>
      </c>
      <c r="BO234" s="11"/>
      <c r="BP234" s="12">
        <v>38513</v>
      </c>
      <c r="BQ234" s="12">
        <v>47638</v>
      </c>
      <c r="BR234" s="11">
        <v>40548.42</v>
      </c>
      <c r="BS234" s="11">
        <v>31.63</v>
      </c>
      <c r="BT234" s="11">
        <v>43.39</v>
      </c>
    </row>
    <row r="235" spans="1:72" s="13" customFormat="1" ht="18.2" customHeight="1" x14ac:dyDescent="0.15">
      <c r="A235" s="14">
        <v>233</v>
      </c>
      <c r="B235" s="15" t="s">
        <v>314</v>
      </c>
      <c r="C235" s="15" t="s">
        <v>389</v>
      </c>
      <c r="D235" s="16">
        <v>45474</v>
      </c>
      <c r="E235" s="17" t="s">
        <v>599</v>
      </c>
      <c r="F235" s="18">
        <v>1</v>
      </c>
      <c r="G235" s="18">
        <v>1</v>
      </c>
      <c r="H235" s="19">
        <v>14877.82</v>
      </c>
      <c r="I235" s="19">
        <v>88.32</v>
      </c>
      <c r="J235" s="19">
        <v>0</v>
      </c>
      <c r="K235" s="19">
        <v>14966.14</v>
      </c>
      <c r="L235" s="19">
        <v>410.8</v>
      </c>
      <c r="M235" s="19">
        <v>0</v>
      </c>
      <c r="N235" s="19">
        <v>0</v>
      </c>
      <c r="O235" s="19">
        <v>88.32</v>
      </c>
      <c r="P235" s="19">
        <v>278.79000000000002</v>
      </c>
      <c r="Q235" s="19">
        <v>0</v>
      </c>
      <c r="R235" s="19">
        <v>0</v>
      </c>
      <c r="S235" s="19">
        <v>14599.03</v>
      </c>
      <c r="T235" s="19">
        <v>0</v>
      </c>
      <c r="U235" s="19">
        <v>107.99</v>
      </c>
      <c r="V235" s="19">
        <v>0</v>
      </c>
      <c r="W235" s="19">
        <v>0</v>
      </c>
      <c r="X235" s="19">
        <v>107.99</v>
      </c>
      <c r="Y235" s="19">
        <v>0</v>
      </c>
      <c r="Z235" s="19">
        <v>0</v>
      </c>
      <c r="AA235" s="19">
        <v>0</v>
      </c>
      <c r="AB235" s="19">
        <v>49.2</v>
      </c>
      <c r="AC235" s="19">
        <v>0</v>
      </c>
      <c r="AD235" s="19">
        <v>0</v>
      </c>
      <c r="AE235" s="19">
        <v>0</v>
      </c>
      <c r="AF235" s="19">
        <v>42.52</v>
      </c>
      <c r="AG235" s="19">
        <v>0</v>
      </c>
      <c r="AH235" s="19">
        <v>25.48</v>
      </c>
      <c r="AI235" s="19">
        <v>17.88</v>
      </c>
      <c r="AJ235" s="19">
        <v>0</v>
      </c>
      <c r="AK235" s="19">
        <v>0</v>
      </c>
      <c r="AL235" s="19">
        <v>0</v>
      </c>
      <c r="AM235" s="19">
        <v>0</v>
      </c>
      <c r="AN235" s="19">
        <v>0</v>
      </c>
      <c r="AO235" s="19">
        <v>0</v>
      </c>
      <c r="AP235" s="19">
        <v>0</v>
      </c>
      <c r="AQ235" s="19">
        <v>0</v>
      </c>
      <c r="AR235" s="19">
        <v>0</v>
      </c>
      <c r="AS235" s="19">
        <v>3.6900000000000001E-3</v>
      </c>
      <c r="AT235" s="19"/>
      <c r="AU235" s="19">
        <f t="shared" si="3"/>
        <v>610.17631000000006</v>
      </c>
      <c r="AV235" s="19">
        <v>132.01</v>
      </c>
      <c r="AW235" s="19">
        <v>0</v>
      </c>
      <c r="AX235" s="20">
        <v>34</v>
      </c>
      <c r="AY235" s="20">
        <v>240</v>
      </c>
      <c r="AZ235" s="19">
        <v>253000</v>
      </c>
      <c r="BA235" s="19">
        <v>58875.71</v>
      </c>
      <c r="BB235" s="21">
        <v>90</v>
      </c>
      <c r="BC235" s="21">
        <v>22.316719407714999</v>
      </c>
      <c r="BD235" s="21">
        <v>8.7100000000000009</v>
      </c>
      <c r="BE235" s="21"/>
      <c r="BF235" s="17" t="s">
        <v>400</v>
      </c>
      <c r="BG235" s="14"/>
      <c r="BH235" s="17" t="s">
        <v>530</v>
      </c>
      <c r="BI235" s="17" t="s">
        <v>562</v>
      </c>
      <c r="BJ235" s="17" t="s">
        <v>570</v>
      </c>
      <c r="BK235" s="17" t="s">
        <v>411</v>
      </c>
      <c r="BL235" s="15" t="s">
        <v>1</v>
      </c>
      <c r="BM235" s="21">
        <v>118680.05516833</v>
      </c>
      <c r="BN235" s="15" t="s">
        <v>44</v>
      </c>
      <c r="BO235" s="21"/>
      <c r="BP235" s="22">
        <v>39183</v>
      </c>
      <c r="BQ235" s="22">
        <v>46488</v>
      </c>
      <c r="BR235" s="21">
        <v>0</v>
      </c>
      <c r="BS235" s="21">
        <v>49.2</v>
      </c>
      <c r="BT235" s="21">
        <v>42.52</v>
      </c>
    </row>
    <row r="236" spans="1:72" s="13" customFormat="1" ht="18.2" customHeight="1" x14ac:dyDescent="0.15">
      <c r="A236" s="4">
        <v>234</v>
      </c>
      <c r="B236" s="5" t="s">
        <v>669</v>
      </c>
      <c r="C236" s="5" t="s">
        <v>389</v>
      </c>
      <c r="D236" s="6">
        <v>45474</v>
      </c>
      <c r="E236" s="7" t="s">
        <v>600</v>
      </c>
      <c r="F236" s="8">
        <v>0</v>
      </c>
      <c r="G236" s="8">
        <v>0</v>
      </c>
      <c r="H236" s="9">
        <v>27408.150732999999</v>
      </c>
      <c r="I236" s="9">
        <v>0</v>
      </c>
      <c r="J236" s="9">
        <v>0</v>
      </c>
      <c r="K236" s="9">
        <v>27408.150732999999</v>
      </c>
      <c r="L236" s="9">
        <v>344.69929999999999</v>
      </c>
      <c r="M236" s="9">
        <v>0</v>
      </c>
      <c r="N236" s="9">
        <v>0</v>
      </c>
      <c r="O236" s="9">
        <v>0</v>
      </c>
      <c r="P236" s="9">
        <v>344.69929999999999</v>
      </c>
      <c r="Q236" s="9">
        <v>0</v>
      </c>
      <c r="R236" s="9">
        <v>0</v>
      </c>
      <c r="S236" s="9">
        <v>27063.451432999998</v>
      </c>
      <c r="T236" s="9">
        <v>0</v>
      </c>
      <c r="U236" s="9">
        <v>219.26509999999999</v>
      </c>
      <c r="V236" s="9">
        <v>0</v>
      </c>
      <c r="W236" s="9">
        <v>0</v>
      </c>
      <c r="X236" s="9">
        <v>219.26509999999999</v>
      </c>
      <c r="Y236" s="9">
        <v>0</v>
      </c>
      <c r="Z236" s="9">
        <v>0</v>
      </c>
      <c r="AA236" s="9">
        <v>0</v>
      </c>
      <c r="AB236" s="9">
        <v>137</v>
      </c>
      <c r="AC236" s="9">
        <v>0</v>
      </c>
      <c r="AD236" s="9">
        <v>0</v>
      </c>
      <c r="AE236" s="9">
        <v>0</v>
      </c>
      <c r="AF236" s="9">
        <v>0</v>
      </c>
      <c r="AG236" s="9">
        <v>22.37</v>
      </c>
      <c r="AH236" s="9">
        <v>77.11</v>
      </c>
      <c r="AI236" s="9">
        <v>41.199800000000003</v>
      </c>
      <c r="AJ236" s="9">
        <v>0</v>
      </c>
      <c r="AK236" s="9">
        <v>0</v>
      </c>
      <c r="AL236" s="9">
        <v>0</v>
      </c>
      <c r="AM236" s="9">
        <v>0</v>
      </c>
      <c r="AN236" s="9">
        <v>0</v>
      </c>
      <c r="AO236" s="9">
        <v>0</v>
      </c>
      <c r="AP236" s="9">
        <v>0</v>
      </c>
      <c r="AQ236" s="9">
        <v>3.1996000000000002</v>
      </c>
      <c r="AR236" s="9">
        <v>0</v>
      </c>
      <c r="AS236" s="9"/>
      <c r="AT236" s="9"/>
      <c r="AU236" s="9">
        <f t="shared" si="3"/>
        <v>822.47379999999998</v>
      </c>
      <c r="AV236" s="9">
        <v>0</v>
      </c>
      <c r="AW236" s="9">
        <v>0</v>
      </c>
      <c r="AX236" s="10">
        <v>63</v>
      </c>
      <c r="AY236" s="10">
        <v>360</v>
      </c>
      <c r="AZ236" s="9">
        <v>187163.76</v>
      </c>
      <c r="BA236" s="9">
        <v>66492.23</v>
      </c>
      <c r="BB236" s="11">
        <v>93</v>
      </c>
      <c r="BC236" s="11">
        <v>37.852557859301797</v>
      </c>
      <c r="BD236" s="11">
        <v>9.6</v>
      </c>
      <c r="BE236" s="11"/>
      <c r="BF236" s="7" t="s">
        <v>390</v>
      </c>
      <c r="BG236" s="4"/>
      <c r="BH236" s="7" t="s">
        <v>601</v>
      </c>
      <c r="BI236" s="7" t="s">
        <v>602</v>
      </c>
      <c r="BJ236" s="7" t="s">
        <v>603</v>
      </c>
      <c r="BK236" s="7" t="s">
        <v>399</v>
      </c>
      <c r="BL236" s="5" t="s">
        <v>1</v>
      </c>
      <c r="BM236" s="11">
        <v>220007.21343225299</v>
      </c>
      <c r="BN236" s="5" t="s">
        <v>44</v>
      </c>
      <c r="BO236" s="11"/>
      <c r="BP236" s="12">
        <v>36443</v>
      </c>
      <c r="BQ236" s="12">
        <v>47423</v>
      </c>
      <c r="BR236" s="11">
        <v>0</v>
      </c>
      <c r="BS236" s="11">
        <v>137</v>
      </c>
      <c r="BT236" s="11">
        <v>0</v>
      </c>
    </row>
    <row r="237" spans="1:72" s="13" customFormat="1" ht="18.2" customHeight="1" x14ac:dyDescent="0.15">
      <c r="A237" s="14">
        <v>235</v>
      </c>
      <c r="B237" s="15" t="s">
        <v>669</v>
      </c>
      <c r="C237" s="15" t="s">
        <v>389</v>
      </c>
      <c r="D237" s="16">
        <v>45474</v>
      </c>
      <c r="E237" s="17" t="s">
        <v>604</v>
      </c>
      <c r="F237" s="18">
        <v>0</v>
      </c>
      <c r="G237" s="18">
        <v>0</v>
      </c>
      <c r="H237" s="19">
        <v>27408.149600000001</v>
      </c>
      <c r="I237" s="19">
        <v>0</v>
      </c>
      <c r="J237" s="19">
        <v>0</v>
      </c>
      <c r="K237" s="19">
        <v>27408.149600000001</v>
      </c>
      <c r="L237" s="19">
        <v>344.69929999999999</v>
      </c>
      <c r="M237" s="19">
        <v>0</v>
      </c>
      <c r="N237" s="19">
        <v>0</v>
      </c>
      <c r="O237" s="19">
        <v>0</v>
      </c>
      <c r="P237" s="19">
        <v>344.69929999999999</v>
      </c>
      <c r="Q237" s="19">
        <v>0</v>
      </c>
      <c r="R237" s="19">
        <v>0</v>
      </c>
      <c r="S237" s="19">
        <v>27063.4503</v>
      </c>
      <c r="T237" s="19">
        <v>0</v>
      </c>
      <c r="U237" s="19">
        <v>219.26509999999999</v>
      </c>
      <c r="V237" s="19">
        <v>0</v>
      </c>
      <c r="W237" s="19">
        <v>0</v>
      </c>
      <c r="X237" s="19">
        <v>219.26509999999999</v>
      </c>
      <c r="Y237" s="19">
        <v>0</v>
      </c>
      <c r="Z237" s="19">
        <v>0</v>
      </c>
      <c r="AA237" s="19">
        <v>0</v>
      </c>
      <c r="AB237" s="19">
        <v>137</v>
      </c>
      <c r="AC237" s="19">
        <v>0</v>
      </c>
      <c r="AD237" s="19">
        <v>0</v>
      </c>
      <c r="AE237" s="19">
        <v>0</v>
      </c>
      <c r="AF237" s="19">
        <v>0</v>
      </c>
      <c r="AG237" s="19">
        <v>35.11</v>
      </c>
      <c r="AH237" s="19">
        <v>77.11</v>
      </c>
      <c r="AI237" s="19">
        <v>28.453099999999999</v>
      </c>
      <c r="AJ237" s="19">
        <v>0</v>
      </c>
      <c r="AK237" s="19">
        <v>0</v>
      </c>
      <c r="AL237" s="19">
        <v>0</v>
      </c>
      <c r="AM237" s="19">
        <v>0</v>
      </c>
      <c r="AN237" s="19">
        <v>0</v>
      </c>
      <c r="AO237" s="19">
        <v>0</v>
      </c>
      <c r="AP237" s="19">
        <v>0</v>
      </c>
      <c r="AQ237" s="19">
        <v>0</v>
      </c>
      <c r="AR237" s="19">
        <v>0</v>
      </c>
      <c r="AS237" s="19"/>
      <c r="AT237" s="19"/>
      <c r="AU237" s="19">
        <f t="shared" si="3"/>
        <v>806.52749999999992</v>
      </c>
      <c r="AV237" s="19">
        <v>0</v>
      </c>
      <c r="AW237" s="19">
        <v>0</v>
      </c>
      <c r="AX237" s="20">
        <v>63</v>
      </c>
      <c r="AY237" s="20">
        <v>360</v>
      </c>
      <c r="AZ237" s="19">
        <v>187163.76</v>
      </c>
      <c r="BA237" s="19">
        <v>66492.23</v>
      </c>
      <c r="BB237" s="21">
        <v>93</v>
      </c>
      <c r="BC237" s="21">
        <v>37.852556274620397</v>
      </c>
      <c r="BD237" s="21">
        <v>9.6</v>
      </c>
      <c r="BE237" s="21"/>
      <c r="BF237" s="17" t="s">
        <v>390</v>
      </c>
      <c r="BG237" s="14"/>
      <c r="BH237" s="17" t="s">
        <v>601</v>
      </c>
      <c r="BI237" s="17" t="s">
        <v>602</v>
      </c>
      <c r="BJ237" s="17" t="s">
        <v>603</v>
      </c>
      <c r="BK237" s="17" t="s">
        <v>399</v>
      </c>
      <c r="BL237" s="15" t="s">
        <v>1</v>
      </c>
      <c r="BM237" s="21">
        <v>220007.20422174301</v>
      </c>
      <c r="BN237" s="15" t="s">
        <v>44</v>
      </c>
      <c r="BO237" s="21"/>
      <c r="BP237" s="22">
        <v>36443</v>
      </c>
      <c r="BQ237" s="22">
        <v>47423</v>
      </c>
      <c r="BR237" s="21">
        <v>0</v>
      </c>
      <c r="BS237" s="21">
        <v>137</v>
      </c>
      <c r="BT237" s="21">
        <v>0</v>
      </c>
    </row>
    <row r="238" spans="1:72" s="13" customFormat="1" ht="18.2" customHeight="1" x14ac:dyDescent="0.15">
      <c r="A238" s="4">
        <v>236</v>
      </c>
      <c r="B238" s="5" t="s">
        <v>669</v>
      </c>
      <c r="C238" s="5" t="s">
        <v>389</v>
      </c>
      <c r="D238" s="6">
        <v>45474</v>
      </c>
      <c r="E238" s="7" t="s">
        <v>605</v>
      </c>
      <c r="F238" s="8">
        <v>0</v>
      </c>
      <c r="G238" s="8">
        <v>0</v>
      </c>
      <c r="H238" s="9">
        <v>27053.748877999999</v>
      </c>
      <c r="I238" s="9">
        <v>0</v>
      </c>
      <c r="J238" s="9">
        <v>0</v>
      </c>
      <c r="K238" s="9">
        <v>27053.748877999999</v>
      </c>
      <c r="L238" s="9">
        <v>347.53449999999998</v>
      </c>
      <c r="M238" s="9">
        <v>0</v>
      </c>
      <c r="N238" s="9">
        <v>0</v>
      </c>
      <c r="O238" s="9">
        <v>0</v>
      </c>
      <c r="P238" s="9">
        <v>347.53449999999998</v>
      </c>
      <c r="Q238" s="9">
        <v>0</v>
      </c>
      <c r="R238" s="9">
        <v>0</v>
      </c>
      <c r="S238" s="9">
        <v>26706.214378000001</v>
      </c>
      <c r="T238" s="9">
        <v>0</v>
      </c>
      <c r="U238" s="9">
        <v>216.4299</v>
      </c>
      <c r="V238" s="9">
        <v>0</v>
      </c>
      <c r="W238" s="9">
        <v>0</v>
      </c>
      <c r="X238" s="9">
        <v>216.4299</v>
      </c>
      <c r="Y238" s="9">
        <v>0</v>
      </c>
      <c r="Z238" s="9">
        <v>0</v>
      </c>
      <c r="AA238" s="9">
        <v>0</v>
      </c>
      <c r="AB238" s="9">
        <v>137</v>
      </c>
      <c r="AC238" s="9">
        <v>0</v>
      </c>
      <c r="AD238" s="9">
        <v>0</v>
      </c>
      <c r="AE238" s="9">
        <v>0</v>
      </c>
      <c r="AF238" s="9">
        <v>0</v>
      </c>
      <c r="AG238" s="9">
        <v>0</v>
      </c>
      <c r="AH238" s="9">
        <v>77.11</v>
      </c>
      <c r="AI238" s="9">
        <v>41.023499999999999</v>
      </c>
      <c r="AJ238" s="9">
        <v>0</v>
      </c>
      <c r="AK238" s="9">
        <v>0</v>
      </c>
      <c r="AL238" s="9">
        <v>0</v>
      </c>
      <c r="AM238" s="9">
        <v>0</v>
      </c>
      <c r="AN238" s="9">
        <v>0</v>
      </c>
      <c r="AO238" s="9">
        <v>0</v>
      </c>
      <c r="AP238" s="9">
        <v>0</v>
      </c>
      <c r="AQ238" s="9">
        <v>136.60319999999999</v>
      </c>
      <c r="AR238" s="9">
        <v>0</v>
      </c>
      <c r="AS238" s="9"/>
      <c r="AT238" s="9"/>
      <c r="AU238" s="9">
        <f t="shared" si="3"/>
        <v>955.7011</v>
      </c>
      <c r="AV238" s="9">
        <v>0</v>
      </c>
      <c r="AW238" s="9">
        <v>0</v>
      </c>
      <c r="AX238" s="10">
        <v>62</v>
      </c>
      <c r="AY238" s="10">
        <v>360</v>
      </c>
      <c r="AZ238" s="9">
        <v>185431.53</v>
      </c>
      <c r="BA238" s="9">
        <v>66492.23</v>
      </c>
      <c r="BB238" s="11">
        <v>93</v>
      </c>
      <c r="BC238" s="11">
        <v>37.352904800365401</v>
      </c>
      <c r="BD238" s="11">
        <v>9.6</v>
      </c>
      <c r="BE238" s="11"/>
      <c r="BF238" s="7" t="s">
        <v>390</v>
      </c>
      <c r="BG238" s="4"/>
      <c r="BH238" s="7" t="s">
        <v>601</v>
      </c>
      <c r="BI238" s="7" t="s">
        <v>602</v>
      </c>
      <c r="BJ238" s="7" t="s">
        <v>603</v>
      </c>
      <c r="BK238" s="7" t="s">
        <v>399</v>
      </c>
      <c r="BL238" s="5" t="s">
        <v>1</v>
      </c>
      <c r="BM238" s="11">
        <v>217103.12231143401</v>
      </c>
      <c r="BN238" s="5" t="s">
        <v>44</v>
      </c>
      <c r="BO238" s="11"/>
      <c r="BP238" s="12">
        <v>36413</v>
      </c>
      <c r="BQ238" s="12">
        <v>47392</v>
      </c>
      <c r="BR238" s="11">
        <v>0</v>
      </c>
      <c r="BS238" s="11">
        <v>137</v>
      </c>
      <c r="BT238" s="11">
        <v>0</v>
      </c>
    </row>
    <row r="239" spans="1:72" s="13" customFormat="1" ht="18.2" customHeight="1" x14ac:dyDescent="0.15">
      <c r="A239" s="14">
        <v>237</v>
      </c>
      <c r="B239" s="15" t="s">
        <v>313</v>
      </c>
      <c r="C239" s="15" t="s">
        <v>389</v>
      </c>
      <c r="D239" s="16">
        <v>45474</v>
      </c>
      <c r="E239" s="17" t="s">
        <v>213</v>
      </c>
      <c r="F239" s="18">
        <v>52</v>
      </c>
      <c r="G239" s="18">
        <v>51</v>
      </c>
      <c r="H239" s="19">
        <v>41580.14</v>
      </c>
      <c r="I239" s="19">
        <v>16148.13</v>
      </c>
      <c r="J239" s="19">
        <v>0</v>
      </c>
      <c r="K239" s="19">
        <v>57728.27</v>
      </c>
      <c r="L239" s="19">
        <v>386.21</v>
      </c>
      <c r="M239" s="19">
        <v>0</v>
      </c>
      <c r="N239" s="19">
        <v>0</v>
      </c>
      <c r="O239" s="19">
        <v>0</v>
      </c>
      <c r="P239" s="19">
        <v>0</v>
      </c>
      <c r="Q239" s="19">
        <v>0</v>
      </c>
      <c r="R239" s="19">
        <v>0</v>
      </c>
      <c r="S239" s="19">
        <v>57728.27</v>
      </c>
      <c r="T239" s="19">
        <v>20332.490000000002</v>
      </c>
      <c r="U239" s="19">
        <v>329.15</v>
      </c>
      <c r="V239" s="19">
        <v>0</v>
      </c>
      <c r="W239" s="19">
        <v>0</v>
      </c>
      <c r="X239" s="19">
        <v>0</v>
      </c>
      <c r="Y239" s="19">
        <v>0</v>
      </c>
      <c r="Z239" s="19">
        <v>0</v>
      </c>
      <c r="AA239" s="19">
        <v>20661.64</v>
      </c>
      <c r="AB239" s="19">
        <v>0</v>
      </c>
      <c r="AC239" s="19">
        <v>0</v>
      </c>
      <c r="AD239" s="19">
        <v>0</v>
      </c>
      <c r="AE239" s="19">
        <v>0</v>
      </c>
      <c r="AF239" s="19">
        <v>0</v>
      </c>
      <c r="AG239" s="19">
        <v>0</v>
      </c>
      <c r="AH239" s="19">
        <v>0</v>
      </c>
      <c r="AI239" s="19">
        <v>0</v>
      </c>
      <c r="AJ239" s="19">
        <v>0</v>
      </c>
      <c r="AK239" s="19">
        <v>0</v>
      </c>
      <c r="AL239" s="19">
        <v>0</v>
      </c>
      <c r="AM239" s="19">
        <v>0</v>
      </c>
      <c r="AN239" s="19">
        <v>0</v>
      </c>
      <c r="AO239" s="19">
        <v>0</v>
      </c>
      <c r="AP239" s="19">
        <v>0</v>
      </c>
      <c r="AQ239" s="19">
        <v>0</v>
      </c>
      <c r="AR239" s="19">
        <v>0</v>
      </c>
      <c r="AS239" s="19">
        <v>0</v>
      </c>
      <c r="AT239" s="19"/>
      <c r="AU239" s="19">
        <f t="shared" si="3"/>
        <v>0</v>
      </c>
      <c r="AV239" s="19">
        <v>16534.34</v>
      </c>
      <c r="AW239" s="19">
        <v>20661.64</v>
      </c>
      <c r="AX239" s="20">
        <v>84</v>
      </c>
      <c r="AY239" s="20">
        <v>300</v>
      </c>
      <c r="AZ239" s="19">
        <v>335000</v>
      </c>
      <c r="BA239" s="19">
        <v>81877.31</v>
      </c>
      <c r="BB239" s="21">
        <v>90</v>
      </c>
      <c r="BC239" s="21">
        <v>63.455239308668098</v>
      </c>
      <c r="BD239" s="21">
        <v>9.5</v>
      </c>
      <c r="BE239" s="21"/>
      <c r="BF239" s="17" t="s">
        <v>400</v>
      </c>
      <c r="BG239" s="14"/>
      <c r="BH239" s="17" t="s">
        <v>107</v>
      </c>
      <c r="BI239" s="17" t="s">
        <v>551</v>
      </c>
      <c r="BJ239" s="17" t="s">
        <v>606</v>
      </c>
      <c r="BK239" s="17" t="s">
        <v>393</v>
      </c>
      <c r="BL239" s="15" t="s">
        <v>1</v>
      </c>
      <c r="BM239" s="21">
        <v>469291.06032197003</v>
      </c>
      <c r="BN239" s="15" t="s">
        <v>44</v>
      </c>
      <c r="BO239" s="21"/>
      <c r="BP239" s="22">
        <v>38869</v>
      </c>
      <c r="BQ239" s="22">
        <v>47995</v>
      </c>
      <c r="BR239" s="21">
        <v>10532.99</v>
      </c>
      <c r="BS239" s="21">
        <v>56.86</v>
      </c>
      <c r="BT239" s="21">
        <v>43.53</v>
      </c>
    </row>
    <row r="240" spans="1:72" s="13" customFormat="1" ht="18.2" customHeight="1" x14ac:dyDescent="0.15">
      <c r="A240" s="4">
        <v>238</v>
      </c>
      <c r="B240" s="5" t="s">
        <v>313</v>
      </c>
      <c r="C240" s="5" t="s">
        <v>389</v>
      </c>
      <c r="D240" s="6">
        <v>45474</v>
      </c>
      <c r="E240" s="7" t="s">
        <v>607</v>
      </c>
      <c r="F240" s="8">
        <v>0</v>
      </c>
      <c r="G240" s="8">
        <v>0</v>
      </c>
      <c r="H240" s="9">
        <v>42379.63</v>
      </c>
      <c r="I240" s="9">
        <v>0</v>
      </c>
      <c r="J240" s="9">
        <v>0.02</v>
      </c>
      <c r="K240" s="9">
        <v>42379.63</v>
      </c>
      <c r="L240" s="9">
        <v>758.36</v>
      </c>
      <c r="M240" s="9">
        <v>0</v>
      </c>
      <c r="N240" s="9">
        <v>0</v>
      </c>
      <c r="O240" s="9">
        <v>0</v>
      </c>
      <c r="P240" s="9">
        <v>758.36</v>
      </c>
      <c r="Q240" s="9">
        <v>28.91</v>
      </c>
      <c r="R240" s="9">
        <v>0</v>
      </c>
      <c r="S240" s="9">
        <v>41592.36</v>
      </c>
      <c r="T240" s="9">
        <v>0</v>
      </c>
      <c r="U240" s="9">
        <v>335.28</v>
      </c>
      <c r="V240" s="9">
        <v>0</v>
      </c>
      <c r="W240" s="9">
        <v>0</v>
      </c>
      <c r="X240" s="9">
        <v>335.28</v>
      </c>
      <c r="Y240" s="9">
        <v>0</v>
      </c>
      <c r="Z240" s="9">
        <v>0</v>
      </c>
      <c r="AA240" s="9">
        <v>0</v>
      </c>
      <c r="AB240" s="9">
        <v>86.93</v>
      </c>
      <c r="AC240" s="9">
        <v>0</v>
      </c>
      <c r="AD240" s="9">
        <v>0</v>
      </c>
      <c r="AE240" s="9">
        <v>0</v>
      </c>
      <c r="AF240" s="9">
        <v>0</v>
      </c>
      <c r="AG240" s="9">
        <v>0</v>
      </c>
      <c r="AH240" s="9">
        <v>0</v>
      </c>
      <c r="AI240" s="9">
        <v>161.47</v>
      </c>
      <c r="AJ240" s="9">
        <v>0</v>
      </c>
      <c r="AK240" s="9">
        <v>0</v>
      </c>
      <c r="AL240" s="9">
        <v>0</v>
      </c>
      <c r="AM240" s="9">
        <v>0</v>
      </c>
      <c r="AN240" s="9">
        <v>0</v>
      </c>
      <c r="AO240" s="9">
        <v>0</v>
      </c>
      <c r="AP240" s="9">
        <v>0</v>
      </c>
      <c r="AQ240" s="9">
        <v>6.0000000000000001E-3</v>
      </c>
      <c r="AR240" s="9">
        <v>0</v>
      </c>
      <c r="AS240" s="9">
        <v>0</v>
      </c>
      <c r="AT240" s="9"/>
      <c r="AU240" s="9">
        <f t="shared" si="3"/>
        <v>1370.9359999999999</v>
      </c>
      <c r="AV240" s="9">
        <v>0</v>
      </c>
      <c r="AW240" s="9">
        <v>0</v>
      </c>
      <c r="AX240" s="10">
        <v>61</v>
      </c>
      <c r="AY240" s="10">
        <v>300</v>
      </c>
      <c r="AZ240" s="9">
        <v>510966.2</v>
      </c>
      <c r="BA240" s="9">
        <v>125173.89</v>
      </c>
      <c r="BB240" s="11">
        <v>90</v>
      </c>
      <c r="BC240" s="11">
        <v>29.9048978984355</v>
      </c>
      <c r="BD240" s="11">
        <v>9.5</v>
      </c>
      <c r="BE240" s="11"/>
      <c r="BF240" s="7" t="s">
        <v>400</v>
      </c>
      <c r="BG240" s="4"/>
      <c r="BH240" s="7" t="s">
        <v>105</v>
      </c>
      <c r="BI240" s="7" t="s">
        <v>405</v>
      </c>
      <c r="BJ240" s="7" t="s">
        <v>406</v>
      </c>
      <c r="BK240" s="7" t="s">
        <v>399</v>
      </c>
      <c r="BL240" s="5" t="s">
        <v>1</v>
      </c>
      <c r="BM240" s="11">
        <v>338117.22966396</v>
      </c>
      <c r="BN240" s="5" t="s">
        <v>44</v>
      </c>
      <c r="BO240" s="11"/>
      <c r="BP240" s="12">
        <v>38884</v>
      </c>
      <c r="BQ240" s="12">
        <v>48009</v>
      </c>
      <c r="BR240" s="11">
        <v>0</v>
      </c>
      <c r="BS240" s="11">
        <v>86.93</v>
      </c>
      <c r="BT240" s="11">
        <v>0</v>
      </c>
    </row>
    <row r="241" spans="1:72" s="13" customFormat="1" ht="18.2" customHeight="1" x14ac:dyDescent="0.15">
      <c r="A241" s="14">
        <v>239</v>
      </c>
      <c r="B241" s="15" t="s">
        <v>47</v>
      </c>
      <c r="C241" s="15" t="s">
        <v>389</v>
      </c>
      <c r="D241" s="16">
        <v>45474</v>
      </c>
      <c r="E241" s="17" t="s">
        <v>25</v>
      </c>
      <c r="F241" s="18">
        <v>71</v>
      </c>
      <c r="G241" s="18">
        <v>70</v>
      </c>
      <c r="H241" s="19">
        <v>268485.28330000001</v>
      </c>
      <c r="I241" s="19">
        <v>96417.169800000003</v>
      </c>
      <c r="J241" s="19">
        <v>0</v>
      </c>
      <c r="K241" s="19">
        <v>364902.45309999998</v>
      </c>
      <c r="L241" s="19">
        <v>1838.5835999999999</v>
      </c>
      <c r="M241" s="19">
        <v>0</v>
      </c>
      <c r="N241" s="19">
        <v>0</v>
      </c>
      <c r="O241" s="19">
        <v>0</v>
      </c>
      <c r="P241" s="19">
        <v>0</v>
      </c>
      <c r="Q241" s="19">
        <v>0</v>
      </c>
      <c r="R241" s="19">
        <v>0</v>
      </c>
      <c r="S241" s="19">
        <v>364902.45309999998</v>
      </c>
      <c r="T241" s="19">
        <v>191361.64300000001</v>
      </c>
      <c r="U241" s="19">
        <v>2306.7359999999999</v>
      </c>
      <c r="V241" s="19">
        <v>0</v>
      </c>
      <c r="W241" s="19">
        <v>0</v>
      </c>
      <c r="X241" s="19">
        <v>0</v>
      </c>
      <c r="Y241" s="19">
        <v>0</v>
      </c>
      <c r="Z241" s="19">
        <v>0</v>
      </c>
      <c r="AA241" s="19">
        <v>193668.37899999999</v>
      </c>
      <c r="AB241" s="19">
        <v>0</v>
      </c>
      <c r="AC241" s="19">
        <v>0</v>
      </c>
      <c r="AD241" s="19">
        <v>0</v>
      </c>
      <c r="AE241" s="19">
        <v>0</v>
      </c>
      <c r="AF241" s="19">
        <v>0</v>
      </c>
      <c r="AG241" s="19">
        <v>0</v>
      </c>
      <c r="AH241" s="19">
        <v>0</v>
      </c>
      <c r="AI241" s="19">
        <v>0</v>
      </c>
      <c r="AJ241" s="19">
        <v>0</v>
      </c>
      <c r="AK241" s="19">
        <v>0</v>
      </c>
      <c r="AL241" s="19">
        <v>0</v>
      </c>
      <c r="AM241" s="19">
        <v>0</v>
      </c>
      <c r="AN241" s="19">
        <v>0</v>
      </c>
      <c r="AO241" s="19">
        <v>0</v>
      </c>
      <c r="AP241" s="19">
        <v>0</v>
      </c>
      <c r="AQ241" s="19">
        <v>0</v>
      </c>
      <c r="AR241" s="19">
        <v>0</v>
      </c>
      <c r="AS241" s="19"/>
      <c r="AT241" s="19"/>
      <c r="AU241" s="19">
        <f t="shared" si="3"/>
        <v>0</v>
      </c>
      <c r="AV241" s="19">
        <v>98255.753400000001</v>
      </c>
      <c r="AW241" s="19">
        <v>193668.37899999999</v>
      </c>
      <c r="AX241" s="20">
        <v>91</v>
      </c>
      <c r="AY241" s="20">
        <v>180</v>
      </c>
      <c r="AZ241" s="19">
        <v>335916</v>
      </c>
      <c r="BA241" s="19">
        <v>485943.09</v>
      </c>
      <c r="BB241" s="21"/>
      <c r="BC241" s="21"/>
      <c r="BD241" s="21">
        <v>10.31</v>
      </c>
      <c r="BE241" s="21"/>
      <c r="BF241" s="17" t="s">
        <v>390</v>
      </c>
      <c r="BG241" s="14"/>
      <c r="BH241" s="17" t="s">
        <v>105</v>
      </c>
      <c r="BI241" s="17" t="s">
        <v>476</v>
      </c>
      <c r="BJ241" s="17" t="s">
        <v>474</v>
      </c>
      <c r="BK241" s="17" t="s">
        <v>393</v>
      </c>
      <c r="BL241" s="15" t="s">
        <v>0</v>
      </c>
      <c r="BM241" s="21">
        <v>364902.45309999998</v>
      </c>
      <c r="BN241" s="15" t="s">
        <v>44</v>
      </c>
      <c r="BO241" s="21"/>
      <c r="BP241" s="22">
        <v>42825</v>
      </c>
      <c r="BQ241" s="22">
        <v>48396</v>
      </c>
      <c r="BR241" s="21">
        <v>62038.578399999999</v>
      </c>
      <c r="BS241" s="21">
        <v>635.44560000000001</v>
      </c>
      <c r="BT241" s="21">
        <v>350</v>
      </c>
    </row>
    <row r="242" spans="1:72" s="13" customFormat="1" ht="18.2" customHeight="1" x14ac:dyDescent="0.15">
      <c r="A242" s="4">
        <v>240</v>
      </c>
      <c r="B242" s="5" t="s">
        <v>47</v>
      </c>
      <c r="C242" s="5" t="s">
        <v>389</v>
      </c>
      <c r="D242" s="6">
        <v>45474</v>
      </c>
      <c r="E242" s="7" t="s">
        <v>214</v>
      </c>
      <c r="F242" s="8">
        <v>159</v>
      </c>
      <c r="G242" s="8">
        <v>158</v>
      </c>
      <c r="H242" s="9">
        <v>45701.497199999998</v>
      </c>
      <c r="I242" s="9">
        <v>35743.3658</v>
      </c>
      <c r="J242" s="9">
        <v>0</v>
      </c>
      <c r="K242" s="9">
        <v>81444.862999999998</v>
      </c>
      <c r="L242" s="9">
        <v>395.26620000000003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81444.862999999998</v>
      </c>
      <c r="T242" s="9">
        <v>83728.733699999997</v>
      </c>
      <c r="U242" s="9">
        <v>361.80380000000002</v>
      </c>
      <c r="V242" s="9">
        <v>0</v>
      </c>
      <c r="W242" s="9">
        <v>0</v>
      </c>
      <c r="X242" s="9">
        <v>0</v>
      </c>
      <c r="Y242" s="9">
        <v>0</v>
      </c>
      <c r="Z242" s="9">
        <v>0</v>
      </c>
      <c r="AA242" s="9">
        <v>84090.537500000006</v>
      </c>
      <c r="AB242" s="9">
        <v>0</v>
      </c>
      <c r="AC242" s="9">
        <v>0</v>
      </c>
      <c r="AD242" s="9">
        <v>0</v>
      </c>
      <c r="AE242" s="9">
        <v>0</v>
      </c>
      <c r="AF242" s="9">
        <v>0</v>
      </c>
      <c r="AG242" s="9">
        <v>0</v>
      </c>
      <c r="AH242" s="9">
        <v>0</v>
      </c>
      <c r="AI242" s="9">
        <v>0</v>
      </c>
      <c r="AJ242" s="9">
        <v>0</v>
      </c>
      <c r="AK242" s="9">
        <v>0</v>
      </c>
      <c r="AL242" s="9">
        <v>0</v>
      </c>
      <c r="AM242" s="9">
        <v>0</v>
      </c>
      <c r="AN242" s="9">
        <v>0</v>
      </c>
      <c r="AO242" s="9">
        <v>0</v>
      </c>
      <c r="AP242" s="9">
        <v>0</v>
      </c>
      <c r="AQ242" s="9">
        <v>0</v>
      </c>
      <c r="AR242" s="9">
        <v>0</v>
      </c>
      <c r="AS242" s="9"/>
      <c r="AT242" s="9"/>
      <c r="AU242" s="9">
        <f t="shared" si="3"/>
        <v>0</v>
      </c>
      <c r="AV242" s="9">
        <v>36138.631999999998</v>
      </c>
      <c r="AW242" s="9">
        <v>84090.537500000006</v>
      </c>
      <c r="AX242" s="10">
        <v>84</v>
      </c>
      <c r="AY242" s="10">
        <v>300</v>
      </c>
      <c r="AZ242" s="9">
        <v>354000</v>
      </c>
      <c r="BA242" s="9">
        <v>86651.46</v>
      </c>
      <c r="BB242" s="11">
        <v>89.99</v>
      </c>
      <c r="BC242" s="11">
        <v>84.582801275015996</v>
      </c>
      <c r="BD242" s="11">
        <v>9.5</v>
      </c>
      <c r="BE242" s="11"/>
      <c r="BF242" s="7" t="s">
        <v>400</v>
      </c>
      <c r="BG242" s="4"/>
      <c r="BH242" s="7" t="s">
        <v>105</v>
      </c>
      <c r="BI242" s="7" t="s">
        <v>405</v>
      </c>
      <c r="BJ242" s="7" t="s">
        <v>406</v>
      </c>
      <c r="BK242" s="7" t="s">
        <v>393</v>
      </c>
      <c r="BL242" s="5" t="s">
        <v>1</v>
      </c>
      <c r="BM242" s="11">
        <v>662090.62067939295</v>
      </c>
      <c r="BN242" s="5" t="s">
        <v>44</v>
      </c>
      <c r="BO242" s="11"/>
      <c r="BP242" s="12">
        <v>38905</v>
      </c>
      <c r="BQ242" s="12">
        <v>48030</v>
      </c>
      <c r="BR242" s="11">
        <v>24416.0743</v>
      </c>
      <c r="BS242" s="11">
        <v>60.17</v>
      </c>
      <c r="BT242" s="11">
        <v>43.054099999999998</v>
      </c>
    </row>
    <row r="243" spans="1:72" s="13" customFormat="1" ht="18.2" customHeight="1" x14ac:dyDescent="0.15">
      <c r="A243" s="14">
        <v>241</v>
      </c>
      <c r="B243" s="15" t="s">
        <v>313</v>
      </c>
      <c r="C243" s="15" t="s">
        <v>389</v>
      </c>
      <c r="D243" s="16">
        <v>45474</v>
      </c>
      <c r="E243" s="17" t="s">
        <v>215</v>
      </c>
      <c r="F243" s="18">
        <v>134</v>
      </c>
      <c r="G243" s="18">
        <v>133</v>
      </c>
      <c r="H243" s="19">
        <v>31897.83</v>
      </c>
      <c r="I243" s="19">
        <v>21516.59</v>
      </c>
      <c r="J243" s="19">
        <v>0</v>
      </c>
      <c r="K243" s="19">
        <v>53414.42</v>
      </c>
      <c r="L243" s="19">
        <v>263.45999999999998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53414.42</v>
      </c>
      <c r="T243" s="19">
        <v>47459.3</v>
      </c>
      <c r="U243" s="19">
        <v>255.17</v>
      </c>
      <c r="V243" s="19">
        <v>0</v>
      </c>
      <c r="W243" s="19">
        <v>0</v>
      </c>
      <c r="X243" s="19">
        <v>0</v>
      </c>
      <c r="Y243" s="19">
        <v>0</v>
      </c>
      <c r="Z243" s="19">
        <v>0</v>
      </c>
      <c r="AA243" s="19">
        <v>47714.47</v>
      </c>
      <c r="AB243" s="19">
        <v>0</v>
      </c>
      <c r="AC243" s="19">
        <v>0</v>
      </c>
      <c r="AD243" s="19">
        <v>0</v>
      </c>
      <c r="AE243" s="19">
        <v>0</v>
      </c>
      <c r="AF243" s="19">
        <v>0</v>
      </c>
      <c r="AG243" s="19">
        <v>0</v>
      </c>
      <c r="AH243" s="19">
        <v>0</v>
      </c>
      <c r="AI243" s="19">
        <v>0</v>
      </c>
      <c r="AJ243" s="19">
        <v>0</v>
      </c>
      <c r="AK243" s="19">
        <v>0</v>
      </c>
      <c r="AL243" s="19">
        <v>0</v>
      </c>
      <c r="AM243" s="19">
        <v>0</v>
      </c>
      <c r="AN243" s="19">
        <v>0</v>
      </c>
      <c r="AO243" s="19">
        <v>0</v>
      </c>
      <c r="AP243" s="19">
        <v>0</v>
      </c>
      <c r="AQ243" s="19">
        <v>0</v>
      </c>
      <c r="AR243" s="19">
        <v>0</v>
      </c>
      <c r="AS243" s="19">
        <v>0</v>
      </c>
      <c r="AT243" s="19"/>
      <c r="AU243" s="19">
        <f t="shared" si="3"/>
        <v>0</v>
      </c>
      <c r="AV243" s="19">
        <v>21780.05</v>
      </c>
      <c r="AW243" s="19">
        <v>47714.47</v>
      </c>
      <c r="AX243" s="20">
        <v>85</v>
      </c>
      <c r="AY243" s="20">
        <v>300</v>
      </c>
      <c r="AZ243" s="19">
        <v>249000</v>
      </c>
      <c r="BA243" s="19">
        <v>58891.1</v>
      </c>
      <c r="BB243" s="21">
        <v>86.97</v>
      </c>
      <c r="BC243" s="21">
        <v>78.882073987410706</v>
      </c>
      <c r="BD243" s="21">
        <v>9.6</v>
      </c>
      <c r="BE243" s="21"/>
      <c r="BF243" s="17" t="s">
        <v>400</v>
      </c>
      <c r="BG243" s="14"/>
      <c r="BH243" s="17" t="s">
        <v>107</v>
      </c>
      <c r="BI243" s="17" t="s">
        <v>608</v>
      </c>
      <c r="BJ243" s="17" t="s">
        <v>609</v>
      </c>
      <c r="BK243" s="17" t="s">
        <v>393</v>
      </c>
      <c r="BL243" s="15" t="s">
        <v>1</v>
      </c>
      <c r="BM243" s="21">
        <v>434222.43206462002</v>
      </c>
      <c r="BN243" s="15" t="s">
        <v>44</v>
      </c>
      <c r="BO243" s="21"/>
      <c r="BP243" s="22">
        <v>38910</v>
      </c>
      <c r="BQ243" s="22">
        <v>48036</v>
      </c>
      <c r="BR243" s="21">
        <v>23583.54</v>
      </c>
      <c r="BS243" s="21">
        <v>53.39</v>
      </c>
      <c r="BT243" s="21">
        <v>43.57</v>
      </c>
    </row>
    <row r="244" spans="1:72" s="13" customFormat="1" ht="18.2" customHeight="1" x14ac:dyDescent="0.15">
      <c r="A244" s="4">
        <v>242</v>
      </c>
      <c r="B244" s="5" t="s">
        <v>47</v>
      </c>
      <c r="C244" s="5" t="s">
        <v>389</v>
      </c>
      <c r="D244" s="6">
        <v>45474</v>
      </c>
      <c r="E244" s="7" t="s">
        <v>216</v>
      </c>
      <c r="F244" s="8">
        <v>173</v>
      </c>
      <c r="G244" s="8">
        <v>172</v>
      </c>
      <c r="H244" s="9">
        <v>43025.320800000001</v>
      </c>
      <c r="I244" s="9">
        <v>34956.389799999997</v>
      </c>
      <c r="J244" s="9">
        <v>0</v>
      </c>
      <c r="K244" s="9">
        <v>77981.710600000006</v>
      </c>
      <c r="L244" s="9">
        <v>372.17290000000003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77981.710600000006</v>
      </c>
      <c r="T244" s="9">
        <v>86943.721099999995</v>
      </c>
      <c r="U244" s="9">
        <v>340.61709999999999</v>
      </c>
      <c r="V244" s="9">
        <v>0</v>
      </c>
      <c r="W244" s="9">
        <v>0</v>
      </c>
      <c r="X244" s="9">
        <v>0</v>
      </c>
      <c r="Y244" s="9">
        <v>0</v>
      </c>
      <c r="Z244" s="9">
        <v>0</v>
      </c>
      <c r="AA244" s="9">
        <v>87284.338199999998</v>
      </c>
      <c r="AB244" s="9">
        <v>0</v>
      </c>
      <c r="AC244" s="9">
        <v>0</v>
      </c>
      <c r="AD244" s="9">
        <v>0</v>
      </c>
      <c r="AE244" s="9">
        <v>0</v>
      </c>
      <c r="AF244" s="9">
        <v>0</v>
      </c>
      <c r="AG244" s="9">
        <v>0</v>
      </c>
      <c r="AH244" s="9">
        <v>0</v>
      </c>
      <c r="AI244" s="9">
        <v>0</v>
      </c>
      <c r="AJ244" s="9">
        <v>0</v>
      </c>
      <c r="AK244" s="9">
        <v>0</v>
      </c>
      <c r="AL244" s="9">
        <v>0</v>
      </c>
      <c r="AM244" s="9">
        <v>0</v>
      </c>
      <c r="AN244" s="9">
        <v>0</v>
      </c>
      <c r="AO244" s="9">
        <v>0</v>
      </c>
      <c r="AP244" s="9">
        <v>0</v>
      </c>
      <c r="AQ244" s="9">
        <v>0</v>
      </c>
      <c r="AR244" s="9">
        <v>0</v>
      </c>
      <c r="AS244" s="9"/>
      <c r="AT244" s="9"/>
      <c r="AU244" s="9">
        <f t="shared" si="3"/>
        <v>0</v>
      </c>
      <c r="AV244" s="9">
        <v>35328.562700000002</v>
      </c>
      <c r="AW244" s="9">
        <v>87284.338199999998</v>
      </c>
      <c r="AX244" s="10">
        <v>84</v>
      </c>
      <c r="AY244" s="10">
        <v>300</v>
      </c>
      <c r="AZ244" s="9">
        <v>354000</v>
      </c>
      <c r="BA244" s="9">
        <v>81582.77</v>
      </c>
      <c r="BB244" s="11">
        <v>84.75</v>
      </c>
      <c r="BC244" s="11">
        <v>81.009139225721299</v>
      </c>
      <c r="BD244" s="11">
        <v>9.5</v>
      </c>
      <c r="BE244" s="11"/>
      <c r="BF244" s="7" t="s">
        <v>390</v>
      </c>
      <c r="BG244" s="4"/>
      <c r="BH244" s="7" t="s">
        <v>105</v>
      </c>
      <c r="BI244" s="7" t="s">
        <v>405</v>
      </c>
      <c r="BJ244" s="7" t="s">
        <v>406</v>
      </c>
      <c r="BK244" s="7" t="s">
        <v>393</v>
      </c>
      <c r="BL244" s="5" t="s">
        <v>1</v>
      </c>
      <c r="BM244" s="11">
        <v>633937.57777939702</v>
      </c>
      <c r="BN244" s="5" t="s">
        <v>44</v>
      </c>
      <c r="BO244" s="11"/>
      <c r="BP244" s="12">
        <v>38912</v>
      </c>
      <c r="BQ244" s="12">
        <v>48037</v>
      </c>
      <c r="BR244" s="11">
        <v>25062.759099999999</v>
      </c>
      <c r="BS244" s="11">
        <v>56.66</v>
      </c>
      <c r="BT244" s="11">
        <v>43.054099999999998</v>
      </c>
    </row>
    <row r="245" spans="1:72" s="13" customFormat="1" ht="18.2" customHeight="1" x14ac:dyDescent="0.15">
      <c r="A245" s="14">
        <v>243</v>
      </c>
      <c r="B245" s="15" t="s">
        <v>47</v>
      </c>
      <c r="C245" s="15" t="s">
        <v>389</v>
      </c>
      <c r="D245" s="16">
        <v>45474</v>
      </c>
      <c r="E245" s="17" t="s">
        <v>217</v>
      </c>
      <c r="F245" s="18">
        <v>157</v>
      </c>
      <c r="G245" s="18">
        <v>156</v>
      </c>
      <c r="H245" s="19">
        <v>38284.486499999999</v>
      </c>
      <c r="I245" s="19">
        <v>29187.634900000001</v>
      </c>
      <c r="J245" s="19">
        <v>0</v>
      </c>
      <c r="K245" s="19">
        <v>67472.121400000004</v>
      </c>
      <c r="L245" s="19">
        <v>325.84449999999998</v>
      </c>
      <c r="M245" s="19">
        <v>0</v>
      </c>
      <c r="N245" s="19">
        <v>0</v>
      </c>
      <c r="O245" s="19">
        <v>0</v>
      </c>
      <c r="P245" s="19">
        <v>0</v>
      </c>
      <c r="Q245" s="19">
        <v>0</v>
      </c>
      <c r="R245" s="19">
        <v>0</v>
      </c>
      <c r="S245" s="19">
        <v>67472.121400000004</v>
      </c>
      <c r="T245" s="19">
        <v>68307.989600000001</v>
      </c>
      <c r="U245" s="19">
        <v>303.08550000000002</v>
      </c>
      <c r="V245" s="19">
        <v>0</v>
      </c>
      <c r="W245" s="19">
        <v>0</v>
      </c>
      <c r="X245" s="19">
        <v>0</v>
      </c>
      <c r="Y245" s="19">
        <v>0</v>
      </c>
      <c r="Z245" s="19">
        <v>0</v>
      </c>
      <c r="AA245" s="19">
        <v>68611.075100000002</v>
      </c>
      <c r="AB245" s="19">
        <v>0</v>
      </c>
      <c r="AC245" s="19">
        <v>0</v>
      </c>
      <c r="AD245" s="19">
        <v>0</v>
      </c>
      <c r="AE245" s="19">
        <v>0</v>
      </c>
      <c r="AF245" s="19">
        <v>0</v>
      </c>
      <c r="AG245" s="19">
        <v>0</v>
      </c>
      <c r="AH245" s="19">
        <v>0</v>
      </c>
      <c r="AI245" s="19">
        <v>0</v>
      </c>
      <c r="AJ245" s="19">
        <v>0</v>
      </c>
      <c r="AK245" s="19">
        <v>0</v>
      </c>
      <c r="AL245" s="19">
        <v>0</v>
      </c>
      <c r="AM245" s="19">
        <v>0</v>
      </c>
      <c r="AN245" s="19">
        <v>0</v>
      </c>
      <c r="AO245" s="19">
        <v>0</v>
      </c>
      <c r="AP245" s="19">
        <v>0</v>
      </c>
      <c r="AQ245" s="19">
        <v>0</v>
      </c>
      <c r="AR245" s="19">
        <v>0</v>
      </c>
      <c r="AS245" s="19"/>
      <c r="AT245" s="19"/>
      <c r="AU245" s="19">
        <f t="shared" si="3"/>
        <v>0</v>
      </c>
      <c r="AV245" s="19">
        <v>29513.4794</v>
      </c>
      <c r="AW245" s="19">
        <v>68611.075100000002</v>
      </c>
      <c r="AX245" s="20">
        <v>85</v>
      </c>
      <c r="AY245" s="20">
        <v>300</v>
      </c>
      <c r="AZ245" s="19">
        <v>303700</v>
      </c>
      <c r="BA245" s="19">
        <v>71984.83</v>
      </c>
      <c r="BB245" s="21">
        <v>89.99</v>
      </c>
      <c r="BC245" s="21">
        <v>84.348552393413996</v>
      </c>
      <c r="BD245" s="21">
        <v>9.5</v>
      </c>
      <c r="BE245" s="21"/>
      <c r="BF245" s="17" t="s">
        <v>390</v>
      </c>
      <c r="BG245" s="14"/>
      <c r="BH245" s="17" t="s">
        <v>500</v>
      </c>
      <c r="BI245" s="17" t="s">
        <v>501</v>
      </c>
      <c r="BJ245" s="17" t="s">
        <v>502</v>
      </c>
      <c r="BK245" s="17" t="s">
        <v>393</v>
      </c>
      <c r="BL245" s="15" t="s">
        <v>1</v>
      </c>
      <c r="BM245" s="21">
        <v>548501.85869035497</v>
      </c>
      <c r="BN245" s="15" t="s">
        <v>44</v>
      </c>
      <c r="BO245" s="21"/>
      <c r="BP245" s="22">
        <v>38960</v>
      </c>
      <c r="BQ245" s="22">
        <v>48085</v>
      </c>
      <c r="BR245" s="21">
        <v>20222.011600000002</v>
      </c>
      <c r="BS245" s="21">
        <v>49.99</v>
      </c>
      <c r="BT245" s="21">
        <v>43.054099999999998</v>
      </c>
    </row>
    <row r="246" spans="1:72" s="13" customFormat="1" ht="18.2" customHeight="1" x14ac:dyDescent="0.15">
      <c r="A246" s="4">
        <v>244</v>
      </c>
      <c r="B246" s="5" t="s">
        <v>313</v>
      </c>
      <c r="C246" s="5" t="s">
        <v>389</v>
      </c>
      <c r="D246" s="6">
        <v>45474</v>
      </c>
      <c r="E246" s="7" t="s">
        <v>610</v>
      </c>
      <c r="F246" s="8">
        <v>0</v>
      </c>
      <c r="G246" s="8">
        <v>0</v>
      </c>
      <c r="H246" s="9">
        <v>41528.07</v>
      </c>
      <c r="I246" s="9">
        <v>0</v>
      </c>
      <c r="J246" s="9">
        <v>0.02</v>
      </c>
      <c r="K246" s="9">
        <v>41528.07</v>
      </c>
      <c r="L246" s="9">
        <v>394.73</v>
      </c>
      <c r="M246" s="9">
        <v>0</v>
      </c>
      <c r="N246" s="9">
        <v>0</v>
      </c>
      <c r="O246" s="9">
        <v>0</v>
      </c>
      <c r="P246" s="9">
        <v>394.73</v>
      </c>
      <c r="Q246" s="9">
        <v>51.96</v>
      </c>
      <c r="R246" s="9">
        <v>0</v>
      </c>
      <c r="S246" s="9">
        <v>41081.379999999997</v>
      </c>
      <c r="T246" s="9">
        <v>0</v>
      </c>
      <c r="U246" s="9">
        <v>328.35</v>
      </c>
      <c r="V246" s="9">
        <v>0</v>
      </c>
      <c r="W246" s="9">
        <v>0</v>
      </c>
      <c r="X246" s="9">
        <v>328.35</v>
      </c>
      <c r="Y246" s="9">
        <v>0</v>
      </c>
      <c r="Z246" s="9">
        <v>0</v>
      </c>
      <c r="AA246" s="9">
        <v>0</v>
      </c>
      <c r="AB246" s="9">
        <v>57.47</v>
      </c>
      <c r="AC246" s="9">
        <v>0</v>
      </c>
      <c r="AD246" s="9">
        <v>0</v>
      </c>
      <c r="AE246" s="9">
        <v>0</v>
      </c>
      <c r="AF246" s="9">
        <v>0</v>
      </c>
      <c r="AG246" s="9">
        <v>0</v>
      </c>
      <c r="AH246" s="9">
        <v>39.03</v>
      </c>
      <c r="AI246" s="9">
        <v>106.85</v>
      </c>
      <c r="AJ246" s="9">
        <v>0</v>
      </c>
      <c r="AK246" s="9">
        <v>0</v>
      </c>
      <c r="AL246" s="9">
        <v>0</v>
      </c>
      <c r="AM246" s="9">
        <v>0</v>
      </c>
      <c r="AN246" s="9">
        <v>0</v>
      </c>
      <c r="AO246" s="9">
        <v>0</v>
      </c>
      <c r="AP246" s="9">
        <v>0</v>
      </c>
      <c r="AQ246" s="9">
        <v>1.0999999999999999E-2</v>
      </c>
      <c r="AR246" s="9">
        <v>0</v>
      </c>
      <c r="AS246" s="9">
        <v>0</v>
      </c>
      <c r="AT246" s="9"/>
      <c r="AU246" s="9">
        <f t="shared" si="3"/>
        <v>978.38100000000009</v>
      </c>
      <c r="AV246" s="9">
        <v>0</v>
      </c>
      <c r="AW246" s="9">
        <v>0</v>
      </c>
      <c r="AX246" s="10">
        <v>87</v>
      </c>
      <c r="AY246" s="10">
        <v>300</v>
      </c>
      <c r="AZ246" s="9">
        <v>340000</v>
      </c>
      <c r="BA246" s="9">
        <v>82761.350000000006</v>
      </c>
      <c r="BB246" s="11">
        <v>90</v>
      </c>
      <c r="BC246" s="11">
        <v>44.674527421314401</v>
      </c>
      <c r="BD246" s="11">
        <v>9.5</v>
      </c>
      <c r="BE246" s="11"/>
      <c r="BF246" s="7" t="s">
        <v>390</v>
      </c>
      <c r="BG246" s="4"/>
      <c r="BH246" s="7" t="s">
        <v>530</v>
      </c>
      <c r="BI246" s="7" t="s">
        <v>531</v>
      </c>
      <c r="BJ246" s="7" t="s">
        <v>594</v>
      </c>
      <c r="BK246" s="7" t="s">
        <v>399</v>
      </c>
      <c r="BL246" s="5" t="s">
        <v>1</v>
      </c>
      <c r="BM246" s="11">
        <v>333963.31432917999</v>
      </c>
      <c r="BN246" s="5" t="s">
        <v>44</v>
      </c>
      <c r="BO246" s="11"/>
      <c r="BP246" s="12">
        <v>38966</v>
      </c>
      <c r="BQ246" s="12">
        <v>48091</v>
      </c>
      <c r="BR246" s="11">
        <v>0</v>
      </c>
      <c r="BS246" s="11">
        <v>57.47</v>
      </c>
      <c r="BT246" s="11">
        <v>0</v>
      </c>
    </row>
    <row r="247" spans="1:72" s="13" customFormat="1" ht="18.2" customHeight="1" x14ac:dyDescent="0.15">
      <c r="A247" s="14">
        <v>245</v>
      </c>
      <c r="B247" s="15" t="s">
        <v>47</v>
      </c>
      <c r="C247" s="15" t="s">
        <v>389</v>
      </c>
      <c r="D247" s="16">
        <v>45474</v>
      </c>
      <c r="E247" s="17" t="s">
        <v>218</v>
      </c>
      <c r="F247" s="18">
        <v>174</v>
      </c>
      <c r="G247" s="18">
        <v>173</v>
      </c>
      <c r="H247" s="19">
        <v>127211.6597</v>
      </c>
      <c r="I247" s="19">
        <v>101540.0227</v>
      </c>
      <c r="J247" s="19">
        <v>0</v>
      </c>
      <c r="K247" s="19">
        <v>228751.68239999999</v>
      </c>
      <c r="L247" s="19">
        <v>1069.1587999999999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228751.68239999999</v>
      </c>
      <c r="T247" s="19">
        <v>254745.26190000001</v>
      </c>
      <c r="U247" s="19">
        <v>996.49120000000005</v>
      </c>
      <c r="V247" s="19">
        <v>0</v>
      </c>
      <c r="W247" s="19">
        <v>0</v>
      </c>
      <c r="X247" s="19">
        <v>0</v>
      </c>
      <c r="Y247" s="19">
        <v>0</v>
      </c>
      <c r="Z247" s="19">
        <v>0</v>
      </c>
      <c r="AA247" s="19">
        <v>255741.7531</v>
      </c>
      <c r="AB247" s="19">
        <v>0</v>
      </c>
      <c r="AC247" s="19">
        <v>0</v>
      </c>
      <c r="AD247" s="19">
        <v>0</v>
      </c>
      <c r="AE247" s="19">
        <v>0</v>
      </c>
      <c r="AF247" s="19">
        <v>0</v>
      </c>
      <c r="AG247" s="19">
        <v>0</v>
      </c>
      <c r="AH247" s="19">
        <v>0</v>
      </c>
      <c r="AI247" s="19">
        <v>0</v>
      </c>
      <c r="AJ247" s="19">
        <v>0</v>
      </c>
      <c r="AK247" s="19">
        <v>0</v>
      </c>
      <c r="AL247" s="19">
        <v>0</v>
      </c>
      <c r="AM247" s="19">
        <v>0</v>
      </c>
      <c r="AN247" s="19">
        <v>0</v>
      </c>
      <c r="AO247" s="19">
        <v>0</v>
      </c>
      <c r="AP247" s="19">
        <v>0</v>
      </c>
      <c r="AQ247" s="19">
        <v>0</v>
      </c>
      <c r="AR247" s="19">
        <v>0</v>
      </c>
      <c r="AS247" s="19"/>
      <c r="AT247" s="19"/>
      <c r="AU247" s="19">
        <f t="shared" si="3"/>
        <v>0</v>
      </c>
      <c r="AV247" s="19">
        <v>102609.18150000001</v>
      </c>
      <c r="AW247" s="19">
        <v>255741.7531</v>
      </c>
      <c r="AX247" s="20">
        <v>86</v>
      </c>
      <c r="AY247" s="20">
        <v>300</v>
      </c>
      <c r="AZ247" s="19">
        <v>980000</v>
      </c>
      <c r="BA247" s="19">
        <v>238320.15</v>
      </c>
      <c r="BB247" s="21">
        <v>90</v>
      </c>
      <c r="BC247" s="21">
        <v>86.386532636875202</v>
      </c>
      <c r="BD247" s="21">
        <v>9.4</v>
      </c>
      <c r="BE247" s="21"/>
      <c r="BF247" s="17" t="s">
        <v>400</v>
      </c>
      <c r="BG247" s="14"/>
      <c r="BH247" s="17" t="s">
        <v>394</v>
      </c>
      <c r="BI247" s="17" t="s">
        <v>611</v>
      </c>
      <c r="BJ247" s="17" t="s">
        <v>396</v>
      </c>
      <c r="BK247" s="17" t="s">
        <v>393</v>
      </c>
      <c r="BL247" s="15" t="s">
        <v>1</v>
      </c>
      <c r="BM247" s="21">
        <v>1859593.56800283</v>
      </c>
      <c r="BN247" s="15" t="s">
        <v>44</v>
      </c>
      <c r="BO247" s="21"/>
      <c r="BP247" s="22">
        <v>38971</v>
      </c>
      <c r="BQ247" s="22">
        <v>48096</v>
      </c>
      <c r="BR247" s="21">
        <v>61029.064299999998</v>
      </c>
      <c r="BS247" s="21">
        <v>91.26</v>
      </c>
      <c r="BT247" s="21">
        <v>43.054099999999998</v>
      </c>
    </row>
    <row r="248" spans="1:72" s="13" customFormat="1" ht="18.2" customHeight="1" x14ac:dyDescent="0.15">
      <c r="A248" s="4">
        <v>246</v>
      </c>
      <c r="B248" s="5" t="s">
        <v>47</v>
      </c>
      <c r="C248" s="5" t="s">
        <v>389</v>
      </c>
      <c r="D248" s="6">
        <v>45474</v>
      </c>
      <c r="E248" s="7" t="s">
        <v>612</v>
      </c>
      <c r="F248" s="8">
        <v>1</v>
      </c>
      <c r="G248" s="8">
        <v>0</v>
      </c>
      <c r="H248" s="9">
        <v>523301.20860000001</v>
      </c>
      <c r="I248" s="9">
        <v>0</v>
      </c>
      <c r="J248" s="9">
        <v>0</v>
      </c>
      <c r="K248" s="9">
        <v>523301.20860000001</v>
      </c>
      <c r="L248" s="9">
        <v>1213.7804000000001</v>
      </c>
      <c r="M248" s="9">
        <v>0</v>
      </c>
      <c r="N248" s="9">
        <v>0</v>
      </c>
      <c r="O248" s="9">
        <v>0</v>
      </c>
      <c r="P248" s="9">
        <v>0</v>
      </c>
      <c r="Q248" s="9">
        <v>0</v>
      </c>
      <c r="R248" s="9">
        <v>0</v>
      </c>
      <c r="S248" s="9">
        <v>523301.20860000001</v>
      </c>
      <c r="T248" s="9">
        <v>0</v>
      </c>
      <c r="U248" s="9">
        <v>4496.0295999999998</v>
      </c>
      <c r="V248" s="9">
        <v>0</v>
      </c>
      <c r="W248" s="9">
        <v>0</v>
      </c>
      <c r="X248" s="9">
        <v>0</v>
      </c>
      <c r="Y248" s="9">
        <v>0</v>
      </c>
      <c r="Z248" s="9">
        <v>0</v>
      </c>
      <c r="AA248" s="9">
        <v>4496.0295999999998</v>
      </c>
      <c r="AB248" s="9">
        <v>0</v>
      </c>
      <c r="AC248" s="9">
        <v>0</v>
      </c>
      <c r="AD248" s="9">
        <v>0</v>
      </c>
      <c r="AE248" s="9">
        <v>0</v>
      </c>
      <c r="AF248" s="9">
        <v>0</v>
      </c>
      <c r="AG248" s="9">
        <v>0</v>
      </c>
      <c r="AH248" s="9">
        <v>0</v>
      </c>
      <c r="AI248" s="9">
        <v>0</v>
      </c>
      <c r="AJ248" s="9">
        <v>0</v>
      </c>
      <c r="AK248" s="9">
        <v>0</v>
      </c>
      <c r="AL248" s="9">
        <v>0</v>
      </c>
      <c r="AM248" s="9">
        <v>0</v>
      </c>
      <c r="AN248" s="9">
        <v>0</v>
      </c>
      <c r="AO248" s="9">
        <v>0</v>
      </c>
      <c r="AP248" s="9">
        <v>0</v>
      </c>
      <c r="AQ248" s="9">
        <v>0</v>
      </c>
      <c r="AR248" s="9">
        <v>0</v>
      </c>
      <c r="AS248" s="9"/>
      <c r="AT248" s="9"/>
      <c r="AU248" s="9">
        <f t="shared" si="3"/>
        <v>0</v>
      </c>
      <c r="AV248" s="9">
        <v>1213.7804000000001</v>
      </c>
      <c r="AW248" s="9">
        <v>4496.0295999999998</v>
      </c>
      <c r="AX248" s="10">
        <v>179</v>
      </c>
      <c r="AY248" s="10">
        <v>204</v>
      </c>
      <c r="AZ248" s="9">
        <v>685000</v>
      </c>
      <c r="BA248" s="9">
        <v>548535</v>
      </c>
      <c r="BB248" s="11">
        <v>0</v>
      </c>
      <c r="BC248" s="11" t="s">
        <v>416</v>
      </c>
      <c r="BD248" s="11">
        <v>10.31</v>
      </c>
      <c r="BE248" s="11"/>
      <c r="BF248" s="7"/>
      <c r="BG248" s="4"/>
      <c r="BH248" s="7" t="s">
        <v>394</v>
      </c>
      <c r="BI248" s="7" t="s">
        <v>591</v>
      </c>
      <c r="BJ248" s="7" t="s">
        <v>613</v>
      </c>
      <c r="BK248" s="7" t="s">
        <v>411</v>
      </c>
      <c r="BL248" s="5" t="s">
        <v>0</v>
      </c>
      <c r="BM248" s="11">
        <v>523301.20860000001</v>
      </c>
      <c r="BN248" s="5" t="s">
        <v>44</v>
      </c>
      <c r="BO248" s="11"/>
      <c r="BP248" s="12">
        <v>44743</v>
      </c>
      <c r="BQ248" s="12">
        <v>50952</v>
      </c>
      <c r="BR248" s="11">
        <v>1202.7344000000001</v>
      </c>
      <c r="BS248" s="11">
        <v>919.60799999999995</v>
      </c>
      <c r="BT248" s="11">
        <v>350</v>
      </c>
    </row>
    <row r="249" spans="1:72" s="13" customFormat="1" ht="18.2" customHeight="1" x14ac:dyDescent="0.15">
      <c r="A249" s="14">
        <v>247</v>
      </c>
      <c r="B249" s="15" t="s">
        <v>669</v>
      </c>
      <c r="C249" s="15" t="s">
        <v>389</v>
      </c>
      <c r="D249" s="16">
        <v>45474</v>
      </c>
      <c r="E249" s="17" t="s">
        <v>614</v>
      </c>
      <c r="F249" s="18">
        <v>1</v>
      </c>
      <c r="G249" s="18">
        <v>0</v>
      </c>
      <c r="H249" s="19">
        <v>29326.160345</v>
      </c>
      <c r="I249" s="19">
        <v>0</v>
      </c>
      <c r="J249" s="19">
        <v>0</v>
      </c>
      <c r="K249" s="19">
        <v>29326.160345</v>
      </c>
      <c r="L249" s="19">
        <v>223.72219999999999</v>
      </c>
      <c r="M249" s="19">
        <v>0</v>
      </c>
      <c r="N249" s="19">
        <v>0</v>
      </c>
      <c r="O249" s="19">
        <v>0</v>
      </c>
      <c r="P249" s="19">
        <v>0</v>
      </c>
      <c r="Q249" s="19">
        <v>0</v>
      </c>
      <c r="R249" s="19">
        <v>0</v>
      </c>
      <c r="S249" s="19">
        <v>29326.160345</v>
      </c>
      <c r="T249" s="19">
        <v>0</v>
      </c>
      <c r="U249" s="19">
        <v>213.1028</v>
      </c>
      <c r="V249" s="19">
        <v>0</v>
      </c>
      <c r="W249" s="19">
        <v>0</v>
      </c>
      <c r="X249" s="19">
        <v>0</v>
      </c>
      <c r="Y249" s="19">
        <v>0</v>
      </c>
      <c r="Z249" s="19">
        <v>0</v>
      </c>
      <c r="AA249" s="19">
        <v>213.1028</v>
      </c>
      <c r="AB249" s="19">
        <v>0</v>
      </c>
      <c r="AC249" s="19">
        <v>0</v>
      </c>
      <c r="AD249" s="19">
        <v>0</v>
      </c>
      <c r="AE249" s="19">
        <v>0</v>
      </c>
      <c r="AF249" s="19">
        <v>0</v>
      </c>
      <c r="AG249" s="19">
        <v>0</v>
      </c>
      <c r="AH249" s="19">
        <v>0</v>
      </c>
      <c r="AI249" s="19">
        <v>0</v>
      </c>
      <c r="AJ249" s="19">
        <v>0</v>
      </c>
      <c r="AK249" s="19">
        <v>0</v>
      </c>
      <c r="AL249" s="19">
        <v>0</v>
      </c>
      <c r="AM249" s="19">
        <v>0</v>
      </c>
      <c r="AN249" s="19">
        <v>0</v>
      </c>
      <c r="AO249" s="19">
        <v>0</v>
      </c>
      <c r="AP249" s="19">
        <v>0</v>
      </c>
      <c r="AQ249" s="19">
        <v>0</v>
      </c>
      <c r="AR249" s="19">
        <v>0</v>
      </c>
      <c r="AS249" s="19"/>
      <c r="AT249" s="19"/>
      <c r="AU249" s="19">
        <f t="shared" si="3"/>
        <v>0</v>
      </c>
      <c r="AV249" s="19">
        <v>223.72219999999999</v>
      </c>
      <c r="AW249" s="19">
        <v>213.1028</v>
      </c>
      <c r="AX249" s="20">
        <v>94</v>
      </c>
      <c r="AY249" s="20">
        <v>300</v>
      </c>
      <c r="AZ249" s="19">
        <v>227000</v>
      </c>
      <c r="BA249" s="19">
        <v>53263.76</v>
      </c>
      <c r="BB249" s="21">
        <v>90</v>
      </c>
      <c r="BC249" s="21">
        <v>49.552536866529898</v>
      </c>
      <c r="BD249" s="21">
        <v>8.7200000000000006</v>
      </c>
      <c r="BE249" s="21"/>
      <c r="BF249" s="17" t="s">
        <v>390</v>
      </c>
      <c r="BG249" s="14"/>
      <c r="BH249" s="17" t="s">
        <v>425</v>
      </c>
      <c r="BI249" s="17" t="s">
        <v>615</v>
      </c>
      <c r="BJ249" s="17" t="s">
        <v>616</v>
      </c>
      <c r="BK249" s="17" t="s">
        <v>411</v>
      </c>
      <c r="BL249" s="15" t="s">
        <v>1</v>
      </c>
      <c r="BM249" s="21">
        <v>238401.477880372</v>
      </c>
      <c r="BN249" s="15" t="s">
        <v>44</v>
      </c>
      <c r="BO249" s="21"/>
      <c r="BP249" s="22">
        <v>39213</v>
      </c>
      <c r="BQ249" s="22">
        <v>48366</v>
      </c>
      <c r="BR249" s="21">
        <v>83.937799999999996</v>
      </c>
      <c r="BS249" s="21">
        <v>44.39</v>
      </c>
      <c r="BT249" s="21">
        <v>0</v>
      </c>
    </row>
    <row r="250" spans="1:72" s="13" customFormat="1" ht="18.2" customHeight="1" x14ac:dyDescent="0.15">
      <c r="A250" s="4">
        <v>248</v>
      </c>
      <c r="B250" s="5" t="s">
        <v>669</v>
      </c>
      <c r="C250" s="5" t="s">
        <v>389</v>
      </c>
      <c r="D250" s="6">
        <v>45474</v>
      </c>
      <c r="E250" s="7" t="s">
        <v>56</v>
      </c>
      <c r="F250" s="8">
        <v>148</v>
      </c>
      <c r="G250" s="8">
        <v>147</v>
      </c>
      <c r="H250" s="9">
        <v>30243.373800000001</v>
      </c>
      <c r="I250" s="9">
        <v>18624.057199999999</v>
      </c>
      <c r="J250" s="9">
        <v>0</v>
      </c>
      <c r="K250" s="9">
        <v>48867.430999999997</v>
      </c>
      <c r="L250" s="9">
        <v>206.0359</v>
      </c>
      <c r="M250" s="9">
        <v>0</v>
      </c>
      <c r="N250" s="9">
        <v>0</v>
      </c>
      <c r="O250" s="9">
        <v>0</v>
      </c>
      <c r="P250" s="9">
        <v>0</v>
      </c>
      <c r="Q250" s="9">
        <v>0</v>
      </c>
      <c r="R250" s="9">
        <v>0</v>
      </c>
      <c r="S250" s="9">
        <v>48867.430999999997</v>
      </c>
      <c r="T250" s="9">
        <v>43544.924299999999</v>
      </c>
      <c r="U250" s="9">
        <v>219.7681</v>
      </c>
      <c r="V250" s="9">
        <v>0</v>
      </c>
      <c r="W250" s="9">
        <v>0</v>
      </c>
      <c r="X250" s="9">
        <v>0</v>
      </c>
      <c r="Y250" s="9">
        <v>0</v>
      </c>
      <c r="Z250" s="9">
        <v>0</v>
      </c>
      <c r="AA250" s="9">
        <v>43764.6924</v>
      </c>
      <c r="AB250" s="9">
        <v>0</v>
      </c>
      <c r="AC250" s="9">
        <v>0</v>
      </c>
      <c r="AD250" s="9">
        <v>0</v>
      </c>
      <c r="AE250" s="9">
        <v>0</v>
      </c>
      <c r="AF250" s="9">
        <v>0</v>
      </c>
      <c r="AG250" s="9">
        <v>0</v>
      </c>
      <c r="AH250" s="9">
        <v>0</v>
      </c>
      <c r="AI250" s="9">
        <v>0</v>
      </c>
      <c r="AJ250" s="9">
        <v>0</v>
      </c>
      <c r="AK250" s="9">
        <v>0</v>
      </c>
      <c r="AL250" s="9">
        <v>0</v>
      </c>
      <c r="AM250" s="9">
        <v>0</v>
      </c>
      <c r="AN250" s="9">
        <v>0</v>
      </c>
      <c r="AO250" s="9">
        <v>0</v>
      </c>
      <c r="AP250" s="9">
        <v>0</v>
      </c>
      <c r="AQ250" s="9">
        <v>0</v>
      </c>
      <c r="AR250" s="9">
        <v>0</v>
      </c>
      <c r="AS250" s="9"/>
      <c r="AT250" s="9"/>
      <c r="AU250" s="9">
        <f t="shared" si="3"/>
        <v>0</v>
      </c>
      <c r="AV250" s="9">
        <v>18830.093099999998</v>
      </c>
      <c r="AW250" s="9">
        <v>43764.6924</v>
      </c>
      <c r="AX250" s="10">
        <v>102</v>
      </c>
      <c r="AY250" s="10">
        <v>300</v>
      </c>
      <c r="AZ250" s="9">
        <v>227000</v>
      </c>
      <c r="BA250" s="9">
        <v>51919.8</v>
      </c>
      <c r="BB250" s="11">
        <v>90</v>
      </c>
      <c r="BC250" s="11">
        <v>84.708893139033705</v>
      </c>
      <c r="BD250" s="11">
        <v>8.7200000000000006</v>
      </c>
      <c r="BE250" s="11"/>
      <c r="BF250" s="7" t="s">
        <v>400</v>
      </c>
      <c r="BG250" s="4"/>
      <c r="BH250" s="7" t="s">
        <v>425</v>
      </c>
      <c r="BI250" s="7" t="s">
        <v>615</v>
      </c>
      <c r="BJ250" s="7" t="s">
        <v>616</v>
      </c>
      <c r="BK250" s="7" t="s">
        <v>393</v>
      </c>
      <c r="BL250" s="5" t="s">
        <v>1</v>
      </c>
      <c r="BM250" s="11">
        <v>397258.544370041</v>
      </c>
      <c r="BN250" s="5" t="s">
        <v>44</v>
      </c>
      <c r="BO250" s="11"/>
      <c r="BP250" s="12">
        <v>39451</v>
      </c>
      <c r="BQ250" s="12">
        <v>48611</v>
      </c>
      <c r="BR250" s="11">
        <v>11980.489799999999</v>
      </c>
      <c r="BS250" s="11">
        <v>43.27</v>
      </c>
      <c r="BT250" s="11">
        <v>43.054099999999998</v>
      </c>
    </row>
    <row r="251" spans="1:72" s="13" customFormat="1" ht="18.2" customHeight="1" x14ac:dyDescent="0.15">
      <c r="A251" s="14">
        <v>249</v>
      </c>
      <c r="B251" s="15" t="s">
        <v>669</v>
      </c>
      <c r="C251" s="15" t="s">
        <v>389</v>
      </c>
      <c r="D251" s="16">
        <v>45474</v>
      </c>
      <c r="E251" s="17" t="s">
        <v>219</v>
      </c>
      <c r="F251" s="18">
        <v>128</v>
      </c>
      <c r="G251" s="18">
        <v>127</v>
      </c>
      <c r="H251" s="19">
        <v>30107.952499999999</v>
      </c>
      <c r="I251" s="19">
        <v>17109.562999999998</v>
      </c>
      <c r="J251" s="19">
        <v>0</v>
      </c>
      <c r="K251" s="19">
        <v>47217.515500000001</v>
      </c>
      <c r="L251" s="19">
        <v>205.08080000000001</v>
      </c>
      <c r="M251" s="19">
        <v>0</v>
      </c>
      <c r="N251" s="19">
        <v>0</v>
      </c>
      <c r="O251" s="19">
        <v>0</v>
      </c>
      <c r="P251" s="19">
        <v>0</v>
      </c>
      <c r="Q251" s="19">
        <v>0</v>
      </c>
      <c r="R251" s="19">
        <v>0</v>
      </c>
      <c r="S251" s="19">
        <v>47217.515500000001</v>
      </c>
      <c r="T251" s="19">
        <v>36411.249799999998</v>
      </c>
      <c r="U251" s="19">
        <v>218.7841</v>
      </c>
      <c r="V251" s="19">
        <v>0</v>
      </c>
      <c r="W251" s="19">
        <v>0</v>
      </c>
      <c r="X251" s="19">
        <v>0</v>
      </c>
      <c r="Y251" s="19">
        <v>0</v>
      </c>
      <c r="Z251" s="19">
        <v>0</v>
      </c>
      <c r="AA251" s="19">
        <v>36630.033900000002</v>
      </c>
      <c r="AB251" s="19">
        <v>0</v>
      </c>
      <c r="AC251" s="19">
        <v>0</v>
      </c>
      <c r="AD251" s="19">
        <v>0</v>
      </c>
      <c r="AE251" s="19">
        <v>0</v>
      </c>
      <c r="AF251" s="19">
        <v>0</v>
      </c>
      <c r="AG251" s="19">
        <v>0</v>
      </c>
      <c r="AH251" s="19">
        <v>0</v>
      </c>
      <c r="AI251" s="19">
        <v>0</v>
      </c>
      <c r="AJ251" s="19">
        <v>0</v>
      </c>
      <c r="AK251" s="19">
        <v>0</v>
      </c>
      <c r="AL251" s="19">
        <v>0</v>
      </c>
      <c r="AM251" s="19">
        <v>0</v>
      </c>
      <c r="AN251" s="19">
        <v>0</v>
      </c>
      <c r="AO251" s="19">
        <v>0</v>
      </c>
      <c r="AP251" s="19">
        <v>0</v>
      </c>
      <c r="AQ251" s="19">
        <v>0</v>
      </c>
      <c r="AR251" s="19">
        <v>0</v>
      </c>
      <c r="AS251" s="19"/>
      <c r="AT251" s="19"/>
      <c r="AU251" s="19">
        <f t="shared" si="3"/>
        <v>0</v>
      </c>
      <c r="AV251" s="19">
        <v>17314.643800000002</v>
      </c>
      <c r="AW251" s="19">
        <v>36630.033900000002</v>
      </c>
      <c r="AX251" s="20">
        <v>102</v>
      </c>
      <c r="AY251" s="20">
        <v>300</v>
      </c>
      <c r="AZ251" s="19">
        <v>227000</v>
      </c>
      <c r="BA251" s="19">
        <v>51683.91</v>
      </c>
      <c r="BB251" s="21">
        <v>90</v>
      </c>
      <c r="BC251" s="21">
        <v>82.222424638538399</v>
      </c>
      <c r="BD251" s="21">
        <v>8.7200000000000006</v>
      </c>
      <c r="BE251" s="21"/>
      <c r="BF251" s="17" t="s">
        <v>400</v>
      </c>
      <c r="BG251" s="14"/>
      <c r="BH251" s="17" t="s">
        <v>425</v>
      </c>
      <c r="BI251" s="17" t="s">
        <v>615</v>
      </c>
      <c r="BJ251" s="17" t="s">
        <v>616</v>
      </c>
      <c r="BK251" s="17" t="s">
        <v>393</v>
      </c>
      <c r="BL251" s="15" t="s">
        <v>1</v>
      </c>
      <c r="BM251" s="21">
        <v>383845.86814681999</v>
      </c>
      <c r="BN251" s="15" t="s">
        <v>44</v>
      </c>
      <c r="BO251" s="21"/>
      <c r="BP251" s="22">
        <v>39475</v>
      </c>
      <c r="BQ251" s="22">
        <v>48611</v>
      </c>
      <c r="BR251" s="21">
        <v>10543.439899999999</v>
      </c>
      <c r="BS251" s="21">
        <v>43.07</v>
      </c>
      <c r="BT251" s="21">
        <v>43.054099999999998</v>
      </c>
    </row>
    <row r="252" spans="1:72" s="13" customFormat="1" ht="18.2" customHeight="1" x14ac:dyDescent="0.15">
      <c r="A252" s="4">
        <v>250</v>
      </c>
      <c r="B252" s="5" t="s">
        <v>669</v>
      </c>
      <c r="C252" s="5" t="s">
        <v>389</v>
      </c>
      <c r="D252" s="6">
        <v>45474</v>
      </c>
      <c r="E252" s="7" t="s">
        <v>220</v>
      </c>
      <c r="F252" s="8">
        <v>136</v>
      </c>
      <c r="G252" s="8">
        <v>135</v>
      </c>
      <c r="H252" s="9">
        <v>30239.2745</v>
      </c>
      <c r="I252" s="9">
        <v>17568.749899999999</v>
      </c>
      <c r="J252" s="9">
        <v>0</v>
      </c>
      <c r="K252" s="9">
        <v>47808.024400000002</v>
      </c>
      <c r="L252" s="9">
        <v>203.142</v>
      </c>
      <c r="M252" s="9">
        <v>0</v>
      </c>
      <c r="N252" s="9">
        <v>0</v>
      </c>
      <c r="O252" s="9">
        <v>0</v>
      </c>
      <c r="P252" s="9">
        <v>0</v>
      </c>
      <c r="Q252" s="9">
        <v>0</v>
      </c>
      <c r="R252" s="9">
        <v>0</v>
      </c>
      <c r="S252" s="9">
        <v>47808.024400000002</v>
      </c>
      <c r="T252" s="9">
        <v>39513.637499999997</v>
      </c>
      <c r="U252" s="9">
        <v>219.7389</v>
      </c>
      <c r="V252" s="9">
        <v>0</v>
      </c>
      <c r="W252" s="9">
        <v>0</v>
      </c>
      <c r="X252" s="9">
        <v>0</v>
      </c>
      <c r="Y252" s="9">
        <v>0</v>
      </c>
      <c r="Z252" s="9">
        <v>0</v>
      </c>
      <c r="AA252" s="9">
        <v>39733.376400000001</v>
      </c>
      <c r="AB252" s="9">
        <v>0</v>
      </c>
      <c r="AC252" s="9">
        <v>0</v>
      </c>
      <c r="AD252" s="9">
        <v>0</v>
      </c>
      <c r="AE252" s="9">
        <v>0</v>
      </c>
      <c r="AF252" s="9">
        <v>0</v>
      </c>
      <c r="AG252" s="9">
        <v>0</v>
      </c>
      <c r="AH252" s="9">
        <v>0</v>
      </c>
      <c r="AI252" s="9">
        <v>0</v>
      </c>
      <c r="AJ252" s="9">
        <v>0</v>
      </c>
      <c r="AK252" s="9">
        <v>0</v>
      </c>
      <c r="AL252" s="9">
        <v>0</v>
      </c>
      <c r="AM252" s="9">
        <v>0</v>
      </c>
      <c r="AN252" s="9">
        <v>0</v>
      </c>
      <c r="AO252" s="9">
        <v>0</v>
      </c>
      <c r="AP252" s="9">
        <v>0</v>
      </c>
      <c r="AQ252" s="9">
        <v>0</v>
      </c>
      <c r="AR252" s="9">
        <v>0</v>
      </c>
      <c r="AS252" s="9"/>
      <c r="AT252" s="9"/>
      <c r="AU252" s="9">
        <f t="shared" si="3"/>
        <v>0</v>
      </c>
      <c r="AV252" s="9">
        <v>17771.891899999999</v>
      </c>
      <c r="AW252" s="9">
        <v>39733.376400000001</v>
      </c>
      <c r="AX252" s="10">
        <v>103</v>
      </c>
      <c r="AY252" s="10">
        <v>300</v>
      </c>
      <c r="AZ252" s="9">
        <v>227000</v>
      </c>
      <c r="BA252" s="9">
        <v>51564.44</v>
      </c>
      <c r="BB252" s="11">
        <v>90</v>
      </c>
      <c r="BC252" s="11">
        <v>83.443593996172595</v>
      </c>
      <c r="BD252" s="11">
        <v>8.7200000000000006</v>
      </c>
      <c r="BE252" s="11"/>
      <c r="BF252" s="7" t="s">
        <v>400</v>
      </c>
      <c r="BG252" s="4"/>
      <c r="BH252" s="7" t="s">
        <v>425</v>
      </c>
      <c r="BI252" s="7" t="s">
        <v>615</v>
      </c>
      <c r="BJ252" s="7" t="s">
        <v>616</v>
      </c>
      <c r="BK252" s="7" t="s">
        <v>393</v>
      </c>
      <c r="BL252" s="5" t="s">
        <v>1</v>
      </c>
      <c r="BM252" s="11">
        <v>388646.29864318803</v>
      </c>
      <c r="BN252" s="5" t="s">
        <v>44</v>
      </c>
      <c r="BO252" s="11"/>
      <c r="BP252" s="12">
        <v>39491</v>
      </c>
      <c r="BQ252" s="12">
        <v>48639</v>
      </c>
      <c r="BR252" s="11">
        <v>11159.498900000001</v>
      </c>
      <c r="BS252" s="11">
        <v>42.97</v>
      </c>
      <c r="BT252" s="11">
        <v>43.054099999999998</v>
      </c>
    </row>
    <row r="253" spans="1:72" s="13" customFormat="1" ht="18.2" customHeight="1" x14ac:dyDescent="0.15">
      <c r="A253" s="14">
        <v>251</v>
      </c>
      <c r="B253" s="15" t="s">
        <v>669</v>
      </c>
      <c r="C253" s="15" t="s">
        <v>389</v>
      </c>
      <c r="D253" s="16">
        <v>45474</v>
      </c>
      <c r="E253" s="17" t="s">
        <v>76</v>
      </c>
      <c r="F253" s="18">
        <v>127</v>
      </c>
      <c r="G253" s="18">
        <v>126</v>
      </c>
      <c r="H253" s="19">
        <v>30891.069370000001</v>
      </c>
      <c r="I253" s="19">
        <v>16464.881799999999</v>
      </c>
      <c r="J253" s="19">
        <v>0</v>
      </c>
      <c r="K253" s="19">
        <v>47355.95117</v>
      </c>
      <c r="L253" s="19">
        <v>203.39959999999999</v>
      </c>
      <c r="M253" s="19">
        <v>0</v>
      </c>
      <c r="N253" s="19">
        <v>0</v>
      </c>
      <c r="O253" s="19">
        <v>0</v>
      </c>
      <c r="P253" s="19">
        <v>0</v>
      </c>
      <c r="Q253" s="19">
        <v>0</v>
      </c>
      <c r="R253" s="19">
        <v>0</v>
      </c>
      <c r="S253" s="19">
        <v>47355.95117</v>
      </c>
      <c r="T253" s="19">
        <v>38572.052199999998</v>
      </c>
      <c r="U253" s="19">
        <v>236.8314</v>
      </c>
      <c r="V253" s="19">
        <v>0</v>
      </c>
      <c r="W253" s="19">
        <v>0</v>
      </c>
      <c r="X253" s="19">
        <v>0</v>
      </c>
      <c r="Y253" s="19">
        <v>0</v>
      </c>
      <c r="Z253" s="19">
        <v>0</v>
      </c>
      <c r="AA253" s="19">
        <v>38808.883600000001</v>
      </c>
      <c r="AB253" s="19">
        <v>0</v>
      </c>
      <c r="AC253" s="19">
        <v>0</v>
      </c>
      <c r="AD253" s="19">
        <v>0</v>
      </c>
      <c r="AE253" s="19">
        <v>0</v>
      </c>
      <c r="AF253" s="19">
        <v>0</v>
      </c>
      <c r="AG253" s="19">
        <v>0</v>
      </c>
      <c r="AH253" s="19">
        <v>0</v>
      </c>
      <c r="AI253" s="19">
        <v>0</v>
      </c>
      <c r="AJ253" s="19">
        <v>0</v>
      </c>
      <c r="AK253" s="19">
        <v>0</v>
      </c>
      <c r="AL253" s="19">
        <v>0</v>
      </c>
      <c r="AM253" s="19">
        <v>0</v>
      </c>
      <c r="AN253" s="19">
        <v>0</v>
      </c>
      <c r="AO253" s="19">
        <v>0</v>
      </c>
      <c r="AP253" s="19">
        <v>0</v>
      </c>
      <c r="AQ253" s="19">
        <v>0</v>
      </c>
      <c r="AR253" s="19">
        <v>0</v>
      </c>
      <c r="AS253" s="19"/>
      <c r="AT253" s="19"/>
      <c r="AU253" s="19">
        <f t="shared" si="3"/>
        <v>0</v>
      </c>
      <c r="AV253" s="19">
        <v>16668.2814</v>
      </c>
      <c r="AW253" s="19">
        <v>38808.883600000001</v>
      </c>
      <c r="AX253" s="20">
        <v>103</v>
      </c>
      <c r="AY253" s="20">
        <v>300</v>
      </c>
      <c r="AZ253" s="19">
        <v>227000</v>
      </c>
      <c r="BA253" s="19">
        <v>51613.37</v>
      </c>
      <c r="BB253" s="21">
        <v>90</v>
      </c>
      <c r="BC253" s="21">
        <v>82.5761930542416</v>
      </c>
      <c r="BD253" s="21">
        <v>9.1999999999999993</v>
      </c>
      <c r="BE253" s="21"/>
      <c r="BF253" s="17" t="s">
        <v>390</v>
      </c>
      <c r="BG253" s="14"/>
      <c r="BH253" s="17" t="s">
        <v>425</v>
      </c>
      <c r="BI253" s="17" t="s">
        <v>615</v>
      </c>
      <c r="BJ253" s="17" t="s">
        <v>616</v>
      </c>
      <c r="BK253" s="17" t="s">
        <v>393</v>
      </c>
      <c r="BL253" s="15" t="s">
        <v>1</v>
      </c>
      <c r="BM253" s="21">
        <v>384971.254761744</v>
      </c>
      <c r="BN253" s="15" t="s">
        <v>44</v>
      </c>
      <c r="BO253" s="21"/>
      <c r="BP253" s="22">
        <v>39483</v>
      </c>
      <c r="BQ253" s="22">
        <v>48639</v>
      </c>
      <c r="BR253" s="21">
        <v>11699.3285</v>
      </c>
      <c r="BS253" s="21">
        <v>43.01</v>
      </c>
      <c r="BT253" s="21">
        <v>43.054099999999998</v>
      </c>
    </row>
    <row r="254" spans="1:72" s="13" customFormat="1" ht="18.2" customHeight="1" x14ac:dyDescent="0.15">
      <c r="A254" s="4">
        <v>252</v>
      </c>
      <c r="B254" s="5" t="s">
        <v>669</v>
      </c>
      <c r="C254" s="5" t="s">
        <v>389</v>
      </c>
      <c r="D254" s="6">
        <v>45474</v>
      </c>
      <c r="E254" s="7" t="s">
        <v>617</v>
      </c>
      <c r="F254" s="8">
        <v>0</v>
      </c>
      <c r="G254" s="8">
        <v>0</v>
      </c>
      <c r="H254" s="9">
        <v>28750.8845</v>
      </c>
      <c r="I254" s="9">
        <v>0</v>
      </c>
      <c r="J254" s="9">
        <v>0</v>
      </c>
      <c r="K254" s="9">
        <v>28750.8845</v>
      </c>
      <c r="L254" s="9">
        <v>229.25569999999999</v>
      </c>
      <c r="M254" s="9">
        <v>0</v>
      </c>
      <c r="N254" s="9">
        <v>0</v>
      </c>
      <c r="O254" s="9">
        <v>0</v>
      </c>
      <c r="P254" s="9">
        <v>229.25569999999999</v>
      </c>
      <c r="Q254" s="9">
        <v>0</v>
      </c>
      <c r="R254" s="9">
        <v>0</v>
      </c>
      <c r="S254" s="9">
        <v>28521.628799999999</v>
      </c>
      <c r="T254" s="9">
        <v>0</v>
      </c>
      <c r="U254" s="9">
        <v>208.92230000000001</v>
      </c>
      <c r="V254" s="9">
        <v>0</v>
      </c>
      <c r="W254" s="9">
        <v>0</v>
      </c>
      <c r="X254" s="9">
        <v>208.92230000000001</v>
      </c>
      <c r="Y254" s="9">
        <v>0</v>
      </c>
      <c r="Z254" s="9">
        <v>0</v>
      </c>
      <c r="AA254" s="9">
        <v>0</v>
      </c>
      <c r="AB254" s="9">
        <v>44.52</v>
      </c>
      <c r="AC254" s="9">
        <v>0</v>
      </c>
      <c r="AD254" s="9">
        <v>0</v>
      </c>
      <c r="AE254" s="9">
        <v>0</v>
      </c>
      <c r="AF254" s="9">
        <v>0</v>
      </c>
      <c r="AG254" s="9">
        <v>0</v>
      </c>
      <c r="AH254" s="9">
        <v>25.024999999999999</v>
      </c>
      <c r="AI254" s="9">
        <v>23.336500000000001</v>
      </c>
      <c r="AJ254" s="9">
        <v>0</v>
      </c>
      <c r="AK254" s="9">
        <v>0</v>
      </c>
      <c r="AL254" s="9">
        <v>0</v>
      </c>
      <c r="AM254" s="9">
        <v>0</v>
      </c>
      <c r="AN254" s="9">
        <v>0</v>
      </c>
      <c r="AO254" s="9">
        <v>0</v>
      </c>
      <c r="AP254" s="9">
        <v>0</v>
      </c>
      <c r="AQ254" s="9">
        <v>1.0086999999999999</v>
      </c>
      <c r="AR254" s="9">
        <v>0</v>
      </c>
      <c r="AS254" s="9"/>
      <c r="AT254" s="9"/>
      <c r="AU254" s="9">
        <f t="shared" si="3"/>
        <v>532.06819999999993</v>
      </c>
      <c r="AV254" s="9">
        <v>0</v>
      </c>
      <c r="AW254" s="9">
        <v>0</v>
      </c>
      <c r="AX254" s="10">
        <v>91</v>
      </c>
      <c r="AY254" s="10">
        <v>300</v>
      </c>
      <c r="AZ254" s="9">
        <v>227000</v>
      </c>
      <c r="BA254" s="9">
        <v>53428.62</v>
      </c>
      <c r="BB254" s="11">
        <v>90</v>
      </c>
      <c r="BC254" s="11">
        <v>48.044411253743803</v>
      </c>
      <c r="BD254" s="11">
        <v>8.7200000000000006</v>
      </c>
      <c r="BE254" s="11"/>
      <c r="BF254" s="7" t="s">
        <v>400</v>
      </c>
      <c r="BG254" s="4"/>
      <c r="BH254" s="7" t="s">
        <v>425</v>
      </c>
      <c r="BI254" s="7" t="s">
        <v>615</v>
      </c>
      <c r="BJ254" s="7" t="s">
        <v>616</v>
      </c>
      <c r="BK254" s="7" t="s">
        <v>399</v>
      </c>
      <c r="BL254" s="5" t="s">
        <v>1</v>
      </c>
      <c r="BM254" s="11">
        <v>231861.19074175699</v>
      </c>
      <c r="BN254" s="5" t="s">
        <v>44</v>
      </c>
      <c r="BO254" s="11"/>
      <c r="BP254" s="12">
        <v>39150</v>
      </c>
      <c r="BQ254" s="12">
        <v>48274</v>
      </c>
      <c r="BR254" s="11">
        <v>0</v>
      </c>
      <c r="BS254" s="11">
        <v>44.52</v>
      </c>
      <c r="BT254" s="11">
        <v>0</v>
      </c>
    </row>
    <row r="255" spans="1:72" s="13" customFormat="1" ht="18.2" customHeight="1" x14ac:dyDescent="0.15">
      <c r="A255" s="14">
        <v>253</v>
      </c>
      <c r="B255" s="15" t="s">
        <v>669</v>
      </c>
      <c r="C255" s="15" t="s">
        <v>389</v>
      </c>
      <c r="D255" s="16">
        <v>45474</v>
      </c>
      <c r="E255" s="17" t="s">
        <v>221</v>
      </c>
      <c r="F255" s="18">
        <v>146</v>
      </c>
      <c r="G255" s="18">
        <v>145</v>
      </c>
      <c r="H255" s="19">
        <v>28750.8845</v>
      </c>
      <c r="I255" s="19">
        <v>20627.957600000002</v>
      </c>
      <c r="J255" s="19">
        <v>0</v>
      </c>
      <c r="K255" s="19">
        <v>49378.842100000002</v>
      </c>
      <c r="L255" s="19">
        <v>229.25569999999999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  <c r="S255" s="19">
        <v>49378.842100000002</v>
      </c>
      <c r="T255" s="19">
        <v>42844.828800000003</v>
      </c>
      <c r="U255" s="19">
        <v>208.92230000000001</v>
      </c>
      <c r="V255" s="19">
        <v>0</v>
      </c>
      <c r="W255" s="19">
        <v>0</v>
      </c>
      <c r="X255" s="19">
        <v>0</v>
      </c>
      <c r="Y255" s="19">
        <v>0</v>
      </c>
      <c r="Z255" s="19">
        <v>0</v>
      </c>
      <c r="AA255" s="19">
        <v>43053.751100000001</v>
      </c>
      <c r="AB255" s="19">
        <v>0</v>
      </c>
      <c r="AC255" s="19">
        <v>0</v>
      </c>
      <c r="AD255" s="19">
        <v>0</v>
      </c>
      <c r="AE255" s="19">
        <v>0</v>
      </c>
      <c r="AF255" s="19">
        <v>0</v>
      </c>
      <c r="AG255" s="19">
        <v>0</v>
      </c>
      <c r="AH255" s="19">
        <v>0</v>
      </c>
      <c r="AI255" s="19">
        <v>0</v>
      </c>
      <c r="AJ255" s="19">
        <v>0</v>
      </c>
      <c r="AK255" s="19">
        <v>0</v>
      </c>
      <c r="AL255" s="19">
        <v>0</v>
      </c>
      <c r="AM255" s="19">
        <v>0</v>
      </c>
      <c r="AN255" s="19">
        <v>0</v>
      </c>
      <c r="AO255" s="19">
        <v>0</v>
      </c>
      <c r="AP255" s="19">
        <v>0</v>
      </c>
      <c r="AQ255" s="19">
        <v>0</v>
      </c>
      <c r="AR255" s="19">
        <v>0</v>
      </c>
      <c r="AS255" s="19"/>
      <c r="AT255" s="19"/>
      <c r="AU255" s="19">
        <f t="shared" si="3"/>
        <v>0</v>
      </c>
      <c r="AV255" s="19">
        <v>20857.213299999999</v>
      </c>
      <c r="AW255" s="19">
        <v>43053.751100000001</v>
      </c>
      <c r="AX255" s="20">
        <v>91</v>
      </c>
      <c r="AY255" s="20">
        <v>300</v>
      </c>
      <c r="AZ255" s="19">
        <v>227000</v>
      </c>
      <c r="BA255" s="19">
        <v>53428.62</v>
      </c>
      <c r="BB255" s="21">
        <v>90</v>
      </c>
      <c r="BC255" s="21">
        <v>83.178187813946906</v>
      </c>
      <c r="BD255" s="21">
        <v>8.7200000000000006</v>
      </c>
      <c r="BE255" s="21"/>
      <c r="BF255" s="17" t="s">
        <v>390</v>
      </c>
      <c r="BG255" s="14"/>
      <c r="BH255" s="17" t="s">
        <v>425</v>
      </c>
      <c r="BI255" s="17" t="s">
        <v>615</v>
      </c>
      <c r="BJ255" s="17" t="s">
        <v>616</v>
      </c>
      <c r="BK255" s="17" t="s">
        <v>393</v>
      </c>
      <c r="BL255" s="15" t="s">
        <v>1</v>
      </c>
      <c r="BM255" s="21">
        <v>401415.96425079298</v>
      </c>
      <c r="BN255" s="15" t="s">
        <v>44</v>
      </c>
      <c r="BO255" s="21"/>
      <c r="BP255" s="22">
        <v>39150</v>
      </c>
      <c r="BQ255" s="22">
        <v>48274</v>
      </c>
      <c r="BR255" s="21">
        <v>12471.5996</v>
      </c>
      <c r="BS255" s="21">
        <v>44.52</v>
      </c>
      <c r="BT255" s="21">
        <v>43.054099999999998</v>
      </c>
    </row>
    <row r="256" spans="1:72" s="13" customFormat="1" ht="18.2" customHeight="1" x14ac:dyDescent="0.15">
      <c r="A256" s="4">
        <v>254</v>
      </c>
      <c r="B256" s="5" t="s">
        <v>669</v>
      </c>
      <c r="C256" s="5" t="s">
        <v>389</v>
      </c>
      <c r="D256" s="6">
        <v>45474</v>
      </c>
      <c r="E256" s="7" t="s">
        <v>57</v>
      </c>
      <c r="F256" s="8">
        <v>140</v>
      </c>
      <c r="G256" s="8">
        <v>139</v>
      </c>
      <c r="H256" s="9">
        <v>29042.974099999999</v>
      </c>
      <c r="I256" s="9">
        <v>19679.621599999999</v>
      </c>
      <c r="J256" s="9">
        <v>0</v>
      </c>
      <c r="K256" s="9">
        <v>48722.595699999998</v>
      </c>
      <c r="L256" s="9">
        <v>224.8725</v>
      </c>
      <c r="M256" s="9">
        <v>0</v>
      </c>
      <c r="N256" s="9">
        <v>0</v>
      </c>
      <c r="O256" s="9">
        <v>0</v>
      </c>
      <c r="P256" s="9">
        <v>0</v>
      </c>
      <c r="Q256" s="9">
        <v>0</v>
      </c>
      <c r="R256" s="9">
        <v>0</v>
      </c>
      <c r="S256" s="9">
        <v>48722.595699999998</v>
      </c>
      <c r="T256" s="9">
        <v>40484.883099999999</v>
      </c>
      <c r="U256" s="9">
        <v>211.0445</v>
      </c>
      <c r="V256" s="9">
        <v>0</v>
      </c>
      <c r="W256" s="9">
        <v>0</v>
      </c>
      <c r="X256" s="9">
        <v>0</v>
      </c>
      <c r="Y256" s="9">
        <v>0</v>
      </c>
      <c r="Z256" s="9">
        <v>0</v>
      </c>
      <c r="AA256" s="9">
        <v>40695.927600000003</v>
      </c>
      <c r="AB256" s="9">
        <v>0</v>
      </c>
      <c r="AC256" s="9">
        <v>0</v>
      </c>
      <c r="AD256" s="9">
        <v>0</v>
      </c>
      <c r="AE256" s="9">
        <v>0</v>
      </c>
      <c r="AF256" s="9">
        <v>0</v>
      </c>
      <c r="AG256" s="9">
        <v>0</v>
      </c>
      <c r="AH256" s="9">
        <v>0</v>
      </c>
      <c r="AI256" s="9">
        <v>0</v>
      </c>
      <c r="AJ256" s="9">
        <v>0</v>
      </c>
      <c r="AK256" s="9">
        <v>0</v>
      </c>
      <c r="AL256" s="9">
        <v>0</v>
      </c>
      <c r="AM256" s="9">
        <v>0</v>
      </c>
      <c r="AN256" s="9">
        <v>0</v>
      </c>
      <c r="AO256" s="9">
        <v>0</v>
      </c>
      <c r="AP256" s="9">
        <v>0</v>
      </c>
      <c r="AQ256" s="9">
        <v>0</v>
      </c>
      <c r="AR256" s="9">
        <v>0</v>
      </c>
      <c r="AS256" s="9"/>
      <c r="AT256" s="9"/>
      <c r="AU256" s="9">
        <f t="shared" si="3"/>
        <v>0</v>
      </c>
      <c r="AV256" s="9">
        <v>19904.4941</v>
      </c>
      <c r="AW256" s="9">
        <v>40695.927600000003</v>
      </c>
      <c r="AX256" s="10">
        <v>93</v>
      </c>
      <c r="AY256" s="10">
        <v>300</v>
      </c>
      <c r="AZ256" s="9">
        <v>227000</v>
      </c>
      <c r="BA256" s="9">
        <v>53152.33</v>
      </c>
      <c r="BB256" s="11">
        <v>90</v>
      </c>
      <c r="BC256" s="11">
        <v>82.499367628850905</v>
      </c>
      <c r="BD256" s="11">
        <v>8.7200000000000006</v>
      </c>
      <c r="BE256" s="11"/>
      <c r="BF256" s="7" t="s">
        <v>390</v>
      </c>
      <c r="BG256" s="4"/>
      <c r="BH256" s="7" t="s">
        <v>425</v>
      </c>
      <c r="BI256" s="7" t="s">
        <v>615</v>
      </c>
      <c r="BJ256" s="7" t="s">
        <v>616</v>
      </c>
      <c r="BK256" s="7" t="s">
        <v>393</v>
      </c>
      <c r="BL256" s="5" t="s">
        <v>1</v>
      </c>
      <c r="BM256" s="11">
        <v>396081.13317256299</v>
      </c>
      <c r="BN256" s="5" t="s">
        <v>44</v>
      </c>
      <c r="BO256" s="11"/>
      <c r="BP256" s="12">
        <v>39197</v>
      </c>
      <c r="BQ256" s="12">
        <v>48335</v>
      </c>
      <c r="BR256" s="11">
        <v>11811.221799999999</v>
      </c>
      <c r="BS256" s="11">
        <v>44.29</v>
      </c>
      <c r="BT256" s="11">
        <v>43.054099999999998</v>
      </c>
    </row>
    <row r="257" spans="1:72" s="13" customFormat="1" ht="18.2" customHeight="1" x14ac:dyDescent="0.15">
      <c r="A257" s="14">
        <v>255</v>
      </c>
      <c r="B257" s="15" t="s">
        <v>669</v>
      </c>
      <c r="C257" s="15" t="s">
        <v>389</v>
      </c>
      <c r="D257" s="16">
        <v>45474</v>
      </c>
      <c r="E257" s="17" t="s">
        <v>31</v>
      </c>
      <c r="F257" s="18">
        <v>74</v>
      </c>
      <c r="G257" s="18">
        <v>73</v>
      </c>
      <c r="H257" s="19">
        <v>110248.97659999999</v>
      </c>
      <c r="I257" s="19">
        <v>17274.4902</v>
      </c>
      <c r="J257" s="19">
        <v>0</v>
      </c>
      <c r="K257" s="19">
        <v>127523.46679999999</v>
      </c>
      <c r="L257" s="19">
        <v>319.53460000000001</v>
      </c>
      <c r="M257" s="19">
        <v>0</v>
      </c>
      <c r="N257" s="19">
        <v>0</v>
      </c>
      <c r="O257" s="19">
        <v>0</v>
      </c>
      <c r="P257" s="19">
        <v>0</v>
      </c>
      <c r="Q257" s="19">
        <v>0</v>
      </c>
      <c r="R257" s="19">
        <v>0</v>
      </c>
      <c r="S257" s="19">
        <v>127523.46679999999</v>
      </c>
      <c r="T257" s="19">
        <v>75069.337</v>
      </c>
      <c r="U257" s="19">
        <v>947.22249999999997</v>
      </c>
      <c r="V257" s="19">
        <v>0</v>
      </c>
      <c r="W257" s="19">
        <v>0</v>
      </c>
      <c r="X257" s="19">
        <v>0</v>
      </c>
      <c r="Y257" s="19">
        <v>0</v>
      </c>
      <c r="Z257" s="19">
        <v>0</v>
      </c>
      <c r="AA257" s="19">
        <v>76016.559500000003</v>
      </c>
      <c r="AB257" s="19">
        <v>0</v>
      </c>
      <c r="AC257" s="19">
        <v>0</v>
      </c>
      <c r="AD257" s="19">
        <v>0</v>
      </c>
      <c r="AE257" s="19">
        <v>0</v>
      </c>
      <c r="AF257" s="19">
        <v>0</v>
      </c>
      <c r="AG257" s="19">
        <v>0</v>
      </c>
      <c r="AH257" s="19">
        <v>0</v>
      </c>
      <c r="AI257" s="19">
        <v>0</v>
      </c>
      <c r="AJ257" s="19">
        <v>0</v>
      </c>
      <c r="AK257" s="19">
        <v>0</v>
      </c>
      <c r="AL257" s="19">
        <v>0</v>
      </c>
      <c r="AM257" s="19">
        <v>0</v>
      </c>
      <c r="AN257" s="19">
        <v>0</v>
      </c>
      <c r="AO257" s="19">
        <v>0</v>
      </c>
      <c r="AP257" s="19">
        <v>0</v>
      </c>
      <c r="AQ257" s="19">
        <v>0</v>
      </c>
      <c r="AR257" s="19">
        <v>0</v>
      </c>
      <c r="AS257" s="19"/>
      <c r="AT257" s="19"/>
      <c r="AU257" s="19">
        <f t="shared" si="3"/>
        <v>0</v>
      </c>
      <c r="AV257" s="19">
        <v>17594.024799999999</v>
      </c>
      <c r="AW257" s="19">
        <v>76016.559500000003</v>
      </c>
      <c r="AX257" s="20">
        <v>158</v>
      </c>
      <c r="AY257" s="20">
        <v>240</v>
      </c>
      <c r="AZ257" s="19">
        <v>252000</v>
      </c>
      <c r="BA257" s="19">
        <v>151200</v>
      </c>
      <c r="BB257" s="21"/>
      <c r="BC257" s="21"/>
      <c r="BD257" s="21">
        <v>10.31</v>
      </c>
      <c r="BE257" s="21"/>
      <c r="BF257" s="17"/>
      <c r="BG257" s="14"/>
      <c r="BH257" s="17" t="s">
        <v>425</v>
      </c>
      <c r="BI257" s="17" t="s">
        <v>615</v>
      </c>
      <c r="BJ257" s="17" t="s">
        <v>616</v>
      </c>
      <c r="BK257" s="17" t="s">
        <v>393</v>
      </c>
      <c r="BL257" s="15" t="s">
        <v>0</v>
      </c>
      <c r="BM257" s="21">
        <v>127523.46679999999</v>
      </c>
      <c r="BN257" s="15" t="s">
        <v>44</v>
      </c>
      <c r="BO257" s="21"/>
      <c r="BP257" s="22">
        <v>39318</v>
      </c>
      <c r="BQ257" s="22">
        <v>50313</v>
      </c>
      <c r="BR257" s="21">
        <v>4349.0460000000003</v>
      </c>
      <c r="BS257" s="21">
        <v>0</v>
      </c>
      <c r="BT257" s="21">
        <v>0</v>
      </c>
    </row>
    <row r="258" spans="1:72" s="13" customFormat="1" ht="18.2" customHeight="1" x14ac:dyDescent="0.15">
      <c r="A258" s="4">
        <v>256</v>
      </c>
      <c r="B258" s="5" t="s">
        <v>669</v>
      </c>
      <c r="C258" s="5" t="s">
        <v>389</v>
      </c>
      <c r="D258" s="6">
        <v>45474</v>
      </c>
      <c r="E258" s="7" t="s">
        <v>222</v>
      </c>
      <c r="F258" s="8">
        <v>131</v>
      </c>
      <c r="G258" s="8">
        <v>130</v>
      </c>
      <c r="H258" s="9">
        <v>29993.885300000002</v>
      </c>
      <c r="I258" s="9">
        <v>18185.154999999999</v>
      </c>
      <c r="J258" s="9">
        <v>0</v>
      </c>
      <c r="K258" s="9">
        <v>48179.040300000001</v>
      </c>
      <c r="L258" s="9">
        <v>216.0324</v>
      </c>
      <c r="M258" s="9">
        <v>0</v>
      </c>
      <c r="N258" s="9">
        <v>0</v>
      </c>
      <c r="O258" s="9">
        <v>0</v>
      </c>
      <c r="P258" s="9">
        <v>0</v>
      </c>
      <c r="Q258" s="9">
        <v>0</v>
      </c>
      <c r="R258" s="9">
        <v>0</v>
      </c>
      <c r="S258" s="9">
        <v>48179.040300000001</v>
      </c>
      <c r="T258" s="9">
        <v>37807.191299999999</v>
      </c>
      <c r="U258" s="9">
        <v>217.9546</v>
      </c>
      <c r="V258" s="9">
        <v>0</v>
      </c>
      <c r="W258" s="9">
        <v>0</v>
      </c>
      <c r="X258" s="9">
        <v>0</v>
      </c>
      <c r="Y258" s="9">
        <v>0</v>
      </c>
      <c r="Z258" s="9">
        <v>0</v>
      </c>
      <c r="AA258" s="9">
        <v>38025.145900000003</v>
      </c>
      <c r="AB258" s="9">
        <v>0</v>
      </c>
      <c r="AC258" s="9">
        <v>0</v>
      </c>
      <c r="AD258" s="9">
        <v>0</v>
      </c>
      <c r="AE258" s="9">
        <v>0</v>
      </c>
      <c r="AF258" s="9">
        <v>0</v>
      </c>
      <c r="AG258" s="9">
        <v>0</v>
      </c>
      <c r="AH258" s="9">
        <v>0</v>
      </c>
      <c r="AI258" s="9">
        <v>0</v>
      </c>
      <c r="AJ258" s="9">
        <v>0</v>
      </c>
      <c r="AK258" s="9">
        <v>0</v>
      </c>
      <c r="AL258" s="9">
        <v>0</v>
      </c>
      <c r="AM258" s="9">
        <v>0</v>
      </c>
      <c r="AN258" s="9">
        <v>0</v>
      </c>
      <c r="AO258" s="9">
        <v>0</v>
      </c>
      <c r="AP258" s="9">
        <v>0</v>
      </c>
      <c r="AQ258" s="9">
        <v>0</v>
      </c>
      <c r="AR258" s="9">
        <v>0</v>
      </c>
      <c r="AS258" s="9"/>
      <c r="AT258" s="9"/>
      <c r="AU258" s="9">
        <f t="shared" si="3"/>
        <v>0</v>
      </c>
      <c r="AV258" s="9">
        <v>18401.187399999999</v>
      </c>
      <c r="AW258" s="9">
        <v>38025.145900000003</v>
      </c>
      <c r="AX258" s="10">
        <v>98</v>
      </c>
      <c r="AY258" s="10">
        <v>300</v>
      </c>
      <c r="AZ258" s="9">
        <v>227000</v>
      </c>
      <c r="BA258" s="9">
        <v>52917.99</v>
      </c>
      <c r="BB258" s="11">
        <v>90</v>
      </c>
      <c r="BC258" s="11">
        <v>81.940255610615594</v>
      </c>
      <c r="BD258" s="11">
        <v>8.7200000000000006</v>
      </c>
      <c r="BE258" s="11"/>
      <c r="BF258" s="7" t="s">
        <v>400</v>
      </c>
      <c r="BG258" s="4"/>
      <c r="BH258" s="7" t="s">
        <v>425</v>
      </c>
      <c r="BI258" s="7" t="s">
        <v>615</v>
      </c>
      <c r="BJ258" s="7" t="s">
        <v>616</v>
      </c>
      <c r="BK258" s="7" t="s">
        <v>393</v>
      </c>
      <c r="BL258" s="5" t="s">
        <v>1</v>
      </c>
      <c r="BM258" s="11">
        <v>391662.40228023299</v>
      </c>
      <c r="BN258" s="5" t="s">
        <v>44</v>
      </c>
      <c r="BO258" s="11"/>
      <c r="BP258" s="12">
        <v>39351</v>
      </c>
      <c r="BQ258" s="12">
        <v>48488</v>
      </c>
      <c r="BR258" s="11">
        <v>11055.195</v>
      </c>
      <c r="BS258" s="11">
        <v>44.1</v>
      </c>
      <c r="BT258" s="11">
        <v>43.054099999999998</v>
      </c>
    </row>
    <row r="259" spans="1:72" s="13" customFormat="1" ht="18.2" customHeight="1" x14ac:dyDescent="0.15">
      <c r="A259" s="14">
        <v>257</v>
      </c>
      <c r="B259" s="15" t="s">
        <v>669</v>
      </c>
      <c r="C259" s="15" t="s">
        <v>389</v>
      </c>
      <c r="D259" s="16">
        <v>45474</v>
      </c>
      <c r="E259" s="17" t="s">
        <v>223</v>
      </c>
      <c r="F259" s="18">
        <v>100</v>
      </c>
      <c r="G259" s="18">
        <v>99</v>
      </c>
      <c r="H259" s="19">
        <v>30057.558368000002</v>
      </c>
      <c r="I259" s="19">
        <v>15096.752</v>
      </c>
      <c r="J259" s="19">
        <v>0</v>
      </c>
      <c r="K259" s="19">
        <v>45154.310367999999</v>
      </c>
      <c r="L259" s="19">
        <v>213.41120000000001</v>
      </c>
      <c r="M259" s="19">
        <v>0</v>
      </c>
      <c r="N259" s="19">
        <v>0</v>
      </c>
      <c r="O259" s="19">
        <v>0</v>
      </c>
      <c r="P259" s="19">
        <v>0</v>
      </c>
      <c r="Q259" s="19">
        <v>0</v>
      </c>
      <c r="R259" s="19">
        <v>0</v>
      </c>
      <c r="S259" s="19">
        <v>45154.310367999999</v>
      </c>
      <c r="T259" s="19">
        <v>27230.483100000001</v>
      </c>
      <c r="U259" s="19">
        <v>218.4188</v>
      </c>
      <c r="V259" s="19">
        <v>0</v>
      </c>
      <c r="W259" s="19">
        <v>0</v>
      </c>
      <c r="X259" s="19">
        <v>0</v>
      </c>
      <c r="Y259" s="19">
        <v>0</v>
      </c>
      <c r="Z259" s="19">
        <v>0</v>
      </c>
      <c r="AA259" s="19">
        <v>27448.901900000001</v>
      </c>
      <c r="AB259" s="19">
        <v>0</v>
      </c>
      <c r="AC259" s="19">
        <v>0</v>
      </c>
      <c r="AD259" s="19">
        <v>0</v>
      </c>
      <c r="AE259" s="19">
        <v>0</v>
      </c>
      <c r="AF259" s="19">
        <v>0</v>
      </c>
      <c r="AG259" s="19">
        <v>0</v>
      </c>
      <c r="AH259" s="19">
        <v>0</v>
      </c>
      <c r="AI259" s="19">
        <v>0</v>
      </c>
      <c r="AJ259" s="19">
        <v>0</v>
      </c>
      <c r="AK259" s="19">
        <v>0</v>
      </c>
      <c r="AL259" s="19">
        <v>0</v>
      </c>
      <c r="AM259" s="19">
        <v>0</v>
      </c>
      <c r="AN259" s="19">
        <v>0</v>
      </c>
      <c r="AO259" s="19">
        <v>0</v>
      </c>
      <c r="AP259" s="19">
        <v>0</v>
      </c>
      <c r="AQ259" s="19">
        <v>0</v>
      </c>
      <c r="AR259" s="19">
        <v>0</v>
      </c>
      <c r="AS259" s="19"/>
      <c r="AT259" s="19"/>
      <c r="AU259" s="19">
        <f t="shared" ref="AU259:AU322" si="4">SUM(AH259:AR259,AB259:AF259,W259:Y259,O259:R259)-J259-AS259-AT259</f>
        <v>0</v>
      </c>
      <c r="AV259" s="19">
        <v>15310.163200000001</v>
      </c>
      <c r="AW259" s="19">
        <v>27448.901900000001</v>
      </c>
      <c r="AX259" s="20">
        <v>99</v>
      </c>
      <c r="AY259" s="20">
        <v>300</v>
      </c>
      <c r="AZ259" s="19">
        <v>227000</v>
      </c>
      <c r="BA259" s="19">
        <v>52655.83</v>
      </c>
      <c r="BB259" s="21">
        <v>90</v>
      </c>
      <c r="BC259" s="21">
        <v>77.178309279713204</v>
      </c>
      <c r="BD259" s="21">
        <v>8.7200000000000006</v>
      </c>
      <c r="BE259" s="21"/>
      <c r="BF259" s="17" t="s">
        <v>390</v>
      </c>
      <c r="BG259" s="14"/>
      <c r="BH259" s="17" t="s">
        <v>425</v>
      </c>
      <c r="BI259" s="17" t="s">
        <v>615</v>
      </c>
      <c r="BJ259" s="17" t="s">
        <v>616</v>
      </c>
      <c r="BK259" s="17" t="s">
        <v>393</v>
      </c>
      <c r="BL259" s="15" t="s">
        <v>1</v>
      </c>
      <c r="BM259" s="21">
        <v>367073.43197199597</v>
      </c>
      <c r="BN259" s="15" t="s">
        <v>44</v>
      </c>
      <c r="BO259" s="21"/>
      <c r="BP259" s="22">
        <v>39363</v>
      </c>
      <c r="BQ259" s="22">
        <v>48519</v>
      </c>
      <c r="BR259" s="21">
        <v>8380.259</v>
      </c>
      <c r="BS259" s="21">
        <v>43.88</v>
      </c>
      <c r="BT259" s="21">
        <v>43.054099999999998</v>
      </c>
    </row>
    <row r="260" spans="1:72" s="13" customFormat="1" ht="18.2" customHeight="1" x14ac:dyDescent="0.15">
      <c r="A260" s="4">
        <v>258</v>
      </c>
      <c r="B260" s="5" t="s">
        <v>669</v>
      </c>
      <c r="C260" s="5" t="s">
        <v>389</v>
      </c>
      <c r="D260" s="6">
        <v>45474</v>
      </c>
      <c r="E260" s="7" t="s">
        <v>618</v>
      </c>
      <c r="F260" s="8">
        <v>0</v>
      </c>
      <c r="G260" s="8">
        <v>0</v>
      </c>
      <c r="H260" s="9">
        <v>44532.933057000002</v>
      </c>
      <c r="I260" s="9">
        <v>0</v>
      </c>
      <c r="J260" s="9">
        <v>0</v>
      </c>
      <c r="K260" s="9">
        <v>44532.933057000002</v>
      </c>
      <c r="L260" s="9">
        <v>370.25580000000002</v>
      </c>
      <c r="M260" s="9">
        <v>0</v>
      </c>
      <c r="N260" s="9">
        <v>0</v>
      </c>
      <c r="O260" s="9">
        <v>0</v>
      </c>
      <c r="P260" s="9">
        <v>370.25580000000002</v>
      </c>
      <c r="Q260" s="9">
        <v>0</v>
      </c>
      <c r="R260" s="9">
        <v>0</v>
      </c>
      <c r="S260" s="9">
        <v>44162.677257000003</v>
      </c>
      <c r="T260" s="9">
        <v>0</v>
      </c>
      <c r="U260" s="9">
        <v>311.35890000000001</v>
      </c>
      <c r="V260" s="9">
        <v>0</v>
      </c>
      <c r="W260" s="9">
        <v>0</v>
      </c>
      <c r="X260" s="9">
        <v>311.35890000000001</v>
      </c>
      <c r="Y260" s="9">
        <v>0</v>
      </c>
      <c r="Z260" s="9">
        <v>0</v>
      </c>
      <c r="AA260" s="9">
        <v>0</v>
      </c>
      <c r="AB260" s="9">
        <v>71.19</v>
      </c>
      <c r="AC260" s="9">
        <v>0</v>
      </c>
      <c r="AD260" s="9">
        <v>0</v>
      </c>
      <c r="AE260" s="9">
        <v>0</v>
      </c>
      <c r="AF260" s="9">
        <v>0</v>
      </c>
      <c r="AG260" s="9">
        <v>-74.67</v>
      </c>
      <c r="AH260" s="9">
        <v>142.35</v>
      </c>
      <c r="AI260" s="9">
        <v>0</v>
      </c>
      <c r="AJ260" s="9">
        <v>0</v>
      </c>
      <c r="AK260" s="9">
        <v>0</v>
      </c>
      <c r="AL260" s="9">
        <v>0</v>
      </c>
      <c r="AM260" s="9">
        <v>0</v>
      </c>
      <c r="AN260" s="9">
        <v>0</v>
      </c>
      <c r="AO260" s="9">
        <v>0</v>
      </c>
      <c r="AP260" s="9">
        <v>0</v>
      </c>
      <c r="AQ260" s="9">
        <v>0.22509999999999999</v>
      </c>
      <c r="AR260" s="9">
        <v>0</v>
      </c>
      <c r="AS260" s="9"/>
      <c r="AT260" s="9"/>
      <c r="AU260" s="9">
        <f t="shared" si="4"/>
        <v>895.37980000000005</v>
      </c>
      <c r="AV260" s="9">
        <v>0</v>
      </c>
      <c r="AW260" s="9">
        <v>0</v>
      </c>
      <c r="AX260" s="10">
        <v>89</v>
      </c>
      <c r="AY260" s="10">
        <v>300</v>
      </c>
      <c r="AZ260" s="9">
        <v>419000</v>
      </c>
      <c r="BA260" s="9">
        <v>85432.84</v>
      </c>
      <c r="BB260" s="11">
        <v>77.11</v>
      </c>
      <c r="BC260" s="11">
        <v>39.860363336713</v>
      </c>
      <c r="BD260" s="11">
        <v>8.39</v>
      </c>
      <c r="BE260" s="11"/>
      <c r="BF260" s="7" t="s">
        <v>390</v>
      </c>
      <c r="BG260" s="4"/>
      <c r="BH260" s="7" t="s">
        <v>105</v>
      </c>
      <c r="BI260" s="7" t="s">
        <v>442</v>
      </c>
      <c r="BJ260" s="7" t="s">
        <v>424</v>
      </c>
      <c r="BK260" s="7" t="s">
        <v>399</v>
      </c>
      <c r="BL260" s="5" t="s">
        <v>1</v>
      </c>
      <c r="BM260" s="11">
        <v>359012.13801478001</v>
      </c>
      <c r="BN260" s="5" t="s">
        <v>44</v>
      </c>
      <c r="BO260" s="11"/>
      <c r="BP260" s="12">
        <v>39073</v>
      </c>
      <c r="BQ260" s="12">
        <v>48214</v>
      </c>
      <c r="BR260" s="11">
        <v>0</v>
      </c>
      <c r="BS260" s="11">
        <v>71.19</v>
      </c>
      <c r="BT260" s="11">
        <v>0</v>
      </c>
    </row>
    <row r="261" spans="1:72" s="13" customFormat="1" ht="18.2" customHeight="1" x14ac:dyDescent="0.15">
      <c r="A261" s="14">
        <v>259</v>
      </c>
      <c r="B261" s="15" t="s">
        <v>669</v>
      </c>
      <c r="C261" s="15" t="s">
        <v>389</v>
      </c>
      <c r="D261" s="16">
        <v>45474</v>
      </c>
      <c r="E261" s="17" t="s">
        <v>224</v>
      </c>
      <c r="F261" s="18">
        <v>189</v>
      </c>
      <c r="G261" s="18">
        <v>188</v>
      </c>
      <c r="H261" s="19">
        <v>49408.428399999997</v>
      </c>
      <c r="I261" s="19">
        <v>42329.522599999997</v>
      </c>
      <c r="J261" s="19">
        <v>0</v>
      </c>
      <c r="K261" s="19">
        <v>91737.951000000001</v>
      </c>
      <c r="L261" s="19">
        <v>408.27620000000002</v>
      </c>
      <c r="M261" s="19">
        <v>0</v>
      </c>
      <c r="N261" s="19">
        <v>0</v>
      </c>
      <c r="O261" s="19">
        <v>0</v>
      </c>
      <c r="P261" s="19">
        <v>0</v>
      </c>
      <c r="Q261" s="19">
        <v>0</v>
      </c>
      <c r="R261" s="19">
        <v>0</v>
      </c>
      <c r="S261" s="19">
        <v>91737.951000000001</v>
      </c>
      <c r="T261" s="19">
        <v>100028.8288</v>
      </c>
      <c r="U261" s="19">
        <v>352.44650000000001</v>
      </c>
      <c r="V261" s="19">
        <v>0</v>
      </c>
      <c r="W261" s="19">
        <v>0</v>
      </c>
      <c r="X261" s="19">
        <v>0</v>
      </c>
      <c r="Y261" s="19">
        <v>0</v>
      </c>
      <c r="Z261" s="19">
        <v>0</v>
      </c>
      <c r="AA261" s="19">
        <v>100381.27529999999</v>
      </c>
      <c r="AB261" s="19">
        <v>0</v>
      </c>
      <c r="AC261" s="19">
        <v>0</v>
      </c>
      <c r="AD261" s="19">
        <v>0</v>
      </c>
      <c r="AE261" s="19">
        <v>0</v>
      </c>
      <c r="AF261" s="19">
        <v>0</v>
      </c>
      <c r="AG261" s="19">
        <v>0</v>
      </c>
      <c r="AH261" s="19">
        <v>0</v>
      </c>
      <c r="AI261" s="19">
        <v>0</v>
      </c>
      <c r="AJ261" s="19">
        <v>0</v>
      </c>
      <c r="AK261" s="19">
        <v>0</v>
      </c>
      <c r="AL261" s="19">
        <v>0</v>
      </c>
      <c r="AM261" s="19">
        <v>0</v>
      </c>
      <c r="AN261" s="19">
        <v>0</v>
      </c>
      <c r="AO261" s="19">
        <v>0</v>
      </c>
      <c r="AP261" s="19">
        <v>0</v>
      </c>
      <c r="AQ261" s="19">
        <v>0</v>
      </c>
      <c r="AR261" s="19">
        <v>0</v>
      </c>
      <c r="AS261" s="19"/>
      <c r="AT261" s="19"/>
      <c r="AU261" s="19">
        <f t="shared" si="4"/>
        <v>0</v>
      </c>
      <c r="AV261" s="19">
        <v>42737.798799999997</v>
      </c>
      <c r="AW261" s="19">
        <v>100381.27529999999</v>
      </c>
      <c r="AX261" s="20">
        <v>89</v>
      </c>
      <c r="AY261" s="20">
        <v>300</v>
      </c>
      <c r="AZ261" s="19">
        <v>419000</v>
      </c>
      <c r="BA261" s="19">
        <v>93999.92</v>
      </c>
      <c r="BB261" s="21">
        <v>84.84</v>
      </c>
      <c r="BC261" s="21">
        <v>82.798450922511407</v>
      </c>
      <c r="BD261" s="21">
        <v>8.56</v>
      </c>
      <c r="BE261" s="21"/>
      <c r="BF261" s="17" t="s">
        <v>390</v>
      </c>
      <c r="BG261" s="14"/>
      <c r="BH261" s="17" t="s">
        <v>105</v>
      </c>
      <c r="BI261" s="17" t="s">
        <v>442</v>
      </c>
      <c r="BJ261" s="17" t="s">
        <v>424</v>
      </c>
      <c r="BK261" s="17" t="s">
        <v>393</v>
      </c>
      <c r="BL261" s="15" t="s">
        <v>1</v>
      </c>
      <c r="BM261" s="21">
        <v>745766.33418176102</v>
      </c>
      <c r="BN261" s="15" t="s">
        <v>44</v>
      </c>
      <c r="BO261" s="21"/>
      <c r="BP261" s="22">
        <v>39073</v>
      </c>
      <c r="BQ261" s="22">
        <v>48214</v>
      </c>
      <c r="BR261" s="21">
        <v>39937.891300000003</v>
      </c>
      <c r="BS261" s="21">
        <v>78.33</v>
      </c>
      <c r="BT261" s="21">
        <v>43.054099999999998</v>
      </c>
    </row>
    <row r="262" spans="1:72" s="13" customFormat="1" ht="18.2" customHeight="1" x14ac:dyDescent="0.15">
      <c r="A262" s="4">
        <v>260</v>
      </c>
      <c r="B262" s="5" t="s">
        <v>669</v>
      </c>
      <c r="C262" s="5" t="s">
        <v>389</v>
      </c>
      <c r="D262" s="6">
        <v>45474</v>
      </c>
      <c r="E262" s="7" t="s">
        <v>86</v>
      </c>
      <c r="F262" s="8">
        <v>1</v>
      </c>
      <c r="G262" s="8">
        <v>0</v>
      </c>
      <c r="H262" s="9">
        <v>111581.0983</v>
      </c>
      <c r="I262" s="9">
        <v>0</v>
      </c>
      <c r="J262" s="9">
        <v>0</v>
      </c>
      <c r="K262" s="9">
        <v>111581.0983</v>
      </c>
      <c r="L262" s="9">
        <v>4179.7825000000003</v>
      </c>
      <c r="M262" s="9">
        <v>0</v>
      </c>
      <c r="N262" s="9">
        <v>0</v>
      </c>
      <c r="O262" s="9">
        <v>0</v>
      </c>
      <c r="P262" s="9">
        <v>0</v>
      </c>
      <c r="Q262" s="9">
        <v>0</v>
      </c>
      <c r="R262" s="9">
        <v>0</v>
      </c>
      <c r="S262" s="9">
        <v>111581.0983</v>
      </c>
      <c r="T262" s="9">
        <v>0</v>
      </c>
      <c r="U262" s="9">
        <v>1018.1775</v>
      </c>
      <c r="V262" s="9">
        <v>0</v>
      </c>
      <c r="W262" s="9">
        <v>0</v>
      </c>
      <c r="X262" s="9">
        <v>0</v>
      </c>
      <c r="Y262" s="9">
        <v>0</v>
      </c>
      <c r="Z262" s="9">
        <v>0</v>
      </c>
      <c r="AA262" s="9">
        <v>1018.1775</v>
      </c>
      <c r="AB262" s="9">
        <v>18.843499999999999</v>
      </c>
      <c r="AC262" s="9">
        <v>0</v>
      </c>
      <c r="AD262" s="9">
        <v>0</v>
      </c>
      <c r="AE262" s="9">
        <v>0</v>
      </c>
      <c r="AF262" s="9">
        <v>0</v>
      </c>
      <c r="AG262" s="9">
        <v>0</v>
      </c>
      <c r="AH262" s="9">
        <v>0</v>
      </c>
      <c r="AI262" s="9">
        <v>0</v>
      </c>
      <c r="AJ262" s="9">
        <v>0</v>
      </c>
      <c r="AK262" s="9">
        <v>0</v>
      </c>
      <c r="AL262" s="9">
        <v>0</v>
      </c>
      <c r="AM262" s="9">
        <v>0</v>
      </c>
      <c r="AN262" s="9">
        <v>0</v>
      </c>
      <c r="AO262" s="9">
        <v>0</v>
      </c>
      <c r="AP262" s="9">
        <v>0</v>
      </c>
      <c r="AQ262" s="9">
        <v>0</v>
      </c>
      <c r="AR262" s="9">
        <v>0</v>
      </c>
      <c r="AS262" s="9"/>
      <c r="AT262" s="9"/>
      <c r="AU262" s="9">
        <f t="shared" si="4"/>
        <v>18.843499999999999</v>
      </c>
      <c r="AV262" s="9">
        <v>4179.7825000000003</v>
      </c>
      <c r="AW262" s="9">
        <v>1018.1775</v>
      </c>
      <c r="AX262" s="10">
        <v>21</v>
      </c>
      <c r="AY262" s="10">
        <v>33</v>
      </c>
      <c r="AZ262" s="9">
        <v>238000</v>
      </c>
      <c r="BA262" s="9">
        <v>158886</v>
      </c>
      <c r="BB262" s="11"/>
      <c r="BC262" s="11"/>
      <c r="BD262" s="11">
        <v>10.95</v>
      </c>
      <c r="BE262" s="11"/>
      <c r="BF262" s="7"/>
      <c r="BG262" s="4"/>
      <c r="BH262" s="7" t="s">
        <v>105</v>
      </c>
      <c r="BI262" s="7" t="s">
        <v>442</v>
      </c>
      <c r="BJ262" s="7" t="s">
        <v>424</v>
      </c>
      <c r="BK262" s="7" t="s">
        <v>411</v>
      </c>
      <c r="BL262" s="5" t="s">
        <v>0</v>
      </c>
      <c r="BM262" s="11">
        <v>111581.0983</v>
      </c>
      <c r="BN262" s="5" t="s">
        <v>44</v>
      </c>
      <c r="BO262" s="11"/>
      <c r="BP262" s="12">
        <v>45079</v>
      </c>
      <c r="BQ262" s="12">
        <v>46173</v>
      </c>
      <c r="BR262" s="11">
        <v>353.4862</v>
      </c>
      <c r="BS262" s="11">
        <v>266.36919999999998</v>
      </c>
      <c r="BT262" s="11">
        <v>0</v>
      </c>
    </row>
    <row r="263" spans="1:72" s="13" customFormat="1" ht="18.2" customHeight="1" x14ac:dyDescent="0.15">
      <c r="A263" s="14">
        <v>261</v>
      </c>
      <c r="B263" s="15" t="s">
        <v>669</v>
      </c>
      <c r="C263" s="15" t="s">
        <v>389</v>
      </c>
      <c r="D263" s="16">
        <v>45474</v>
      </c>
      <c r="E263" s="17" t="s">
        <v>225</v>
      </c>
      <c r="F263" s="18">
        <v>189</v>
      </c>
      <c r="G263" s="18">
        <v>188</v>
      </c>
      <c r="H263" s="19">
        <v>48719.9974</v>
      </c>
      <c r="I263" s="19">
        <v>40394.7212</v>
      </c>
      <c r="J263" s="19">
        <v>0</v>
      </c>
      <c r="K263" s="19">
        <v>89114.718599999993</v>
      </c>
      <c r="L263" s="19">
        <v>394.21870000000001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89114.718599999993</v>
      </c>
      <c r="T263" s="19">
        <v>99543.087</v>
      </c>
      <c r="U263" s="19">
        <v>354.03190000000001</v>
      </c>
      <c r="V263" s="19">
        <v>0</v>
      </c>
      <c r="W263" s="19">
        <v>0</v>
      </c>
      <c r="X263" s="19">
        <v>0</v>
      </c>
      <c r="Y263" s="19">
        <v>0</v>
      </c>
      <c r="Z263" s="19">
        <v>0</v>
      </c>
      <c r="AA263" s="19">
        <v>99897.118900000001</v>
      </c>
      <c r="AB263" s="19">
        <v>0</v>
      </c>
      <c r="AC263" s="19">
        <v>0</v>
      </c>
      <c r="AD263" s="19">
        <v>0</v>
      </c>
      <c r="AE263" s="19">
        <v>0</v>
      </c>
      <c r="AF263" s="19">
        <v>0</v>
      </c>
      <c r="AG263" s="19">
        <v>0</v>
      </c>
      <c r="AH263" s="19">
        <v>0</v>
      </c>
      <c r="AI263" s="19">
        <v>0</v>
      </c>
      <c r="AJ263" s="19">
        <v>0</v>
      </c>
      <c r="AK263" s="19">
        <v>0</v>
      </c>
      <c r="AL263" s="19">
        <v>0</v>
      </c>
      <c r="AM263" s="19">
        <v>0</v>
      </c>
      <c r="AN263" s="19">
        <v>0</v>
      </c>
      <c r="AO263" s="19">
        <v>0</v>
      </c>
      <c r="AP263" s="19">
        <v>0</v>
      </c>
      <c r="AQ263" s="19">
        <v>0</v>
      </c>
      <c r="AR263" s="19">
        <v>0</v>
      </c>
      <c r="AS263" s="19"/>
      <c r="AT263" s="19"/>
      <c r="AU263" s="19">
        <f t="shared" si="4"/>
        <v>0</v>
      </c>
      <c r="AV263" s="19">
        <v>40788.939899999998</v>
      </c>
      <c r="AW263" s="19">
        <v>99897.118900000001</v>
      </c>
      <c r="AX263" s="20">
        <v>90</v>
      </c>
      <c r="AY263" s="20">
        <v>300</v>
      </c>
      <c r="AZ263" s="19">
        <v>419000</v>
      </c>
      <c r="BA263" s="19">
        <v>91238.74</v>
      </c>
      <c r="BB263" s="21">
        <v>82.84</v>
      </c>
      <c r="BC263" s="21">
        <v>80.911499751355606</v>
      </c>
      <c r="BD263" s="21">
        <v>8.7200000000000006</v>
      </c>
      <c r="BE263" s="21"/>
      <c r="BF263" s="17" t="s">
        <v>390</v>
      </c>
      <c r="BG263" s="14"/>
      <c r="BH263" s="17" t="s">
        <v>105</v>
      </c>
      <c r="BI263" s="17" t="s">
        <v>442</v>
      </c>
      <c r="BJ263" s="17" t="s">
        <v>424</v>
      </c>
      <c r="BK263" s="17" t="s">
        <v>393</v>
      </c>
      <c r="BL263" s="15" t="s">
        <v>1</v>
      </c>
      <c r="BM263" s="21">
        <v>724441.26217688504</v>
      </c>
      <c r="BN263" s="15" t="s">
        <v>44</v>
      </c>
      <c r="BO263" s="21"/>
      <c r="BP263" s="22">
        <v>39106</v>
      </c>
      <c r="BQ263" s="22">
        <v>48245</v>
      </c>
      <c r="BR263" s="21">
        <v>27712.7219</v>
      </c>
      <c r="BS263" s="21">
        <v>76.03</v>
      </c>
      <c r="BT263" s="21">
        <v>43.054099999999998</v>
      </c>
    </row>
    <row r="264" spans="1:72" s="13" customFormat="1" ht="18.2" customHeight="1" x14ac:dyDescent="0.15">
      <c r="A264" s="4">
        <v>262</v>
      </c>
      <c r="B264" s="5" t="s">
        <v>669</v>
      </c>
      <c r="C264" s="5" t="s">
        <v>389</v>
      </c>
      <c r="D264" s="6">
        <v>45474</v>
      </c>
      <c r="E264" s="7" t="s">
        <v>226</v>
      </c>
      <c r="F264" s="8">
        <v>187</v>
      </c>
      <c r="G264" s="8">
        <v>186</v>
      </c>
      <c r="H264" s="9">
        <v>42807.724999999999</v>
      </c>
      <c r="I264" s="9">
        <v>37588.899400000002</v>
      </c>
      <c r="J264" s="9">
        <v>0</v>
      </c>
      <c r="K264" s="9">
        <v>80396.624400000001</v>
      </c>
      <c r="L264" s="9">
        <v>357.94060000000002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80396.624400000001</v>
      </c>
      <c r="T264" s="9">
        <v>82955.681100000002</v>
      </c>
      <c r="U264" s="9">
        <v>293.58879999999999</v>
      </c>
      <c r="V264" s="9">
        <v>0</v>
      </c>
      <c r="W264" s="9">
        <v>0</v>
      </c>
      <c r="X264" s="9">
        <v>0</v>
      </c>
      <c r="Y264" s="9">
        <v>0</v>
      </c>
      <c r="Z264" s="9">
        <v>0</v>
      </c>
      <c r="AA264" s="9">
        <v>83249.269899999999</v>
      </c>
      <c r="AB264" s="9">
        <v>0</v>
      </c>
      <c r="AC264" s="9">
        <v>0</v>
      </c>
      <c r="AD264" s="9">
        <v>0</v>
      </c>
      <c r="AE264" s="9">
        <v>0</v>
      </c>
      <c r="AF264" s="9">
        <v>0</v>
      </c>
      <c r="AG264" s="9">
        <v>0</v>
      </c>
      <c r="AH264" s="9">
        <v>0</v>
      </c>
      <c r="AI264" s="9">
        <v>0</v>
      </c>
      <c r="AJ264" s="9">
        <v>0</v>
      </c>
      <c r="AK264" s="9">
        <v>0</v>
      </c>
      <c r="AL264" s="9">
        <v>0</v>
      </c>
      <c r="AM264" s="9">
        <v>0</v>
      </c>
      <c r="AN264" s="9">
        <v>0</v>
      </c>
      <c r="AO264" s="9">
        <v>0</v>
      </c>
      <c r="AP264" s="9">
        <v>0</v>
      </c>
      <c r="AQ264" s="9">
        <v>0</v>
      </c>
      <c r="AR264" s="9">
        <v>0</v>
      </c>
      <c r="AS264" s="9"/>
      <c r="AT264" s="9"/>
      <c r="AU264" s="9">
        <f t="shared" si="4"/>
        <v>0</v>
      </c>
      <c r="AV264" s="9">
        <v>37946.839999999997</v>
      </c>
      <c r="AW264" s="9">
        <v>83249.269899999999</v>
      </c>
      <c r="AX264" s="10">
        <v>89</v>
      </c>
      <c r="AY264" s="10">
        <v>300</v>
      </c>
      <c r="AZ264" s="9">
        <v>419000</v>
      </c>
      <c r="BA264" s="9">
        <v>82773.740000000005</v>
      </c>
      <c r="BB264" s="11">
        <v>74.709999999999994</v>
      </c>
      <c r="BC264" s="11">
        <v>72.564460768886406</v>
      </c>
      <c r="BD264" s="11">
        <v>8.23</v>
      </c>
      <c r="BE264" s="11"/>
      <c r="BF264" s="7" t="s">
        <v>400</v>
      </c>
      <c r="BG264" s="4"/>
      <c r="BH264" s="7" t="s">
        <v>105</v>
      </c>
      <c r="BI264" s="7" t="s">
        <v>442</v>
      </c>
      <c r="BJ264" s="7" t="s">
        <v>424</v>
      </c>
      <c r="BK264" s="7" t="s">
        <v>393</v>
      </c>
      <c r="BL264" s="5" t="s">
        <v>1</v>
      </c>
      <c r="BM264" s="11">
        <v>653569.163097788</v>
      </c>
      <c r="BN264" s="5" t="s">
        <v>44</v>
      </c>
      <c r="BO264" s="11"/>
      <c r="BP264" s="12">
        <v>39073</v>
      </c>
      <c r="BQ264" s="12">
        <v>48214</v>
      </c>
      <c r="BR264" s="11">
        <v>34277.421900000001</v>
      </c>
      <c r="BS264" s="11">
        <v>68.98</v>
      </c>
      <c r="BT264" s="11">
        <v>43.054099999999998</v>
      </c>
    </row>
    <row r="265" spans="1:72" s="13" customFormat="1" ht="18.2" customHeight="1" x14ac:dyDescent="0.15">
      <c r="A265" s="14">
        <v>263</v>
      </c>
      <c r="B265" s="15" t="s">
        <v>669</v>
      </c>
      <c r="C265" s="15" t="s">
        <v>389</v>
      </c>
      <c r="D265" s="16">
        <v>45474</v>
      </c>
      <c r="E265" s="17" t="s">
        <v>227</v>
      </c>
      <c r="F265" s="18">
        <v>191</v>
      </c>
      <c r="G265" s="18">
        <v>190</v>
      </c>
      <c r="H265" s="19">
        <v>49408.428399999997</v>
      </c>
      <c r="I265" s="19">
        <v>42545.506500000003</v>
      </c>
      <c r="J265" s="19">
        <v>0</v>
      </c>
      <c r="K265" s="19">
        <v>91953.934899999993</v>
      </c>
      <c r="L265" s="19">
        <v>408.27620000000002</v>
      </c>
      <c r="M265" s="19">
        <v>0</v>
      </c>
      <c r="N265" s="19">
        <v>0</v>
      </c>
      <c r="O265" s="19">
        <v>0</v>
      </c>
      <c r="P265" s="19">
        <v>0</v>
      </c>
      <c r="Q265" s="19">
        <v>0</v>
      </c>
      <c r="R265" s="19">
        <v>0</v>
      </c>
      <c r="S265" s="19">
        <v>91953.934899999993</v>
      </c>
      <c r="T265" s="19">
        <v>101338.61500000001</v>
      </c>
      <c r="U265" s="19">
        <v>352.44650000000001</v>
      </c>
      <c r="V265" s="19">
        <v>0</v>
      </c>
      <c r="W265" s="19">
        <v>0</v>
      </c>
      <c r="X265" s="19">
        <v>0</v>
      </c>
      <c r="Y265" s="19">
        <v>0</v>
      </c>
      <c r="Z265" s="19">
        <v>0</v>
      </c>
      <c r="AA265" s="19">
        <v>101691.0615</v>
      </c>
      <c r="AB265" s="19">
        <v>0</v>
      </c>
      <c r="AC265" s="19">
        <v>0</v>
      </c>
      <c r="AD265" s="19">
        <v>0</v>
      </c>
      <c r="AE265" s="19">
        <v>0</v>
      </c>
      <c r="AF265" s="19">
        <v>0</v>
      </c>
      <c r="AG265" s="19">
        <v>0</v>
      </c>
      <c r="AH265" s="19">
        <v>0</v>
      </c>
      <c r="AI265" s="19">
        <v>0</v>
      </c>
      <c r="AJ265" s="19">
        <v>0</v>
      </c>
      <c r="AK265" s="19">
        <v>0</v>
      </c>
      <c r="AL265" s="19">
        <v>0</v>
      </c>
      <c r="AM265" s="19">
        <v>0</v>
      </c>
      <c r="AN265" s="19">
        <v>0</v>
      </c>
      <c r="AO265" s="19">
        <v>0</v>
      </c>
      <c r="AP265" s="19">
        <v>0</v>
      </c>
      <c r="AQ265" s="19">
        <v>0</v>
      </c>
      <c r="AR265" s="19">
        <v>0</v>
      </c>
      <c r="AS265" s="19"/>
      <c r="AT265" s="19"/>
      <c r="AU265" s="19">
        <f t="shared" si="4"/>
        <v>0</v>
      </c>
      <c r="AV265" s="19">
        <v>42953.782700000003</v>
      </c>
      <c r="AW265" s="19">
        <v>101691.0615</v>
      </c>
      <c r="AX265" s="20">
        <v>89</v>
      </c>
      <c r="AY265" s="20">
        <v>300</v>
      </c>
      <c r="AZ265" s="19">
        <v>419000</v>
      </c>
      <c r="BA265" s="19">
        <v>93999.92</v>
      </c>
      <c r="BB265" s="21">
        <v>84.84</v>
      </c>
      <c r="BC265" s="21">
        <v>82.993388046670702</v>
      </c>
      <c r="BD265" s="21">
        <v>8.56</v>
      </c>
      <c r="BE265" s="21"/>
      <c r="BF265" s="17" t="s">
        <v>400</v>
      </c>
      <c r="BG265" s="14"/>
      <c r="BH265" s="17" t="s">
        <v>105</v>
      </c>
      <c r="BI265" s="17" t="s">
        <v>442</v>
      </c>
      <c r="BJ265" s="17" t="s">
        <v>424</v>
      </c>
      <c r="BK265" s="17" t="s">
        <v>393</v>
      </c>
      <c r="BL265" s="15" t="s">
        <v>1</v>
      </c>
      <c r="BM265" s="21">
        <v>747522.13447585399</v>
      </c>
      <c r="BN265" s="15" t="s">
        <v>44</v>
      </c>
      <c r="BO265" s="21"/>
      <c r="BP265" s="22">
        <v>39073</v>
      </c>
      <c r="BQ265" s="22">
        <v>48214</v>
      </c>
      <c r="BR265" s="21">
        <v>40238.372000000003</v>
      </c>
      <c r="BS265" s="21">
        <v>78.33</v>
      </c>
      <c r="BT265" s="21">
        <v>43.054099999999998</v>
      </c>
    </row>
    <row r="266" spans="1:72" s="13" customFormat="1" ht="18.2" customHeight="1" x14ac:dyDescent="0.15">
      <c r="A266" s="4">
        <v>264</v>
      </c>
      <c r="B266" s="5" t="s">
        <v>669</v>
      </c>
      <c r="C266" s="5" t="s">
        <v>389</v>
      </c>
      <c r="D266" s="6">
        <v>45474</v>
      </c>
      <c r="E266" s="7" t="s">
        <v>98</v>
      </c>
      <c r="F266" s="8">
        <v>167</v>
      </c>
      <c r="G266" s="8">
        <v>166</v>
      </c>
      <c r="H266" s="9">
        <v>6787.2664000000004</v>
      </c>
      <c r="I266" s="9">
        <v>56152.984499999999</v>
      </c>
      <c r="J266" s="9">
        <v>0</v>
      </c>
      <c r="K266" s="9">
        <v>62940.250899999999</v>
      </c>
      <c r="L266" s="9">
        <v>577.5009</v>
      </c>
      <c r="M266" s="9">
        <v>0</v>
      </c>
      <c r="N266" s="9">
        <v>0</v>
      </c>
      <c r="O266" s="9">
        <v>0</v>
      </c>
      <c r="P266" s="9">
        <v>0</v>
      </c>
      <c r="Q266" s="9">
        <v>0</v>
      </c>
      <c r="R266" s="9">
        <v>0</v>
      </c>
      <c r="S266" s="9">
        <v>62940.250899999999</v>
      </c>
      <c r="T266" s="9">
        <v>47693.9764</v>
      </c>
      <c r="U266" s="9">
        <v>48.415399999999998</v>
      </c>
      <c r="V266" s="9">
        <v>0</v>
      </c>
      <c r="W266" s="9">
        <v>0</v>
      </c>
      <c r="X266" s="9">
        <v>0</v>
      </c>
      <c r="Y266" s="9">
        <v>0</v>
      </c>
      <c r="Z266" s="9">
        <v>0</v>
      </c>
      <c r="AA266" s="9">
        <v>47742.391799999998</v>
      </c>
      <c r="AB266" s="9">
        <v>0</v>
      </c>
      <c r="AC266" s="9">
        <v>0</v>
      </c>
      <c r="AD266" s="9">
        <v>0</v>
      </c>
      <c r="AE266" s="9">
        <v>0</v>
      </c>
      <c r="AF266" s="9">
        <v>0</v>
      </c>
      <c r="AG266" s="9">
        <v>0</v>
      </c>
      <c r="AH266" s="9">
        <v>0</v>
      </c>
      <c r="AI266" s="9">
        <v>0</v>
      </c>
      <c r="AJ266" s="9">
        <v>0</v>
      </c>
      <c r="AK266" s="9">
        <v>0</v>
      </c>
      <c r="AL266" s="9">
        <v>0</v>
      </c>
      <c r="AM266" s="9">
        <v>0</v>
      </c>
      <c r="AN266" s="9">
        <v>0</v>
      </c>
      <c r="AO266" s="9">
        <v>0</v>
      </c>
      <c r="AP266" s="9">
        <v>0</v>
      </c>
      <c r="AQ266" s="9">
        <v>0</v>
      </c>
      <c r="AR266" s="9">
        <v>0</v>
      </c>
      <c r="AS266" s="9"/>
      <c r="AT266" s="9"/>
      <c r="AU266" s="9">
        <f t="shared" si="4"/>
        <v>0</v>
      </c>
      <c r="AV266" s="9">
        <v>56730.485399999998</v>
      </c>
      <c r="AW266" s="9">
        <v>47742.391799999998</v>
      </c>
      <c r="AX266" s="10">
        <v>89</v>
      </c>
      <c r="AY266" s="10">
        <v>300</v>
      </c>
      <c r="AZ266" s="9">
        <v>355000</v>
      </c>
      <c r="BA266" s="9">
        <v>77341.710000000006</v>
      </c>
      <c r="BB266" s="11">
        <v>82.39</v>
      </c>
      <c r="BC266" s="11">
        <v>67.048521058701695</v>
      </c>
      <c r="BD266" s="11">
        <v>8.56</v>
      </c>
      <c r="BE266" s="11"/>
      <c r="BF266" s="7" t="s">
        <v>390</v>
      </c>
      <c r="BG266" s="4"/>
      <c r="BH266" s="7" t="s">
        <v>105</v>
      </c>
      <c r="BI266" s="7" t="s">
        <v>442</v>
      </c>
      <c r="BJ266" s="7" t="s">
        <v>424</v>
      </c>
      <c r="BK266" s="7" t="s">
        <v>393</v>
      </c>
      <c r="BL266" s="5" t="s">
        <v>1</v>
      </c>
      <c r="BM266" s="11">
        <v>511660.87398412998</v>
      </c>
      <c r="BN266" s="5" t="s">
        <v>44</v>
      </c>
      <c r="BO266" s="11"/>
      <c r="BP266" s="12">
        <v>39073</v>
      </c>
      <c r="BQ266" s="12">
        <v>48214</v>
      </c>
      <c r="BR266" s="11">
        <v>30121.184799999999</v>
      </c>
      <c r="BS266" s="11">
        <v>64.45</v>
      </c>
      <c r="BT266" s="11">
        <v>43.054099999999998</v>
      </c>
    </row>
    <row r="267" spans="1:72" s="13" customFormat="1" ht="18.2" customHeight="1" x14ac:dyDescent="0.15">
      <c r="A267" s="14">
        <v>265</v>
      </c>
      <c r="B267" s="15" t="s">
        <v>669</v>
      </c>
      <c r="C267" s="15" t="s">
        <v>389</v>
      </c>
      <c r="D267" s="16">
        <v>45474</v>
      </c>
      <c r="E267" s="17" t="s">
        <v>228</v>
      </c>
      <c r="F267" s="18">
        <v>149</v>
      </c>
      <c r="G267" s="18">
        <v>148</v>
      </c>
      <c r="H267" s="19">
        <v>49408.428399999997</v>
      </c>
      <c r="I267" s="19">
        <v>37308.873299999999</v>
      </c>
      <c r="J267" s="19">
        <v>0</v>
      </c>
      <c r="K267" s="19">
        <v>86717.301699999996</v>
      </c>
      <c r="L267" s="19">
        <v>408.27620000000002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R267" s="19">
        <v>0</v>
      </c>
      <c r="S267" s="19">
        <v>86717.301699999996</v>
      </c>
      <c r="T267" s="19">
        <v>74531.183900000004</v>
      </c>
      <c r="U267" s="19">
        <v>352.44650000000001</v>
      </c>
      <c r="V267" s="19">
        <v>0</v>
      </c>
      <c r="W267" s="19">
        <v>0</v>
      </c>
      <c r="X267" s="19">
        <v>0</v>
      </c>
      <c r="Y267" s="19">
        <v>0</v>
      </c>
      <c r="Z267" s="19">
        <v>0</v>
      </c>
      <c r="AA267" s="19">
        <v>74883.630399999995</v>
      </c>
      <c r="AB267" s="19">
        <v>0</v>
      </c>
      <c r="AC267" s="19">
        <v>0</v>
      </c>
      <c r="AD267" s="19">
        <v>0</v>
      </c>
      <c r="AE267" s="19">
        <v>0</v>
      </c>
      <c r="AF267" s="19">
        <v>0</v>
      </c>
      <c r="AG267" s="19">
        <v>0</v>
      </c>
      <c r="AH267" s="19">
        <v>0</v>
      </c>
      <c r="AI267" s="19">
        <v>0</v>
      </c>
      <c r="AJ267" s="19">
        <v>0</v>
      </c>
      <c r="AK267" s="19">
        <v>0</v>
      </c>
      <c r="AL267" s="19">
        <v>0</v>
      </c>
      <c r="AM267" s="19">
        <v>0</v>
      </c>
      <c r="AN267" s="19">
        <v>0</v>
      </c>
      <c r="AO267" s="19">
        <v>0</v>
      </c>
      <c r="AP267" s="19">
        <v>0</v>
      </c>
      <c r="AQ267" s="19">
        <v>0</v>
      </c>
      <c r="AR267" s="19">
        <v>0</v>
      </c>
      <c r="AS267" s="19"/>
      <c r="AT267" s="19"/>
      <c r="AU267" s="19">
        <f t="shared" si="4"/>
        <v>0</v>
      </c>
      <c r="AV267" s="19">
        <v>37717.1495</v>
      </c>
      <c r="AW267" s="19">
        <v>74883.630399999995</v>
      </c>
      <c r="AX267" s="20">
        <v>89</v>
      </c>
      <c r="AY267" s="20">
        <v>300</v>
      </c>
      <c r="AZ267" s="19">
        <v>419000</v>
      </c>
      <c r="BA267" s="19">
        <v>93999.92</v>
      </c>
      <c r="BB267" s="21">
        <v>84.84</v>
      </c>
      <c r="BC267" s="21">
        <v>78.267044016931095</v>
      </c>
      <c r="BD267" s="21">
        <v>8.56</v>
      </c>
      <c r="BE267" s="21"/>
      <c r="BF267" s="17" t="s">
        <v>390</v>
      </c>
      <c r="BG267" s="14"/>
      <c r="BH267" s="17" t="s">
        <v>105</v>
      </c>
      <c r="BI267" s="17" t="s">
        <v>442</v>
      </c>
      <c r="BJ267" s="17" t="s">
        <v>424</v>
      </c>
      <c r="BK267" s="17" t="s">
        <v>393</v>
      </c>
      <c r="BL267" s="15" t="s">
        <v>1</v>
      </c>
      <c r="BM267" s="21">
        <v>704951.91460012901</v>
      </c>
      <c r="BN267" s="15" t="s">
        <v>44</v>
      </c>
      <c r="BO267" s="21"/>
      <c r="BP267" s="22">
        <v>39073</v>
      </c>
      <c r="BQ267" s="22">
        <v>48214</v>
      </c>
      <c r="BR267" s="21">
        <v>33709.559600000001</v>
      </c>
      <c r="BS267" s="21">
        <v>78.33</v>
      </c>
      <c r="BT267" s="21">
        <v>43.054099999999998</v>
      </c>
    </row>
    <row r="268" spans="1:72" s="13" customFormat="1" ht="18.2" customHeight="1" x14ac:dyDescent="0.15">
      <c r="A268" s="4">
        <v>266</v>
      </c>
      <c r="B268" s="5" t="s">
        <v>669</v>
      </c>
      <c r="C268" s="5" t="s">
        <v>389</v>
      </c>
      <c r="D268" s="6">
        <v>45474</v>
      </c>
      <c r="E268" s="7" t="s">
        <v>229</v>
      </c>
      <c r="F268" s="8">
        <v>169</v>
      </c>
      <c r="G268" s="8">
        <v>168</v>
      </c>
      <c r="H268" s="9">
        <v>52865.3442</v>
      </c>
      <c r="I268" s="9">
        <v>41495.586900000002</v>
      </c>
      <c r="J268" s="9">
        <v>0</v>
      </c>
      <c r="K268" s="9">
        <v>94360.931100000002</v>
      </c>
      <c r="L268" s="9">
        <v>427.84739999999999</v>
      </c>
      <c r="M268" s="9">
        <v>0</v>
      </c>
      <c r="N268" s="9">
        <v>0</v>
      </c>
      <c r="O268" s="9">
        <v>0</v>
      </c>
      <c r="P268" s="9">
        <v>0</v>
      </c>
      <c r="Q268" s="9">
        <v>0</v>
      </c>
      <c r="R268" s="9">
        <v>0</v>
      </c>
      <c r="S268" s="9">
        <v>94360.931100000002</v>
      </c>
      <c r="T268" s="9">
        <v>94123.124599999996</v>
      </c>
      <c r="U268" s="9">
        <v>384.15320000000003</v>
      </c>
      <c r="V268" s="9">
        <v>0</v>
      </c>
      <c r="W268" s="9">
        <v>0</v>
      </c>
      <c r="X268" s="9">
        <v>0</v>
      </c>
      <c r="Y268" s="9">
        <v>0</v>
      </c>
      <c r="Z268" s="9">
        <v>0</v>
      </c>
      <c r="AA268" s="9">
        <v>94507.277799999996</v>
      </c>
      <c r="AB268" s="9">
        <v>0</v>
      </c>
      <c r="AC268" s="9">
        <v>0</v>
      </c>
      <c r="AD268" s="9">
        <v>0</v>
      </c>
      <c r="AE268" s="9">
        <v>0</v>
      </c>
      <c r="AF268" s="9">
        <v>0</v>
      </c>
      <c r="AG268" s="9">
        <v>0</v>
      </c>
      <c r="AH268" s="9">
        <v>0</v>
      </c>
      <c r="AI268" s="9">
        <v>0</v>
      </c>
      <c r="AJ268" s="9">
        <v>0</v>
      </c>
      <c r="AK268" s="9">
        <v>0</v>
      </c>
      <c r="AL268" s="9">
        <v>0</v>
      </c>
      <c r="AM268" s="9">
        <v>0</v>
      </c>
      <c r="AN268" s="9">
        <v>0</v>
      </c>
      <c r="AO268" s="9">
        <v>0</v>
      </c>
      <c r="AP268" s="9">
        <v>0</v>
      </c>
      <c r="AQ268" s="9">
        <v>0</v>
      </c>
      <c r="AR268" s="9">
        <v>0</v>
      </c>
      <c r="AS268" s="9"/>
      <c r="AT268" s="9"/>
      <c r="AU268" s="9">
        <f t="shared" si="4"/>
        <v>0</v>
      </c>
      <c r="AV268" s="9">
        <v>41923.434300000001</v>
      </c>
      <c r="AW268" s="9">
        <v>94507.277799999996</v>
      </c>
      <c r="AX268" s="10">
        <v>90</v>
      </c>
      <c r="AY268" s="10">
        <v>300</v>
      </c>
      <c r="AZ268" s="9">
        <v>419000</v>
      </c>
      <c r="BA268" s="9">
        <v>99010.89</v>
      </c>
      <c r="BB268" s="11">
        <v>90</v>
      </c>
      <c r="BC268" s="11">
        <v>85.773229581109703</v>
      </c>
      <c r="BD268" s="11">
        <v>8.7200000000000006</v>
      </c>
      <c r="BE268" s="11"/>
      <c r="BF268" s="7" t="s">
        <v>390</v>
      </c>
      <c r="BG268" s="4"/>
      <c r="BH268" s="7" t="s">
        <v>105</v>
      </c>
      <c r="BI268" s="7" t="s">
        <v>442</v>
      </c>
      <c r="BJ268" s="7" t="s">
        <v>424</v>
      </c>
      <c r="BK268" s="7" t="s">
        <v>393</v>
      </c>
      <c r="BL268" s="5" t="s">
        <v>1</v>
      </c>
      <c r="BM268" s="11">
        <v>767089.35516147199</v>
      </c>
      <c r="BN268" s="5" t="s">
        <v>44</v>
      </c>
      <c r="BO268" s="11"/>
      <c r="BP268" s="12">
        <v>39112</v>
      </c>
      <c r="BQ268" s="12">
        <v>48245</v>
      </c>
      <c r="BR268" s="11">
        <v>26747.5638</v>
      </c>
      <c r="BS268" s="11">
        <v>82.51</v>
      </c>
      <c r="BT268" s="11">
        <v>43.054099999999998</v>
      </c>
    </row>
    <row r="269" spans="1:72" s="13" customFormat="1" ht="18.2" customHeight="1" x14ac:dyDescent="0.15">
      <c r="A269" s="14">
        <v>267</v>
      </c>
      <c r="B269" s="15" t="s">
        <v>669</v>
      </c>
      <c r="C269" s="15" t="s">
        <v>389</v>
      </c>
      <c r="D269" s="16">
        <v>45474</v>
      </c>
      <c r="E269" s="17" t="s">
        <v>230</v>
      </c>
      <c r="F269" s="18">
        <v>64</v>
      </c>
      <c r="G269" s="18">
        <v>63</v>
      </c>
      <c r="H269" s="19">
        <v>23841.810579000001</v>
      </c>
      <c r="I269" s="19">
        <v>29390.695299999999</v>
      </c>
      <c r="J269" s="19">
        <v>0</v>
      </c>
      <c r="K269" s="19">
        <v>53232.505878999997</v>
      </c>
      <c r="L269" s="19">
        <v>585.26589999999999</v>
      </c>
      <c r="M269" s="19">
        <v>0</v>
      </c>
      <c r="N269" s="19">
        <v>0</v>
      </c>
      <c r="O269" s="19">
        <v>0</v>
      </c>
      <c r="P269" s="19">
        <v>0</v>
      </c>
      <c r="Q269" s="19">
        <v>0</v>
      </c>
      <c r="R269" s="19">
        <v>0</v>
      </c>
      <c r="S269" s="19">
        <v>53232.505878999997</v>
      </c>
      <c r="T269" s="19">
        <v>17651.182499999999</v>
      </c>
      <c r="U269" s="19">
        <v>173.25030000000001</v>
      </c>
      <c r="V269" s="19">
        <v>0</v>
      </c>
      <c r="W269" s="19">
        <v>0</v>
      </c>
      <c r="X269" s="19">
        <v>0</v>
      </c>
      <c r="Y269" s="19">
        <v>0</v>
      </c>
      <c r="Z269" s="19">
        <v>0</v>
      </c>
      <c r="AA269" s="19">
        <v>17824.432799999999</v>
      </c>
      <c r="AB269" s="19">
        <v>0</v>
      </c>
      <c r="AC269" s="19">
        <v>0</v>
      </c>
      <c r="AD269" s="19">
        <v>0</v>
      </c>
      <c r="AE269" s="19">
        <v>0</v>
      </c>
      <c r="AF269" s="19">
        <v>0</v>
      </c>
      <c r="AG269" s="19">
        <v>0</v>
      </c>
      <c r="AH269" s="19">
        <v>0</v>
      </c>
      <c r="AI269" s="19">
        <v>0</v>
      </c>
      <c r="AJ269" s="19">
        <v>0</v>
      </c>
      <c r="AK269" s="19">
        <v>0</v>
      </c>
      <c r="AL269" s="19">
        <v>0</v>
      </c>
      <c r="AM269" s="19">
        <v>0</v>
      </c>
      <c r="AN269" s="19">
        <v>0</v>
      </c>
      <c r="AO269" s="19">
        <v>0</v>
      </c>
      <c r="AP269" s="19">
        <v>0</v>
      </c>
      <c r="AQ269" s="19">
        <v>0</v>
      </c>
      <c r="AR269" s="19">
        <v>0</v>
      </c>
      <c r="AS269" s="19"/>
      <c r="AT269" s="19"/>
      <c r="AU269" s="19">
        <f t="shared" si="4"/>
        <v>0</v>
      </c>
      <c r="AV269" s="19">
        <v>29975.961200000002</v>
      </c>
      <c r="AW269" s="19">
        <v>17824.432799999999</v>
      </c>
      <c r="AX269" s="20">
        <v>93</v>
      </c>
      <c r="AY269" s="20">
        <v>300</v>
      </c>
      <c r="AZ269" s="19">
        <v>419000</v>
      </c>
      <c r="BA269" s="19">
        <v>92489.73</v>
      </c>
      <c r="BB269" s="21">
        <v>84.84</v>
      </c>
      <c r="BC269" s="21">
        <v>48.829700322126101</v>
      </c>
      <c r="BD269" s="21">
        <v>8.7200000000000006</v>
      </c>
      <c r="BE269" s="21"/>
      <c r="BF269" s="17" t="s">
        <v>390</v>
      </c>
      <c r="BG269" s="14"/>
      <c r="BH269" s="17" t="s">
        <v>105</v>
      </c>
      <c r="BI269" s="17" t="s">
        <v>442</v>
      </c>
      <c r="BJ269" s="17" t="s">
        <v>424</v>
      </c>
      <c r="BK269" s="17" t="s">
        <v>393</v>
      </c>
      <c r="BL269" s="15" t="s">
        <v>1</v>
      </c>
      <c r="BM269" s="21">
        <v>432743.59559971897</v>
      </c>
      <c r="BN269" s="15" t="s">
        <v>44</v>
      </c>
      <c r="BO269" s="21"/>
      <c r="BP269" s="22">
        <v>39198</v>
      </c>
      <c r="BQ269" s="22">
        <v>48335</v>
      </c>
      <c r="BR269" s="21">
        <v>9387.9290000000001</v>
      </c>
      <c r="BS269" s="21">
        <v>77.069999999999993</v>
      </c>
      <c r="BT269" s="21">
        <v>43.054099999999998</v>
      </c>
    </row>
    <row r="270" spans="1:72" s="13" customFormat="1" ht="18.2" customHeight="1" x14ac:dyDescent="0.15">
      <c r="A270" s="4">
        <v>268</v>
      </c>
      <c r="B270" s="5" t="s">
        <v>669</v>
      </c>
      <c r="C270" s="5" t="s">
        <v>389</v>
      </c>
      <c r="D270" s="6">
        <v>45474</v>
      </c>
      <c r="E270" s="7" t="s">
        <v>32</v>
      </c>
      <c r="F270" s="8">
        <v>0</v>
      </c>
      <c r="G270" s="8">
        <v>0</v>
      </c>
      <c r="H270" s="9">
        <v>48822.208400000003</v>
      </c>
      <c r="I270" s="9">
        <v>0</v>
      </c>
      <c r="J270" s="9">
        <v>0</v>
      </c>
      <c r="K270" s="9">
        <v>48822.208400000003</v>
      </c>
      <c r="L270" s="9">
        <v>1696.7416000000001</v>
      </c>
      <c r="M270" s="9">
        <v>0</v>
      </c>
      <c r="N270" s="9">
        <v>0</v>
      </c>
      <c r="O270" s="9">
        <v>0</v>
      </c>
      <c r="P270" s="9">
        <v>1696.7416000000001</v>
      </c>
      <c r="Q270" s="9">
        <v>0</v>
      </c>
      <c r="R270" s="9">
        <v>0</v>
      </c>
      <c r="S270" s="9">
        <v>47125.466800000002</v>
      </c>
      <c r="T270" s="9">
        <v>0</v>
      </c>
      <c r="U270" s="9">
        <v>419.464</v>
      </c>
      <c r="V270" s="9">
        <v>0</v>
      </c>
      <c r="W270" s="9">
        <v>0</v>
      </c>
      <c r="X270" s="9">
        <v>419.464</v>
      </c>
      <c r="Y270" s="9">
        <v>0</v>
      </c>
      <c r="Z270" s="9">
        <v>0</v>
      </c>
      <c r="AA270" s="9">
        <v>0</v>
      </c>
      <c r="AB270" s="9">
        <v>237.40629999999999</v>
      </c>
      <c r="AC270" s="9">
        <v>0</v>
      </c>
      <c r="AD270" s="9">
        <v>0</v>
      </c>
      <c r="AE270" s="9">
        <v>0</v>
      </c>
      <c r="AF270" s="9">
        <v>0</v>
      </c>
      <c r="AG270" s="9">
        <v>0</v>
      </c>
      <c r="AH270" s="9">
        <v>0</v>
      </c>
      <c r="AI270" s="9">
        <v>116.81619999999999</v>
      </c>
      <c r="AJ270" s="9">
        <v>0</v>
      </c>
      <c r="AK270" s="9">
        <v>0</v>
      </c>
      <c r="AL270" s="9">
        <v>0</v>
      </c>
      <c r="AM270" s="9">
        <v>0</v>
      </c>
      <c r="AN270" s="9">
        <v>0</v>
      </c>
      <c r="AO270" s="9">
        <v>0</v>
      </c>
      <c r="AP270" s="9">
        <v>0</v>
      </c>
      <c r="AQ270" s="9">
        <v>363.41879999999998</v>
      </c>
      <c r="AR270" s="9">
        <v>0</v>
      </c>
      <c r="AS270" s="9"/>
      <c r="AT270" s="9"/>
      <c r="AU270" s="9">
        <f t="shared" si="4"/>
        <v>2833.8469</v>
      </c>
      <c r="AV270" s="9">
        <v>0</v>
      </c>
      <c r="AW270" s="9">
        <v>0</v>
      </c>
      <c r="AX270" s="10">
        <v>23</v>
      </c>
      <c r="AY270" s="10">
        <v>100</v>
      </c>
      <c r="AZ270" s="9">
        <v>238000</v>
      </c>
      <c r="BA270" s="9">
        <v>166600</v>
      </c>
      <c r="BB270" s="11"/>
      <c r="BC270" s="11"/>
      <c r="BD270" s="11">
        <v>10.31</v>
      </c>
      <c r="BE270" s="11"/>
      <c r="BF270" s="7"/>
      <c r="BG270" s="4"/>
      <c r="BH270" s="7" t="s">
        <v>105</v>
      </c>
      <c r="BI270" s="7" t="s">
        <v>423</v>
      </c>
      <c r="BJ270" s="7" t="s">
        <v>424</v>
      </c>
      <c r="BK270" s="7" t="s">
        <v>399</v>
      </c>
      <c r="BL270" s="5" t="s">
        <v>0</v>
      </c>
      <c r="BM270" s="11">
        <v>47125.466800000002</v>
      </c>
      <c r="BN270" s="5" t="s">
        <v>44</v>
      </c>
      <c r="BO270" s="11"/>
      <c r="BP270" s="12">
        <v>43186</v>
      </c>
      <c r="BQ270" s="12">
        <v>46233</v>
      </c>
      <c r="BR270" s="11">
        <v>0</v>
      </c>
      <c r="BS270" s="11">
        <v>237.40629999999999</v>
      </c>
      <c r="BT270" s="11">
        <v>0</v>
      </c>
    </row>
    <row r="271" spans="1:72" s="13" customFormat="1" ht="18.2" customHeight="1" x14ac:dyDescent="0.15">
      <c r="A271" s="14">
        <v>269</v>
      </c>
      <c r="B271" s="15" t="s">
        <v>669</v>
      </c>
      <c r="C271" s="15" t="s">
        <v>389</v>
      </c>
      <c r="D271" s="16">
        <v>45474</v>
      </c>
      <c r="E271" s="17" t="s">
        <v>231</v>
      </c>
      <c r="F271" s="18">
        <v>157</v>
      </c>
      <c r="G271" s="18">
        <v>156</v>
      </c>
      <c r="H271" s="19">
        <v>54082.133399999999</v>
      </c>
      <c r="I271" s="19">
        <v>38495.991600000001</v>
      </c>
      <c r="J271" s="19">
        <v>0</v>
      </c>
      <c r="K271" s="19">
        <v>92578.125</v>
      </c>
      <c r="L271" s="19">
        <v>412.5043</v>
      </c>
      <c r="M271" s="19">
        <v>0</v>
      </c>
      <c r="N271" s="19">
        <v>0</v>
      </c>
      <c r="O271" s="19">
        <v>0</v>
      </c>
      <c r="P271" s="19">
        <v>0</v>
      </c>
      <c r="Q271" s="19">
        <v>0</v>
      </c>
      <c r="R271" s="19">
        <v>0</v>
      </c>
      <c r="S271" s="19">
        <v>92578.125</v>
      </c>
      <c r="T271" s="19">
        <v>86371.254700000005</v>
      </c>
      <c r="U271" s="19">
        <v>392.99669999999998</v>
      </c>
      <c r="V271" s="19">
        <v>0</v>
      </c>
      <c r="W271" s="19">
        <v>0</v>
      </c>
      <c r="X271" s="19">
        <v>0</v>
      </c>
      <c r="Y271" s="19">
        <v>0</v>
      </c>
      <c r="Z271" s="19">
        <v>0</v>
      </c>
      <c r="AA271" s="19">
        <v>86764.251399999994</v>
      </c>
      <c r="AB271" s="19">
        <v>0</v>
      </c>
      <c r="AC271" s="19">
        <v>0</v>
      </c>
      <c r="AD271" s="19">
        <v>0</v>
      </c>
      <c r="AE271" s="19">
        <v>0</v>
      </c>
      <c r="AF271" s="19">
        <v>0</v>
      </c>
      <c r="AG271" s="19">
        <v>0</v>
      </c>
      <c r="AH271" s="19">
        <v>0</v>
      </c>
      <c r="AI271" s="19">
        <v>0</v>
      </c>
      <c r="AJ271" s="19">
        <v>0</v>
      </c>
      <c r="AK271" s="19">
        <v>0</v>
      </c>
      <c r="AL271" s="19">
        <v>0</v>
      </c>
      <c r="AM271" s="19">
        <v>0</v>
      </c>
      <c r="AN271" s="19">
        <v>0</v>
      </c>
      <c r="AO271" s="19">
        <v>0</v>
      </c>
      <c r="AP271" s="19">
        <v>0</v>
      </c>
      <c r="AQ271" s="19">
        <v>0</v>
      </c>
      <c r="AR271" s="19">
        <v>0</v>
      </c>
      <c r="AS271" s="19"/>
      <c r="AT271" s="19"/>
      <c r="AU271" s="19">
        <f t="shared" si="4"/>
        <v>0</v>
      </c>
      <c r="AV271" s="19">
        <v>38908.495900000002</v>
      </c>
      <c r="AW271" s="19">
        <v>86764.251399999994</v>
      </c>
      <c r="AX271" s="20">
        <v>94</v>
      </c>
      <c r="AY271" s="20">
        <v>300</v>
      </c>
      <c r="AZ271" s="19">
        <v>419000</v>
      </c>
      <c r="BA271" s="19">
        <v>98219.01</v>
      </c>
      <c r="BB271" s="21">
        <v>90</v>
      </c>
      <c r="BC271" s="21">
        <v>84.831146740330595</v>
      </c>
      <c r="BD271" s="21">
        <v>8.7200000000000006</v>
      </c>
      <c r="BE271" s="21"/>
      <c r="BF271" s="17" t="s">
        <v>400</v>
      </c>
      <c r="BG271" s="14"/>
      <c r="BH271" s="17" t="s">
        <v>105</v>
      </c>
      <c r="BI271" s="17" t="s">
        <v>442</v>
      </c>
      <c r="BJ271" s="17" t="s">
        <v>424</v>
      </c>
      <c r="BK271" s="17" t="s">
        <v>393</v>
      </c>
      <c r="BL271" s="15" t="s">
        <v>1</v>
      </c>
      <c r="BM271" s="21">
        <v>752596.36992187495</v>
      </c>
      <c r="BN271" s="15" t="s">
        <v>44</v>
      </c>
      <c r="BO271" s="21"/>
      <c r="BP271" s="22">
        <v>39206</v>
      </c>
      <c r="BQ271" s="22">
        <v>48366</v>
      </c>
      <c r="BR271" s="21">
        <v>24592.1702</v>
      </c>
      <c r="BS271" s="21">
        <v>81.849999999999994</v>
      </c>
      <c r="BT271" s="21">
        <v>43.054099999999998</v>
      </c>
    </row>
    <row r="272" spans="1:72" s="13" customFormat="1" ht="18.2" customHeight="1" x14ac:dyDescent="0.15">
      <c r="A272" s="4">
        <v>270</v>
      </c>
      <c r="B272" s="5" t="s">
        <v>669</v>
      </c>
      <c r="C272" s="5" t="s">
        <v>389</v>
      </c>
      <c r="D272" s="6">
        <v>45474</v>
      </c>
      <c r="E272" s="7" t="s">
        <v>232</v>
      </c>
      <c r="F272" s="8">
        <v>117</v>
      </c>
      <c r="G272" s="8">
        <v>116</v>
      </c>
      <c r="H272" s="9">
        <v>52938.647604999998</v>
      </c>
      <c r="I272" s="9">
        <v>33595.181299999997</v>
      </c>
      <c r="J272" s="9">
        <v>0</v>
      </c>
      <c r="K272" s="9">
        <v>86533.828905000002</v>
      </c>
      <c r="L272" s="9">
        <v>428.24950000000001</v>
      </c>
      <c r="M272" s="9">
        <v>0</v>
      </c>
      <c r="N272" s="9">
        <v>0</v>
      </c>
      <c r="O272" s="9">
        <v>0</v>
      </c>
      <c r="P272" s="9">
        <v>0</v>
      </c>
      <c r="Q272" s="9">
        <v>0</v>
      </c>
      <c r="R272" s="9">
        <v>0</v>
      </c>
      <c r="S272" s="9">
        <v>86533.828905000002</v>
      </c>
      <c r="T272" s="9">
        <v>59940.802300000003</v>
      </c>
      <c r="U272" s="9">
        <v>384.68759999999997</v>
      </c>
      <c r="V272" s="9">
        <v>0</v>
      </c>
      <c r="W272" s="9">
        <v>0</v>
      </c>
      <c r="X272" s="9">
        <v>0</v>
      </c>
      <c r="Y272" s="9">
        <v>0</v>
      </c>
      <c r="Z272" s="9">
        <v>0</v>
      </c>
      <c r="AA272" s="9">
        <v>60325.4899</v>
      </c>
      <c r="AB272" s="9">
        <v>0</v>
      </c>
      <c r="AC272" s="9">
        <v>0</v>
      </c>
      <c r="AD272" s="9">
        <v>0</v>
      </c>
      <c r="AE272" s="9">
        <v>0</v>
      </c>
      <c r="AF272" s="9">
        <v>0</v>
      </c>
      <c r="AG272" s="9">
        <v>0</v>
      </c>
      <c r="AH272" s="9">
        <v>0</v>
      </c>
      <c r="AI272" s="9">
        <v>0</v>
      </c>
      <c r="AJ272" s="9">
        <v>0</v>
      </c>
      <c r="AK272" s="9">
        <v>0</v>
      </c>
      <c r="AL272" s="9">
        <v>0</v>
      </c>
      <c r="AM272" s="9">
        <v>0</v>
      </c>
      <c r="AN272" s="9">
        <v>0</v>
      </c>
      <c r="AO272" s="9">
        <v>0</v>
      </c>
      <c r="AP272" s="9">
        <v>0</v>
      </c>
      <c r="AQ272" s="9">
        <v>0</v>
      </c>
      <c r="AR272" s="9">
        <v>0</v>
      </c>
      <c r="AS272" s="9"/>
      <c r="AT272" s="9"/>
      <c r="AU272" s="9">
        <f t="shared" si="4"/>
        <v>0</v>
      </c>
      <c r="AV272" s="9">
        <v>34023.430800000002</v>
      </c>
      <c r="AW272" s="9">
        <v>60325.4899</v>
      </c>
      <c r="AX272" s="10">
        <v>90</v>
      </c>
      <c r="AY272" s="10">
        <v>300</v>
      </c>
      <c r="AZ272" s="9">
        <v>419000</v>
      </c>
      <c r="BA272" s="9">
        <v>99124.54</v>
      </c>
      <c r="BB272" s="11">
        <v>90</v>
      </c>
      <c r="BC272" s="11">
        <v>78.568279877515707</v>
      </c>
      <c r="BD272" s="11">
        <v>8.7200000000000006</v>
      </c>
      <c r="BE272" s="11"/>
      <c r="BF272" s="7" t="s">
        <v>390</v>
      </c>
      <c r="BG272" s="4"/>
      <c r="BH272" s="7" t="s">
        <v>105</v>
      </c>
      <c r="BI272" s="7" t="s">
        <v>442</v>
      </c>
      <c r="BJ272" s="7" t="s">
        <v>424</v>
      </c>
      <c r="BK272" s="7" t="s">
        <v>393</v>
      </c>
      <c r="BL272" s="5" t="s">
        <v>1</v>
      </c>
      <c r="BM272" s="11">
        <v>703460.40718953405</v>
      </c>
      <c r="BN272" s="5" t="s">
        <v>44</v>
      </c>
      <c r="BO272" s="11"/>
      <c r="BP272" s="12">
        <v>39106</v>
      </c>
      <c r="BQ272" s="12">
        <v>48245</v>
      </c>
      <c r="BR272" s="11">
        <v>18448.3298</v>
      </c>
      <c r="BS272" s="11">
        <v>82.6</v>
      </c>
      <c r="BT272" s="11">
        <v>43.054099999999998</v>
      </c>
    </row>
    <row r="273" spans="1:72" s="13" customFormat="1" ht="18.2" customHeight="1" x14ac:dyDescent="0.15">
      <c r="A273" s="14">
        <v>271</v>
      </c>
      <c r="B273" s="15" t="s">
        <v>669</v>
      </c>
      <c r="C273" s="15" t="s">
        <v>389</v>
      </c>
      <c r="D273" s="16">
        <v>45474</v>
      </c>
      <c r="E273" s="17" t="s">
        <v>233</v>
      </c>
      <c r="F273" s="18">
        <v>114</v>
      </c>
      <c r="G273" s="18">
        <v>113</v>
      </c>
      <c r="H273" s="19">
        <v>52938.870072999998</v>
      </c>
      <c r="I273" s="19">
        <v>33008.804400000001</v>
      </c>
      <c r="J273" s="19">
        <v>0</v>
      </c>
      <c r="K273" s="19">
        <v>85947.674473000006</v>
      </c>
      <c r="L273" s="19">
        <v>428.24700000000001</v>
      </c>
      <c r="M273" s="19">
        <v>0</v>
      </c>
      <c r="N273" s="19">
        <v>0</v>
      </c>
      <c r="O273" s="19">
        <v>0</v>
      </c>
      <c r="P273" s="19">
        <v>0</v>
      </c>
      <c r="Q273" s="19">
        <v>0</v>
      </c>
      <c r="R273" s="19">
        <v>0</v>
      </c>
      <c r="S273" s="19">
        <v>85947.674473000006</v>
      </c>
      <c r="T273" s="19">
        <v>58054.898699999998</v>
      </c>
      <c r="U273" s="19">
        <v>384.68900000000002</v>
      </c>
      <c r="V273" s="19">
        <v>0</v>
      </c>
      <c r="W273" s="19">
        <v>0</v>
      </c>
      <c r="X273" s="19">
        <v>0</v>
      </c>
      <c r="Y273" s="19">
        <v>0</v>
      </c>
      <c r="Z273" s="19">
        <v>0</v>
      </c>
      <c r="AA273" s="19">
        <v>58439.587699999996</v>
      </c>
      <c r="AB273" s="19">
        <v>0</v>
      </c>
      <c r="AC273" s="19">
        <v>0</v>
      </c>
      <c r="AD273" s="19">
        <v>0</v>
      </c>
      <c r="AE273" s="19">
        <v>0</v>
      </c>
      <c r="AF273" s="19">
        <v>0</v>
      </c>
      <c r="AG273" s="19">
        <v>0</v>
      </c>
      <c r="AH273" s="19">
        <v>0</v>
      </c>
      <c r="AI273" s="19">
        <v>0</v>
      </c>
      <c r="AJ273" s="19">
        <v>0</v>
      </c>
      <c r="AK273" s="19">
        <v>0</v>
      </c>
      <c r="AL273" s="19">
        <v>0</v>
      </c>
      <c r="AM273" s="19">
        <v>0</v>
      </c>
      <c r="AN273" s="19">
        <v>0</v>
      </c>
      <c r="AO273" s="19">
        <v>0</v>
      </c>
      <c r="AP273" s="19">
        <v>0</v>
      </c>
      <c r="AQ273" s="19">
        <v>0</v>
      </c>
      <c r="AR273" s="19">
        <v>0</v>
      </c>
      <c r="AS273" s="19"/>
      <c r="AT273" s="19"/>
      <c r="AU273" s="19">
        <f t="shared" si="4"/>
        <v>0</v>
      </c>
      <c r="AV273" s="19">
        <v>33437.051399999997</v>
      </c>
      <c r="AW273" s="19">
        <v>58439.587699999996</v>
      </c>
      <c r="AX273" s="20">
        <v>90</v>
      </c>
      <c r="AY273" s="20">
        <v>300</v>
      </c>
      <c r="AZ273" s="19">
        <v>419000</v>
      </c>
      <c r="BA273" s="19">
        <v>99124.54</v>
      </c>
      <c r="BB273" s="21">
        <v>90</v>
      </c>
      <c r="BC273" s="21">
        <v>78.036081706608698</v>
      </c>
      <c r="BD273" s="21">
        <v>8.7200000000000006</v>
      </c>
      <c r="BE273" s="21"/>
      <c r="BF273" s="17" t="s">
        <v>390</v>
      </c>
      <c r="BG273" s="14"/>
      <c r="BH273" s="17" t="s">
        <v>105</v>
      </c>
      <c r="BI273" s="17" t="s">
        <v>442</v>
      </c>
      <c r="BJ273" s="17" t="s">
        <v>424</v>
      </c>
      <c r="BK273" s="17" t="s">
        <v>393</v>
      </c>
      <c r="BL273" s="15" t="s">
        <v>1</v>
      </c>
      <c r="BM273" s="21">
        <v>698695.37551777798</v>
      </c>
      <c r="BN273" s="15" t="s">
        <v>44</v>
      </c>
      <c r="BO273" s="21"/>
      <c r="BP273" s="22">
        <v>39106</v>
      </c>
      <c r="BQ273" s="22">
        <v>48245</v>
      </c>
      <c r="BR273" s="21">
        <v>17832.554400000001</v>
      </c>
      <c r="BS273" s="21">
        <v>82.6</v>
      </c>
      <c r="BT273" s="21">
        <v>43.054099999999998</v>
      </c>
    </row>
    <row r="274" spans="1:72" s="13" customFormat="1" ht="18.2" customHeight="1" x14ac:dyDescent="0.15">
      <c r="A274" s="4">
        <v>272</v>
      </c>
      <c r="B274" s="5" t="s">
        <v>669</v>
      </c>
      <c r="C274" s="5" t="s">
        <v>389</v>
      </c>
      <c r="D274" s="6">
        <v>45474</v>
      </c>
      <c r="E274" s="7" t="s">
        <v>33</v>
      </c>
      <c r="F274" s="8">
        <v>0</v>
      </c>
      <c r="G274" s="8">
        <v>0</v>
      </c>
      <c r="H274" s="9">
        <v>123856.13499999999</v>
      </c>
      <c r="I274" s="9">
        <v>0</v>
      </c>
      <c r="J274" s="9">
        <v>0</v>
      </c>
      <c r="K274" s="9">
        <v>123856.13499999999</v>
      </c>
      <c r="L274" s="9">
        <v>331.64780000000002</v>
      </c>
      <c r="M274" s="9">
        <v>0</v>
      </c>
      <c r="N274" s="9">
        <v>0</v>
      </c>
      <c r="O274" s="9">
        <v>0</v>
      </c>
      <c r="P274" s="9">
        <v>331.64780000000002</v>
      </c>
      <c r="Q274" s="9">
        <v>0</v>
      </c>
      <c r="R274" s="9">
        <v>0</v>
      </c>
      <c r="S274" s="9">
        <v>123524.4872</v>
      </c>
      <c r="T274" s="9">
        <v>0</v>
      </c>
      <c r="U274" s="9">
        <v>1064.1307999999999</v>
      </c>
      <c r="V274" s="9">
        <v>0</v>
      </c>
      <c r="W274" s="9">
        <v>0</v>
      </c>
      <c r="X274" s="9">
        <v>1064.1307999999999</v>
      </c>
      <c r="Y274" s="9">
        <v>0</v>
      </c>
      <c r="Z274" s="9">
        <v>0</v>
      </c>
      <c r="AA274" s="9">
        <v>0</v>
      </c>
      <c r="AB274" s="9">
        <v>237.40629999999999</v>
      </c>
      <c r="AC274" s="9">
        <v>0</v>
      </c>
      <c r="AD274" s="9">
        <v>0</v>
      </c>
      <c r="AE274" s="9">
        <v>0</v>
      </c>
      <c r="AF274" s="9">
        <v>0</v>
      </c>
      <c r="AG274" s="9">
        <v>0</v>
      </c>
      <c r="AH274" s="9">
        <v>0</v>
      </c>
      <c r="AI274" s="9">
        <v>119.3809</v>
      </c>
      <c r="AJ274" s="9">
        <v>0</v>
      </c>
      <c r="AK274" s="9">
        <v>0</v>
      </c>
      <c r="AL274" s="9">
        <v>0</v>
      </c>
      <c r="AM274" s="9">
        <v>0</v>
      </c>
      <c r="AN274" s="9">
        <v>0</v>
      </c>
      <c r="AO274" s="9">
        <v>0</v>
      </c>
      <c r="AP274" s="9">
        <v>0</v>
      </c>
      <c r="AQ274" s="9">
        <v>0.25700000000000001</v>
      </c>
      <c r="AR274" s="9">
        <v>0</v>
      </c>
      <c r="AS274" s="9"/>
      <c r="AT274" s="9"/>
      <c r="AU274" s="9">
        <f t="shared" si="4"/>
        <v>1752.8227999999999</v>
      </c>
      <c r="AV274" s="9">
        <v>0</v>
      </c>
      <c r="AW274" s="9">
        <v>0</v>
      </c>
      <c r="AX274" s="10">
        <v>162</v>
      </c>
      <c r="AY274" s="10">
        <v>240</v>
      </c>
      <c r="AZ274" s="9">
        <v>238000</v>
      </c>
      <c r="BA274" s="9">
        <v>166600</v>
      </c>
      <c r="BB274" s="11"/>
      <c r="BC274" s="11"/>
      <c r="BD274" s="11">
        <v>10.31</v>
      </c>
      <c r="BE274" s="11"/>
      <c r="BF274" s="7"/>
      <c r="BG274" s="4"/>
      <c r="BH274" s="7" t="s">
        <v>105</v>
      </c>
      <c r="BI274" s="7" t="s">
        <v>494</v>
      </c>
      <c r="BJ274" s="7" t="s">
        <v>424</v>
      </c>
      <c r="BK274" s="7" t="s">
        <v>399</v>
      </c>
      <c r="BL274" s="5" t="s">
        <v>0</v>
      </c>
      <c r="BM274" s="11">
        <v>123524.4872</v>
      </c>
      <c r="BN274" s="5" t="s">
        <v>44</v>
      </c>
      <c r="BO274" s="11"/>
      <c r="BP274" s="12">
        <v>43174</v>
      </c>
      <c r="BQ274" s="12">
        <v>50479</v>
      </c>
      <c r="BR274" s="11">
        <v>0</v>
      </c>
      <c r="BS274" s="11">
        <v>237.40629999999999</v>
      </c>
      <c r="BT274" s="11">
        <v>0</v>
      </c>
    </row>
    <row r="275" spans="1:72" s="13" customFormat="1" ht="18.2" customHeight="1" x14ac:dyDescent="0.15">
      <c r="A275" s="14">
        <v>273</v>
      </c>
      <c r="B275" s="15" t="s">
        <v>669</v>
      </c>
      <c r="C275" s="15" t="s">
        <v>389</v>
      </c>
      <c r="D275" s="16">
        <v>45474</v>
      </c>
      <c r="E275" s="17" t="s">
        <v>234</v>
      </c>
      <c r="F275" s="18">
        <v>164</v>
      </c>
      <c r="G275" s="18">
        <v>163</v>
      </c>
      <c r="H275" s="19">
        <v>53042.404499999997</v>
      </c>
      <c r="I275" s="19">
        <v>40381.822899999999</v>
      </c>
      <c r="J275" s="19">
        <v>0</v>
      </c>
      <c r="K275" s="19">
        <v>93424.227400000003</v>
      </c>
      <c r="L275" s="19">
        <v>422.86970000000002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93424.227400000003</v>
      </c>
      <c r="T275" s="19">
        <v>90579.145699999994</v>
      </c>
      <c r="U275" s="19">
        <v>385.44139999999999</v>
      </c>
      <c r="V275" s="19">
        <v>0</v>
      </c>
      <c r="W275" s="19">
        <v>0</v>
      </c>
      <c r="X275" s="19">
        <v>0</v>
      </c>
      <c r="Y275" s="19">
        <v>0</v>
      </c>
      <c r="Z275" s="19">
        <v>0</v>
      </c>
      <c r="AA275" s="19">
        <v>90964.587100000004</v>
      </c>
      <c r="AB275" s="19">
        <v>0</v>
      </c>
      <c r="AC275" s="19">
        <v>0</v>
      </c>
      <c r="AD275" s="19">
        <v>0</v>
      </c>
      <c r="AE275" s="19">
        <v>0</v>
      </c>
      <c r="AF275" s="19">
        <v>0</v>
      </c>
      <c r="AG275" s="19">
        <v>0</v>
      </c>
      <c r="AH275" s="19">
        <v>0</v>
      </c>
      <c r="AI275" s="19">
        <v>0</v>
      </c>
      <c r="AJ275" s="19">
        <v>0</v>
      </c>
      <c r="AK275" s="19">
        <v>0</v>
      </c>
      <c r="AL275" s="19">
        <v>0</v>
      </c>
      <c r="AM275" s="19">
        <v>0</v>
      </c>
      <c r="AN275" s="19">
        <v>0</v>
      </c>
      <c r="AO275" s="19">
        <v>0</v>
      </c>
      <c r="AP275" s="19">
        <v>0</v>
      </c>
      <c r="AQ275" s="19">
        <v>0</v>
      </c>
      <c r="AR275" s="19">
        <v>0</v>
      </c>
      <c r="AS275" s="19"/>
      <c r="AT275" s="19"/>
      <c r="AU275" s="19">
        <f t="shared" si="4"/>
        <v>0</v>
      </c>
      <c r="AV275" s="19">
        <v>40804.692600000002</v>
      </c>
      <c r="AW275" s="19">
        <v>90964.587100000004</v>
      </c>
      <c r="AX275" s="20">
        <v>91</v>
      </c>
      <c r="AY275" s="20">
        <v>300</v>
      </c>
      <c r="AZ275" s="19">
        <v>419000</v>
      </c>
      <c r="BA275" s="19">
        <v>98561.51</v>
      </c>
      <c r="BB275" s="21">
        <v>90</v>
      </c>
      <c r="BC275" s="21">
        <v>85.308965599248694</v>
      </c>
      <c r="BD275" s="21">
        <v>8.7200000000000006</v>
      </c>
      <c r="BE275" s="21"/>
      <c r="BF275" s="17" t="s">
        <v>400</v>
      </c>
      <c r="BG275" s="14"/>
      <c r="BH275" s="17" t="s">
        <v>105</v>
      </c>
      <c r="BI275" s="17" t="s">
        <v>442</v>
      </c>
      <c r="BJ275" s="17" t="s">
        <v>424</v>
      </c>
      <c r="BK275" s="17" t="s">
        <v>393</v>
      </c>
      <c r="BL275" s="15" t="s">
        <v>1</v>
      </c>
      <c r="BM275" s="21">
        <v>759474.59946932096</v>
      </c>
      <c r="BN275" s="15" t="s">
        <v>44</v>
      </c>
      <c r="BO275" s="21"/>
      <c r="BP275" s="22">
        <v>39141</v>
      </c>
      <c r="BQ275" s="22">
        <v>48274</v>
      </c>
      <c r="BR275" s="21">
        <v>25814.352299999999</v>
      </c>
      <c r="BS275" s="21">
        <v>82.13</v>
      </c>
      <c r="BT275" s="21">
        <v>43.054099999999998</v>
      </c>
    </row>
    <row r="276" spans="1:72" s="13" customFormat="1" ht="18.2" customHeight="1" x14ac:dyDescent="0.15">
      <c r="A276" s="4">
        <v>274</v>
      </c>
      <c r="B276" s="5" t="s">
        <v>669</v>
      </c>
      <c r="C276" s="5" t="s">
        <v>389</v>
      </c>
      <c r="D276" s="6">
        <v>45474</v>
      </c>
      <c r="E276" s="7" t="s">
        <v>235</v>
      </c>
      <c r="F276" s="8">
        <v>182</v>
      </c>
      <c r="G276" s="8">
        <v>181</v>
      </c>
      <c r="H276" s="9">
        <v>51953.588300000003</v>
      </c>
      <c r="I276" s="9">
        <v>43402.760300000002</v>
      </c>
      <c r="J276" s="9">
        <v>0</v>
      </c>
      <c r="K276" s="9">
        <v>95356.348599999998</v>
      </c>
      <c r="L276" s="9">
        <v>416.55669999999998</v>
      </c>
      <c r="M276" s="9">
        <v>0</v>
      </c>
      <c r="N276" s="9">
        <v>0</v>
      </c>
      <c r="O276" s="9">
        <v>0</v>
      </c>
      <c r="P276" s="9">
        <v>0</v>
      </c>
      <c r="Q276" s="9">
        <v>0</v>
      </c>
      <c r="R276" s="9">
        <v>0</v>
      </c>
      <c r="S276" s="9">
        <v>95356.348599999998</v>
      </c>
      <c r="T276" s="9">
        <v>95348.643100000001</v>
      </c>
      <c r="U276" s="9">
        <v>353.71710000000002</v>
      </c>
      <c r="V276" s="9">
        <v>0</v>
      </c>
      <c r="W276" s="9">
        <v>0</v>
      </c>
      <c r="X276" s="9">
        <v>0</v>
      </c>
      <c r="Y276" s="9">
        <v>0</v>
      </c>
      <c r="Z276" s="9">
        <v>0</v>
      </c>
      <c r="AA276" s="9">
        <v>95702.360199999996</v>
      </c>
      <c r="AB276" s="9">
        <v>0</v>
      </c>
      <c r="AC276" s="9">
        <v>0</v>
      </c>
      <c r="AD276" s="9">
        <v>0</v>
      </c>
      <c r="AE276" s="9">
        <v>0</v>
      </c>
      <c r="AF276" s="9">
        <v>0</v>
      </c>
      <c r="AG276" s="9">
        <v>0</v>
      </c>
      <c r="AH276" s="9">
        <v>0</v>
      </c>
      <c r="AI276" s="9">
        <v>0</v>
      </c>
      <c r="AJ276" s="9">
        <v>0</v>
      </c>
      <c r="AK276" s="9">
        <v>0</v>
      </c>
      <c r="AL276" s="9">
        <v>0</v>
      </c>
      <c r="AM276" s="9">
        <v>0</v>
      </c>
      <c r="AN276" s="9">
        <v>0</v>
      </c>
      <c r="AO276" s="9">
        <v>0</v>
      </c>
      <c r="AP276" s="9">
        <v>0</v>
      </c>
      <c r="AQ276" s="9">
        <v>0</v>
      </c>
      <c r="AR276" s="9">
        <v>0</v>
      </c>
      <c r="AS276" s="9"/>
      <c r="AT276" s="9"/>
      <c r="AU276" s="9">
        <f t="shared" si="4"/>
        <v>0</v>
      </c>
      <c r="AV276" s="9">
        <v>43819.317000000003</v>
      </c>
      <c r="AW276" s="9">
        <v>95702.360199999996</v>
      </c>
      <c r="AX276" s="10">
        <v>92</v>
      </c>
      <c r="AY276" s="10">
        <v>300</v>
      </c>
      <c r="AZ276" s="9">
        <v>419000</v>
      </c>
      <c r="BA276" s="9">
        <v>98359.71</v>
      </c>
      <c r="BB276" s="11">
        <v>90</v>
      </c>
      <c r="BC276" s="11">
        <v>87.251897895998297</v>
      </c>
      <c r="BD276" s="11">
        <v>8.17</v>
      </c>
      <c r="BE276" s="11"/>
      <c r="BF276" s="7" t="s">
        <v>400</v>
      </c>
      <c r="BG276" s="4"/>
      <c r="BH276" s="7" t="s">
        <v>105</v>
      </c>
      <c r="BI276" s="7" t="s">
        <v>442</v>
      </c>
      <c r="BJ276" s="7" t="s">
        <v>424</v>
      </c>
      <c r="BK276" s="7" t="s">
        <v>393</v>
      </c>
      <c r="BL276" s="5" t="s">
        <v>1</v>
      </c>
      <c r="BM276" s="11">
        <v>775181.41359381401</v>
      </c>
      <c r="BN276" s="5" t="s">
        <v>44</v>
      </c>
      <c r="BO276" s="11"/>
      <c r="BP276" s="12">
        <v>39170</v>
      </c>
      <c r="BQ276" s="12">
        <v>48305</v>
      </c>
      <c r="BR276" s="11">
        <v>28423.3639</v>
      </c>
      <c r="BS276" s="11">
        <v>81.97</v>
      </c>
      <c r="BT276" s="11">
        <v>43.054099999999998</v>
      </c>
    </row>
    <row r="277" spans="1:72" s="13" customFormat="1" ht="18.2" customHeight="1" x14ac:dyDescent="0.15">
      <c r="A277" s="14">
        <v>275</v>
      </c>
      <c r="B277" s="15" t="s">
        <v>669</v>
      </c>
      <c r="C277" s="15" t="s">
        <v>389</v>
      </c>
      <c r="D277" s="16">
        <v>45474</v>
      </c>
      <c r="E277" s="17" t="s">
        <v>236</v>
      </c>
      <c r="F277" s="18">
        <v>161</v>
      </c>
      <c r="G277" s="18">
        <v>160</v>
      </c>
      <c r="H277" s="19">
        <v>53126.5069</v>
      </c>
      <c r="I277" s="19">
        <v>40058.177600000003</v>
      </c>
      <c r="J277" s="19">
        <v>0</v>
      </c>
      <c r="K277" s="19">
        <v>93184.684500000003</v>
      </c>
      <c r="L277" s="19">
        <v>423.58319999999998</v>
      </c>
      <c r="M277" s="19">
        <v>0</v>
      </c>
      <c r="N277" s="19">
        <v>0</v>
      </c>
      <c r="O277" s="19">
        <v>0</v>
      </c>
      <c r="P277" s="19">
        <v>0</v>
      </c>
      <c r="Q277" s="19">
        <v>0</v>
      </c>
      <c r="R277" s="19">
        <v>0</v>
      </c>
      <c r="S277" s="19">
        <v>93184.684500000003</v>
      </c>
      <c r="T277" s="19">
        <v>88688.414799999999</v>
      </c>
      <c r="U277" s="19">
        <v>386.05189999999999</v>
      </c>
      <c r="V277" s="19">
        <v>0</v>
      </c>
      <c r="W277" s="19">
        <v>0</v>
      </c>
      <c r="X277" s="19">
        <v>0</v>
      </c>
      <c r="Y277" s="19">
        <v>0</v>
      </c>
      <c r="Z277" s="19">
        <v>0</v>
      </c>
      <c r="AA277" s="19">
        <v>89074.466700000004</v>
      </c>
      <c r="AB277" s="19">
        <v>0</v>
      </c>
      <c r="AC277" s="19">
        <v>0</v>
      </c>
      <c r="AD277" s="19">
        <v>0</v>
      </c>
      <c r="AE277" s="19">
        <v>0</v>
      </c>
      <c r="AF277" s="19">
        <v>0</v>
      </c>
      <c r="AG277" s="19">
        <v>0</v>
      </c>
      <c r="AH277" s="19">
        <v>0</v>
      </c>
      <c r="AI277" s="19">
        <v>0</v>
      </c>
      <c r="AJ277" s="19">
        <v>0</v>
      </c>
      <c r="AK277" s="19">
        <v>0</v>
      </c>
      <c r="AL277" s="19">
        <v>0</v>
      </c>
      <c r="AM277" s="19">
        <v>0</v>
      </c>
      <c r="AN277" s="19">
        <v>0</v>
      </c>
      <c r="AO277" s="19">
        <v>0</v>
      </c>
      <c r="AP277" s="19">
        <v>0</v>
      </c>
      <c r="AQ277" s="19">
        <v>0</v>
      </c>
      <c r="AR277" s="19">
        <v>0</v>
      </c>
      <c r="AS277" s="19"/>
      <c r="AT277" s="19"/>
      <c r="AU277" s="19">
        <f t="shared" si="4"/>
        <v>0</v>
      </c>
      <c r="AV277" s="19">
        <v>40481.760799999996</v>
      </c>
      <c r="AW277" s="19">
        <v>89074.466700000004</v>
      </c>
      <c r="AX277" s="20">
        <v>91</v>
      </c>
      <c r="AY277" s="20">
        <v>300</v>
      </c>
      <c r="AZ277" s="19">
        <v>419000</v>
      </c>
      <c r="BA277" s="19">
        <v>98722.32</v>
      </c>
      <c r="BB277" s="21">
        <v>90</v>
      </c>
      <c r="BC277" s="21">
        <v>84.951625984883705</v>
      </c>
      <c r="BD277" s="21">
        <v>8.7200000000000006</v>
      </c>
      <c r="BE277" s="21"/>
      <c r="BF277" s="17" t="s">
        <v>390</v>
      </c>
      <c r="BG277" s="14"/>
      <c r="BH277" s="17" t="s">
        <v>105</v>
      </c>
      <c r="BI277" s="17" t="s">
        <v>442</v>
      </c>
      <c r="BJ277" s="17" t="s">
        <v>424</v>
      </c>
      <c r="BK277" s="17" t="s">
        <v>393</v>
      </c>
      <c r="BL277" s="15" t="s">
        <v>1</v>
      </c>
      <c r="BM277" s="21">
        <v>757527.28073738003</v>
      </c>
      <c r="BN277" s="15" t="s">
        <v>44</v>
      </c>
      <c r="BO277" s="21"/>
      <c r="BP277" s="22">
        <v>39128</v>
      </c>
      <c r="BQ277" s="22">
        <v>48274</v>
      </c>
      <c r="BR277" s="21">
        <v>25486.245500000001</v>
      </c>
      <c r="BS277" s="21">
        <v>82.27</v>
      </c>
      <c r="BT277" s="21">
        <v>43.054099999999998</v>
      </c>
    </row>
    <row r="278" spans="1:72" s="13" customFormat="1" ht="18.2" customHeight="1" x14ac:dyDescent="0.15">
      <c r="A278" s="4">
        <v>276</v>
      </c>
      <c r="B278" s="5" t="s">
        <v>669</v>
      </c>
      <c r="C278" s="5" t="s">
        <v>389</v>
      </c>
      <c r="D278" s="6">
        <v>45474</v>
      </c>
      <c r="E278" s="7" t="s">
        <v>237</v>
      </c>
      <c r="F278" s="8">
        <v>169</v>
      </c>
      <c r="G278" s="8">
        <v>168</v>
      </c>
      <c r="H278" s="9">
        <v>53616.989600000001</v>
      </c>
      <c r="I278" s="9">
        <v>40254.865100000003</v>
      </c>
      <c r="J278" s="9">
        <v>0</v>
      </c>
      <c r="K278" s="9">
        <v>93871.854699999996</v>
      </c>
      <c r="L278" s="9">
        <v>414.98599999999999</v>
      </c>
      <c r="M278" s="9">
        <v>0</v>
      </c>
      <c r="N278" s="9">
        <v>0</v>
      </c>
      <c r="O278" s="9">
        <v>0</v>
      </c>
      <c r="P278" s="9">
        <v>0</v>
      </c>
      <c r="Q278" s="9">
        <v>0</v>
      </c>
      <c r="R278" s="9">
        <v>0</v>
      </c>
      <c r="S278" s="9">
        <v>93871.854699999996</v>
      </c>
      <c r="T278" s="9">
        <v>94128.246499999994</v>
      </c>
      <c r="U278" s="9">
        <v>389.61649999999997</v>
      </c>
      <c r="V278" s="9">
        <v>0</v>
      </c>
      <c r="W278" s="9">
        <v>0</v>
      </c>
      <c r="X278" s="9">
        <v>0</v>
      </c>
      <c r="Y278" s="9">
        <v>0</v>
      </c>
      <c r="Z278" s="9">
        <v>0</v>
      </c>
      <c r="AA278" s="9">
        <v>94517.862999999998</v>
      </c>
      <c r="AB278" s="9">
        <v>0</v>
      </c>
      <c r="AC278" s="9">
        <v>0</v>
      </c>
      <c r="AD278" s="9">
        <v>0</v>
      </c>
      <c r="AE278" s="9">
        <v>0</v>
      </c>
      <c r="AF278" s="9">
        <v>0</v>
      </c>
      <c r="AG278" s="9">
        <v>0</v>
      </c>
      <c r="AH278" s="9">
        <v>0</v>
      </c>
      <c r="AI278" s="9">
        <v>0</v>
      </c>
      <c r="AJ278" s="9">
        <v>0</v>
      </c>
      <c r="AK278" s="9">
        <v>0</v>
      </c>
      <c r="AL278" s="9">
        <v>0</v>
      </c>
      <c r="AM278" s="9">
        <v>0</v>
      </c>
      <c r="AN278" s="9">
        <v>0</v>
      </c>
      <c r="AO278" s="9">
        <v>0</v>
      </c>
      <c r="AP278" s="9">
        <v>0</v>
      </c>
      <c r="AQ278" s="9">
        <v>0</v>
      </c>
      <c r="AR278" s="9">
        <v>0</v>
      </c>
      <c r="AS278" s="9"/>
      <c r="AT278" s="9"/>
      <c r="AU278" s="9">
        <f t="shared" si="4"/>
        <v>0</v>
      </c>
      <c r="AV278" s="9">
        <v>40669.8511</v>
      </c>
      <c r="AW278" s="9">
        <v>94517.862999999998</v>
      </c>
      <c r="AX278" s="10">
        <v>93</v>
      </c>
      <c r="AY278" s="10">
        <v>300</v>
      </c>
      <c r="AZ278" s="9">
        <v>419000</v>
      </c>
      <c r="BA278" s="9">
        <v>98109.36</v>
      </c>
      <c r="BB278" s="11">
        <v>90</v>
      </c>
      <c r="BC278" s="11">
        <v>86.112751352164594</v>
      </c>
      <c r="BD278" s="11">
        <v>8.7200000000000006</v>
      </c>
      <c r="BE278" s="11"/>
      <c r="BF278" s="7" t="s">
        <v>390</v>
      </c>
      <c r="BG278" s="4"/>
      <c r="BH278" s="7" t="s">
        <v>105</v>
      </c>
      <c r="BI278" s="7" t="s">
        <v>442</v>
      </c>
      <c r="BJ278" s="7" t="s">
        <v>424</v>
      </c>
      <c r="BK278" s="7" t="s">
        <v>393</v>
      </c>
      <c r="BL278" s="5" t="s">
        <v>1</v>
      </c>
      <c r="BM278" s="11">
        <v>763113.50100311195</v>
      </c>
      <c r="BN278" s="5" t="s">
        <v>44</v>
      </c>
      <c r="BO278" s="11"/>
      <c r="BP278" s="12">
        <v>39198</v>
      </c>
      <c r="BQ278" s="12">
        <v>48335</v>
      </c>
      <c r="BR278" s="11">
        <v>26549.940900000001</v>
      </c>
      <c r="BS278" s="11">
        <v>81.760000000000005</v>
      </c>
      <c r="BT278" s="11">
        <v>43.054099999999998</v>
      </c>
    </row>
    <row r="279" spans="1:72" s="13" customFormat="1" ht="18.2" customHeight="1" x14ac:dyDescent="0.15">
      <c r="A279" s="14">
        <v>277</v>
      </c>
      <c r="B279" s="15" t="s">
        <v>669</v>
      </c>
      <c r="C279" s="15" t="s">
        <v>389</v>
      </c>
      <c r="D279" s="16">
        <v>45474</v>
      </c>
      <c r="E279" s="17" t="s">
        <v>238</v>
      </c>
      <c r="F279" s="18">
        <v>171</v>
      </c>
      <c r="G279" s="18">
        <v>170</v>
      </c>
      <c r="H279" s="19">
        <v>44942.707300000002</v>
      </c>
      <c r="I279" s="19">
        <v>34957.4107</v>
      </c>
      <c r="J279" s="19">
        <v>0</v>
      </c>
      <c r="K279" s="19">
        <v>79900.118000000002</v>
      </c>
      <c r="L279" s="19">
        <v>358.25740000000002</v>
      </c>
      <c r="M279" s="19">
        <v>0</v>
      </c>
      <c r="N279" s="19">
        <v>0</v>
      </c>
      <c r="O279" s="19">
        <v>0</v>
      </c>
      <c r="P279" s="19">
        <v>0</v>
      </c>
      <c r="Q279" s="19">
        <v>0</v>
      </c>
      <c r="R279" s="19">
        <v>0</v>
      </c>
      <c r="S279" s="19">
        <v>79900.118000000002</v>
      </c>
      <c r="T279" s="19">
        <v>80793.076499999996</v>
      </c>
      <c r="U279" s="19">
        <v>326.5838</v>
      </c>
      <c r="V279" s="19">
        <v>0</v>
      </c>
      <c r="W279" s="19">
        <v>0</v>
      </c>
      <c r="X279" s="19">
        <v>0</v>
      </c>
      <c r="Y279" s="19">
        <v>0</v>
      </c>
      <c r="Z279" s="19">
        <v>0</v>
      </c>
      <c r="AA279" s="19">
        <v>81119.660300000003</v>
      </c>
      <c r="AB279" s="19">
        <v>0</v>
      </c>
      <c r="AC279" s="19">
        <v>0</v>
      </c>
      <c r="AD279" s="19">
        <v>0</v>
      </c>
      <c r="AE279" s="19">
        <v>0</v>
      </c>
      <c r="AF279" s="19">
        <v>0</v>
      </c>
      <c r="AG279" s="19">
        <v>0</v>
      </c>
      <c r="AH279" s="19">
        <v>0</v>
      </c>
      <c r="AI279" s="19">
        <v>0</v>
      </c>
      <c r="AJ279" s="19">
        <v>0</v>
      </c>
      <c r="AK279" s="19">
        <v>0</v>
      </c>
      <c r="AL279" s="19">
        <v>0</v>
      </c>
      <c r="AM279" s="19">
        <v>0</v>
      </c>
      <c r="AN279" s="19">
        <v>0</v>
      </c>
      <c r="AO279" s="19">
        <v>0</v>
      </c>
      <c r="AP279" s="19">
        <v>0</v>
      </c>
      <c r="AQ279" s="19">
        <v>0</v>
      </c>
      <c r="AR279" s="19">
        <v>0</v>
      </c>
      <c r="AS279" s="19"/>
      <c r="AT279" s="19"/>
      <c r="AU279" s="19">
        <f t="shared" si="4"/>
        <v>0</v>
      </c>
      <c r="AV279" s="19">
        <v>35315.668100000003</v>
      </c>
      <c r="AW279" s="19">
        <v>81119.660300000003</v>
      </c>
      <c r="AX279" s="20">
        <v>91</v>
      </c>
      <c r="AY279" s="20">
        <v>300</v>
      </c>
      <c r="AZ279" s="19">
        <v>355000</v>
      </c>
      <c r="BA279" s="19">
        <v>83506.77</v>
      </c>
      <c r="BB279" s="21">
        <v>90</v>
      </c>
      <c r="BC279" s="21">
        <v>86.112905815899694</v>
      </c>
      <c r="BD279" s="21">
        <v>8.7200000000000006</v>
      </c>
      <c r="BE279" s="21"/>
      <c r="BF279" s="17" t="s">
        <v>390</v>
      </c>
      <c r="BG279" s="14"/>
      <c r="BH279" s="17" t="s">
        <v>105</v>
      </c>
      <c r="BI279" s="17" t="s">
        <v>442</v>
      </c>
      <c r="BJ279" s="17" t="s">
        <v>424</v>
      </c>
      <c r="BK279" s="17" t="s">
        <v>393</v>
      </c>
      <c r="BL279" s="15" t="s">
        <v>1</v>
      </c>
      <c r="BM279" s="21">
        <v>649532.908158698</v>
      </c>
      <c r="BN279" s="15" t="s">
        <v>44</v>
      </c>
      <c r="BO279" s="21"/>
      <c r="BP279" s="22">
        <v>39141</v>
      </c>
      <c r="BQ279" s="22">
        <v>48274</v>
      </c>
      <c r="BR279" s="21">
        <v>22872.799299999999</v>
      </c>
      <c r="BS279" s="21">
        <v>69.59</v>
      </c>
      <c r="BT279" s="21">
        <v>43.054099999999998</v>
      </c>
    </row>
    <row r="280" spans="1:72" s="13" customFormat="1" ht="18.2" customHeight="1" x14ac:dyDescent="0.15">
      <c r="A280" s="4">
        <v>278</v>
      </c>
      <c r="B280" s="5" t="s">
        <v>669</v>
      </c>
      <c r="C280" s="5" t="s">
        <v>389</v>
      </c>
      <c r="D280" s="6">
        <v>45474</v>
      </c>
      <c r="E280" s="7" t="s">
        <v>239</v>
      </c>
      <c r="F280" s="8">
        <v>179</v>
      </c>
      <c r="G280" s="8">
        <v>178</v>
      </c>
      <c r="H280" s="9">
        <v>53042.404499999997</v>
      </c>
      <c r="I280" s="9">
        <v>42214.805899999999</v>
      </c>
      <c r="J280" s="9">
        <v>0</v>
      </c>
      <c r="K280" s="9">
        <v>95257.210399999996</v>
      </c>
      <c r="L280" s="9">
        <v>422.86970000000002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95257.210399999996</v>
      </c>
      <c r="T280" s="9">
        <v>100870.7294</v>
      </c>
      <c r="U280" s="9">
        <v>385.44139999999999</v>
      </c>
      <c r="V280" s="9">
        <v>0</v>
      </c>
      <c r="W280" s="9">
        <v>0</v>
      </c>
      <c r="X280" s="9">
        <v>0</v>
      </c>
      <c r="Y280" s="9">
        <v>0</v>
      </c>
      <c r="Z280" s="9">
        <v>0</v>
      </c>
      <c r="AA280" s="9">
        <v>101256.17080000001</v>
      </c>
      <c r="AB280" s="9">
        <v>0</v>
      </c>
      <c r="AC280" s="9">
        <v>0</v>
      </c>
      <c r="AD280" s="9">
        <v>0</v>
      </c>
      <c r="AE280" s="9">
        <v>0</v>
      </c>
      <c r="AF280" s="9">
        <v>0</v>
      </c>
      <c r="AG280" s="9">
        <v>0</v>
      </c>
      <c r="AH280" s="9">
        <v>0</v>
      </c>
      <c r="AI280" s="9">
        <v>0</v>
      </c>
      <c r="AJ280" s="9">
        <v>0</v>
      </c>
      <c r="AK280" s="9">
        <v>0</v>
      </c>
      <c r="AL280" s="9">
        <v>0</v>
      </c>
      <c r="AM280" s="9">
        <v>0</v>
      </c>
      <c r="AN280" s="9">
        <v>0</v>
      </c>
      <c r="AO280" s="9">
        <v>0</v>
      </c>
      <c r="AP280" s="9">
        <v>0</v>
      </c>
      <c r="AQ280" s="9">
        <v>0</v>
      </c>
      <c r="AR280" s="9">
        <v>0</v>
      </c>
      <c r="AS280" s="9"/>
      <c r="AT280" s="9"/>
      <c r="AU280" s="9">
        <f t="shared" si="4"/>
        <v>0</v>
      </c>
      <c r="AV280" s="9">
        <v>42637.675600000002</v>
      </c>
      <c r="AW280" s="9">
        <v>101256.17080000001</v>
      </c>
      <c r="AX280" s="10">
        <v>91</v>
      </c>
      <c r="AY280" s="10">
        <v>300</v>
      </c>
      <c r="AZ280" s="9">
        <v>419000</v>
      </c>
      <c r="BA280" s="9">
        <v>98561.51</v>
      </c>
      <c r="BB280" s="11">
        <v>90</v>
      </c>
      <c r="BC280" s="11">
        <v>86.982727192389802</v>
      </c>
      <c r="BD280" s="11">
        <v>8.7200000000000006</v>
      </c>
      <c r="BE280" s="11"/>
      <c r="BF280" s="7" t="s">
        <v>390</v>
      </c>
      <c r="BG280" s="4"/>
      <c r="BH280" s="7" t="s">
        <v>105</v>
      </c>
      <c r="BI280" s="7" t="s">
        <v>442</v>
      </c>
      <c r="BJ280" s="7" t="s">
        <v>424</v>
      </c>
      <c r="BK280" s="7" t="s">
        <v>393</v>
      </c>
      <c r="BL280" s="5" t="s">
        <v>1</v>
      </c>
      <c r="BM280" s="11">
        <v>774375.48833403399</v>
      </c>
      <c r="BN280" s="5" t="s">
        <v>44</v>
      </c>
      <c r="BO280" s="11"/>
      <c r="BP280" s="12">
        <v>39141</v>
      </c>
      <c r="BQ280" s="12">
        <v>48274</v>
      </c>
      <c r="BR280" s="11">
        <v>28304.5684</v>
      </c>
      <c r="BS280" s="11">
        <v>82.13</v>
      </c>
      <c r="BT280" s="11">
        <v>43.054099999999998</v>
      </c>
    </row>
    <row r="281" spans="1:72" s="13" customFormat="1" ht="18.2" customHeight="1" x14ac:dyDescent="0.15">
      <c r="A281" s="14">
        <v>279</v>
      </c>
      <c r="B281" s="15" t="s">
        <v>669</v>
      </c>
      <c r="C281" s="15" t="s">
        <v>389</v>
      </c>
      <c r="D281" s="16">
        <v>45474</v>
      </c>
      <c r="E281" s="17" t="s">
        <v>240</v>
      </c>
      <c r="F281" s="18">
        <v>165</v>
      </c>
      <c r="G281" s="18">
        <v>164</v>
      </c>
      <c r="H281" s="19">
        <v>53717.6198</v>
      </c>
      <c r="I281" s="19">
        <v>39835.578600000001</v>
      </c>
      <c r="J281" s="19">
        <v>0</v>
      </c>
      <c r="K281" s="19">
        <v>93553.198399999994</v>
      </c>
      <c r="L281" s="19">
        <v>415.77850000000001</v>
      </c>
      <c r="M281" s="19">
        <v>0</v>
      </c>
      <c r="N281" s="19">
        <v>0</v>
      </c>
      <c r="O281" s="19">
        <v>0</v>
      </c>
      <c r="P281" s="19">
        <v>0</v>
      </c>
      <c r="Q281" s="19">
        <v>0</v>
      </c>
      <c r="R281" s="19">
        <v>0</v>
      </c>
      <c r="S281" s="19">
        <v>93553.198399999994</v>
      </c>
      <c r="T281" s="19">
        <v>91577.517399999997</v>
      </c>
      <c r="U281" s="19">
        <v>390.34750000000003</v>
      </c>
      <c r="V281" s="19">
        <v>0</v>
      </c>
      <c r="W281" s="19">
        <v>0</v>
      </c>
      <c r="X281" s="19">
        <v>0</v>
      </c>
      <c r="Y281" s="19">
        <v>0</v>
      </c>
      <c r="Z281" s="19">
        <v>0</v>
      </c>
      <c r="AA281" s="19">
        <v>91967.8649</v>
      </c>
      <c r="AB281" s="19">
        <v>0</v>
      </c>
      <c r="AC281" s="19">
        <v>0</v>
      </c>
      <c r="AD281" s="19">
        <v>0</v>
      </c>
      <c r="AE281" s="19">
        <v>0</v>
      </c>
      <c r="AF281" s="19">
        <v>0</v>
      </c>
      <c r="AG281" s="19">
        <v>0</v>
      </c>
      <c r="AH281" s="19">
        <v>0</v>
      </c>
      <c r="AI281" s="19">
        <v>0</v>
      </c>
      <c r="AJ281" s="19">
        <v>0</v>
      </c>
      <c r="AK281" s="19">
        <v>0</v>
      </c>
      <c r="AL281" s="19">
        <v>0</v>
      </c>
      <c r="AM281" s="19">
        <v>0</v>
      </c>
      <c r="AN281" s="19">
        <v>0</v>
      </c>
      <c r="AO281" s="19">
        <v>0</v>
      </c>
      <c r="AP281" s="19">
        <v>0</v>
      </c>
      <c r="AQ281" s="19">
        <v>0</v>
      </c>
      <c r="AR281" s="19">
        <v>0</v>
      </c>
      <c r="AS281" s="19"/>
      <c r="AT281" s="19"/>
      <c r="AU281" s="19">
        <f t="shared" si="4"/>
        <v>0</v>
      </c>
      <c r="AV281" s="19">
        <v>40251.357100000001</v>
      </c>
      <c r="AW281" s="19">
        <v>91967.8649</v>
      </c>
      <c r="AX281" s="20">
        <v>93</v>
      </c>
      <c r="AY281" s="20">
        <v>300</v>
      </c>
      <c r="AZ281" s="19">
        <v>419000</v>
      </c>
      <c r="BA281" s="19">
        <v>98294.92</v>
      </c>
      <c r="BB281" s="21">
        <v>90</v>
      </c>
      <c r="BC281" s="21">
        <v>85.658423202338398</v>
      </c>
      <c r="BD281" s="21">
        <v>8.7200000000000006</v>
      </c>
      <c r="BE281" s="21"/>
      <c r="BF281" s="17" t="s">
        <v>390</v>
      </c>
      <c r="BG281" s="14"/>
      <c r="BH281" s="17" t="s">
        <v>105</v>
      </c>
      <c r="BI281" s="17" t="s">
        <v>442</v>
      </c>
      <c r="BJ281" s="17" t="s">
        <v>424</v>
      </c>
      <c r="BK281" s="17" t="s">
        <v>393</v>
      </c>
      <c r="BL281" s="15" t="s">
        <v>1</v>
      </c>
      <c r="BM281" s="21">
        <v>760523.04483830195</v>
      </c>
      <c r="BN281" s="15" t="s">
        <v>44</v>
      </c>
      <c r="BO281" s="21"/>
      <c r="BP281" s="22">
        <v>39182</v>
      </c>
      <c r="BQ281" s="22">
        <v>48335</v>
      </c>
      <c r="BR281" s="21">
        <v>25926.274000000001</v>
      </c>
      <c r="BS281" s="21">
        <v>81.91</v>
      </c>
      <c r="BT281" s="21">
        <v>43.054099999999998</v>
      </c>
    </row>
    <row r="282" spans="1:72" s="13" customFormat="1" ht="18.2" customHeight="1" x14ac:dyDescent="0.15">
      <c r="A282" s="4">
        <v>280</v>
      </c>
      <c r="B282" s="5" t="s">
        <v>669</v>
      </c>
      <c r="C282" s="5" t="s">
        <v>389</v>
      </c>
      <c r="D282" s="6">
        <v>45474</v>
      </c>
      <c r="E282" s="7" t="s">
        <v>241</v>
      </c>
      <c r="F282" s="8">
        <v>164</v>
      </c>
      <c r="G282" s="8">
        <v>163</v>
      </c>
      <c r="H282" s="9">
        <v>24874.4827</v>
      </c>
      <c r="I282" s="9">
        <v>65505.129300000001</v>
      </c>
      <c r="J282" s="9">
        <v>0</v>
      </c>
      <c r="K282" s="9">
        <v>90379.611999999994</v>
      </c>
      <c r="L282" s="9">
        <v>685.27030000000002</v>
      </c>
      <c r="M282" s="9">
        <v>0</v>
      </c>
      <c r="N282" s="9">
        <v>0</v>
      </c>
      <c r="O282" s="9">
        <v>0</v>
      </c>
      <c r="P282" s="9">
        <v>0</v>
      </c>
      <c r="Q282" s="9">
        <v>0</v>
      </c>
      <c r="R282" s="9">
        <v>0</v>
      </c>
      <c r="S282" s="9">
        <v>90379.611999999994</v>
      </c>
      <c r="T282" s="9">
        <v>75610.729900000006</v>
      </c>
      <c r="U282" s="9">
        <v>180.54650000000001</v>
      </c>
      <c r="V282" s="9">
        <v>0</v>
      </c>
      <c r="W282" s="9">
        <v>0</v>
      </c>
      <c r="X282" s="9">
        <v>0</v>
      </c>
      <c r="Y282" s="9">
        <v>0</v>
      </c>
      <c r="Z282" s="9">
        <v>0</v>
      </c>
      <c r="AA282" s="9">
        <v>75791.276400000002</v>
      </c>
      <c r="AB282" s="9">
        <v>0</v>
      </c>
      <c r="AC282" s="9">
        <v>0</v>
      </c>
      <c r="AD282" s="9">
        <v>0</v>
      </c>
      <c r="AE282" s="9">
        <v>0</v>
      </c>
      <c r="AF282" s="9">
        <v>0</v>
      </c>
      <c r="AG282" s="9">
        <v>0</v>
      </c>
      <c r="AH282" s="9">
        <v>0</v>
      </c>
      <c r="AI282" s="9">
        <v>0</v>
      </c>
      <c r="AJ282" s="9">
        <v>0</v>
      </c>
      <c r="AK282" s="9">
        <v>0</v>
      </c>
      <c r="AL282" s="9">
        <v>0</v>
      </c>
      <c r="AM282" s="9">
        <v>0</v>
      </c>
      <c r="AN282" s="9">
        <v>0</v>
      </c>
      <c r="AO282" s="9">
        <v>0</v>
      </c>
      <c r="AP282" s="9">
        <v>0</v>
      </c>
      <c r="AQ282" s="9">
        <v>0</v>
      </c>
      <c r="AR282" s="9">
        <v>0</v>
      </c>
      <c r="AS282" s="9"/>
      <c r="AT282" s="9"/>
      <c r="AU282" s="9">
        <f t="shared" si="4"/>
        <v>0</v>
      </c>
      <c r="AV282" s="9">
        <v>66190.399600000004</v>
      </c>
      <c r="AW282" s="9">
        <v>75791.276400000002</v>
      </c>
      <c r="AX282" s="10">
        <v>33</v>
      </c>
      <c r="AY282" s="10">
        <v>240</v>
      </c>
      <c r="AZ282" s="9">
        <v>419000</v>
      </c>
      <c r="BA282" s="9">
        <v>98257.78</v>
      </c>
      <c r="BB282" s="11">
        <v>90</v>
      </c>
      <c r="BC282" s="11">
        <v>82.783928967253303</v>
      </c>
      <c r="BD282" s="11">
        <v>8.7100000000000009</v>
      </c>
      <c r="BE282" s="11"/>
      <c r="BF282" s="7" t="s">
        <v>390</v>
      </c>
      <c r="BG282" s="4"/>
      <c r="BH282" s="7" t="s">
        <v>105</v>
      </c>
      <c r="BI282" s="7" t="s">
        <v>442</v>
      </c>
      <c r="BJ282" s="7" t="s">
        <v>424</v>
      </c>
      <c r="BK282" s="7" t="s">
        <v>393</v>
      </c>
      <c r="BL282" s="5" t="s">
        <v>1</v>
      </c>
      <c r="BM282" s="11">
        <v>734723.974007332</v>
      </c>
      <c r="BN282" s="5" t="s">
        <v>44</v>
      </c>
      <c r="BO282" s="11"/>
      <c r="BP282" s="12">
        <v>39185</v>
      </c>
      <c r="BQ282" s="12">
        <v>46508</v>
      </c>
      <c r="BR282" s="11">
        <v>25302.624400000001</v>
      </c>
      <c r="BS282" s="11">
        <v>81.88</v>
      </c>
      <c r="BT282" s="11">
        <v>43.054099999999998</v>
      </c>
    </row>
    <row r="283" spans="1:72" s="13" customFormat="1" ht="18.2" customHeight="1" x14ac:dyDescent="0.15">
      <c r="A283" s="14">
        <v>281</v>
      </c>
      <c r="B283" s="15" t="s">
        <v>669</v>
      </c>
      <c r="C283" s="15" t="s">
        <v>389</v>
      </c>
      <c r="D283" s="16">
        <v>45474</v>
      </c>
      <c r="E283" s="17" t="s">
        <v>242</v>
      </c>
      <c r="F283" s="18">
        <v>166</v>
      </c>
      <c r="G283" s="18">
        <v>165</v>
      </c>
      <c r="H283" s="19">
        <v>53616.989600000001</v>
      </c>
      <c r="I283" s="19">
        <v>39884.805099999998</v>
      </c>
      <c r="J283" s="19">
        <v>0</v>
      </c>
      <c r="K283" s="19">
        <v>93501.794699999999</v>
      </c>
      <c r="L283" s="19">
        <v>414.98599999999999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93501.794699999999</v>
      </c>
      <c r="T283" s="19">
        <v>92084.527499999997</v>
      </c>
      <c r="U283" s="19">
        <v>389.61649999999997</v>
      </c>
      <c r="V283" s="19">
        <v>0</v>
      </c>
      <c r="W283" s="19">
        <v>0</v>
      </c>
      <c r="X283" s="19">
        <v>0</v>
      </c>
      <c r="Y283" s="19">
        <v>0</v>
      </c>
      <c r="Z283" s="19">
        <v>0</v>
      </c>
      <c r="AA283" s="19">
        <v>92474.144</v>
      </c>
      <c r="AB283" s="19">
        <v>0</v>
      </c>
      <c r="AC283" s="19">
        <v>0</v>
      </c>
      <c r="AD283" s="19">
        <v>0</v>
      </c>
      <c r="AE283" s="19">
        <v>0</v>
      </c>
      <c r="AF283" s="19">
        <v>0</v>
      </c>
      <c r="AG283" s="19">
        <v>0</v>
      </c>
      <c r="AH283" s="19">
        <v>0</v>
      </c>
      <c r="AI283" s="19">
        <v>0</v>
      </c>
      <c r="AJ283" s="19">
        <v>0</v>
      </c>
      <c r="AK283" s="19">
        <v>0</v>
      </c>
      <c r="AL283" s="19">
        <v>0</v>
      </c>
      <c r="AM283" s="19">
        <v>0</v>
      </c>
      <c r="AN283" s="19">
        <v>0</v>
      </c>
      <c r="AO283" s="19">
        <v>0</v>
      </c>
      <c r="AP283" s="19">
        <v>0</v>
      </c>
      <c r="AQ283" s="19">
        <v>0</v>
      </c>
      <c r="AR283" s="19">
        <v>0</v>
      </c>
      <c r="AS283" s="19"/>
      <c r="AT283" s="19"/>
      <c r="AU283" s="19">
        <f t="shared" si="4"/>
        <v>0</v>
      </c>
      <c r="AV283" s="19">
        <v>40299.791100000002</v>
      </c>
      <c r="AW283" s="19">
        <v>92474.144</v>
      </c>
      <c r="AX283" s="20">
        <v>93</v>
      </c>
      <c r="AY283" s="20">
        <v>300</v>
      </c>
      <c r="AZ283" s="19">
        <v>419000</v>
      </c>
      <c r="BA283" s="19">
        <v>98109.36</v>
      </c>
      <c r="BB283" s="21">
        <v>90</v>
      </c>
      <c r="BC283" s="21">
        <v>85.773279155016397</v>
      </c>
      <c r="BD283" s="21">
        <v>8.7200000000000006</v>
      </c>
      <c r="BE283" s="21"/>
      <c r="BF283" s="17" t="s">
        <v>390</v>
      </c>
      <c r="BG283" s="14"/>
      <c r="BH283" s="17" t="s">
        <v>105</v>
      </c>
      <c r="BI283" s="17" t="s">
        <v>442</v>
      </c>
      <c r="BJ283" s="17" t="s">
        <v>424</v>
      </c>
      <c r="BK283" s="17" t="s">
        <v>393</v>
      </c>
      <c r="BL283" s="15" t="s">
        <v>1</v>
      </c>
      <c r="BM283" s="21">
        <v>760105.16817445203</v>
      </c>
      <c r="BN283" s="15" t="s">
        <v>44</v>
      </c>
      <c r="BO283" s="21"/>
      <c r="BP283" s="22">
        <v>39198</v>
      </c>
      <c r="BQ283" s="22">
        <v>48335</v>
      </c>
      <c r="BR283" s="21">
        <v>26091.432499999999</v>
      </c>
      <c r="BS283" s="21">
        <v>81.760000000000005</v>
      </c>
      <c r="BT283" s="21">
        <v>43.054099999999998</v>
      </c>
    </row>
    <row r="284" spans="1:72" s="13" customFormat="1" ht="18.2" customHeight="1" x14ac:dyDescent="0.15">
      <c r="A284" s="4">
        <v>282</v>
      </c>
      <c r="B284" s="5" t="s">
        <v>669</v>
      </c>
      <c r="C284" s="5" t="s">
        <v>389</v>
      </c>
      <c r="D284" s="6">
        <v>45474</v>
      </c>
      <c r="E284" s="7" t="s">
        <v>243</v>
      </c>
      <c r="F284" s="8">
        <v>168</v>
      </c>
      <c r="G284" s="8">
        <v>167</v>
      </c>
      <c r="H284" s="9">
        <v>54088.956200000001</v>
      </c>
      <c r="I284" s="9">
        <v>39900.898000000001</v>
      </c>
      <c r="J284" s="9">
        <v>0</v>
      </c>
      <c r="K284" s="9">
        <v>93989.854200000002</v>
      </c>
      <c r="L284" s="9">
        <v>412.56900000000002</v>
      </c>
      <c r="M284" s="9">
        <v>0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93989.854200000002</v>
      </c>
      <c r="T284" s="9">
        <v>93845.703399999999</v>
      </c>
      <c r="U284" s="9">
        <v>393.04599999999999</v>
      </c>
      <c r="V284" s="9">
        <v>0</v>
      </c>
      <c r="W284" s="9">
        <v>0</v>
      </c>
      <c r="X284" s="9">
        <v>0</v>
      </c>
      <c r="Y284" s="9">
        <v>0</v>
      </c>
      <c r="Z284" s="9">
        <v>0</v>
      </c>
      <c r="AA284" s="9">
        <v>94238.749400000001</v>
      </c>
      <c r="AB284" s="9">
        <v>0</v>
      </c>
      <c r="AC284" s="9">
        <v>0</v>
      </c>
      <c r="AD284" s="9">
        <v>0</v>
      </c>
      <c r="AE284" s="9">
        <v>0</v>
      </c>
      <c r="AF284" s="9">
        <v>0</v>
      </c>
      <c r="AG284" s="9">
        <v>0</v>
      </c>
      <c r="AH284" s="9">
        <v>0</v>
      </c>
      <c r="AI284" s="9">
        <v>0</v>
      </c>
      <c r="AJ284" s="9">
        <v>0</v>
      </c>
      <c r="AK284" s="9">
        <v>0</v>
      </c>
      <c r="AL284" s="9">
        <v>0</v>
      </c>
      <c r="AM284" s="9">
        <v>0</v>
      </c>
      <c r="AN284" s="9">
        <v>0</v>
      </c>
      <c r="AO284" s="9">
        <v>0</v>
      </c>
      <c r="AP284" s="9">
        <v>0</v>
      </c>
      <c r="AQ284" s="9">
        <v>0</v>
      </c>
      <c r="AR284" s="9">
        <v>0</v>
      </c>
      <c r="AS284" s="9"/>
      <c r="AT284" s="9"/>
      <c r="AU284" s="9">
        <f t="shared" si="4"/>
        <v>0</v>
      </c>
      <c r="AV284" s="9">
        <v>40313.466999999997</v>
      </c>
      <c r="AW284" s="9">
        <v>94238.749400000001</v>
      </c>
      <c r="AX284" s="10">
        <v>94</v>
      </c>
      <c r="AY284" s="10">
        <v>300</v>
      </c>
      <c r="AZ284" s="9">
        <v>419000</v>
      </c>
      <c r="BA284" s="9">
        <v>98232.72</v>
      </c>
      <c r="BB284" s="11">
        <v>90</v>
      </c>
      <c r="BC284" s="11">
        <v>86.112721687844896</v>
      </c>
      <c r="BD284" s="11">
        <v>8.7200000000000006</v>
      </c>
      <c r="BE284" s="11"/>
      <c r="BF284" s="7" t="s">
        <v>400</v>
      </c>
      <c r="BG284" s="4"/>
      <c r="BH284" s="7" t="s">
        <v>105</v>
      </c>
      <c r="BI284" s="7" t="s">
        <v>442</v>
      </c>
      <c r="BJ284" s="7" t="s">
        <v>424</v>
      </c>
      <c r="BK284" s="7" t="s">
        <v>393</v>
      </c>
      <c r="BL284" s="5" t="s">
        <v>1</v>
      </c>
      <c r="BM284" s="11">
        <v>764072.75563645596</v>
      </c>
      <c r="BN284" s="5" t="s">
        <v>44</v>
      </c>
      <c r="BO284" s="11"/>
      <c r="BP284" s="12">
        <v>39206</v>
      </c>
      <c r="BQ284" s="12">
        <v>48366</v>
      </c>
      <c r="BR284" s="11">
        <v>26382.738499999999</v>
      </c>
      <c r="BS284" s="11">
        <v>81.86</v>
      </c>
      <c r="BT284" s="11">
        <v>43.054099999999998</v>
      </c>
    </row>
    <row r="285" spans="1:72" s="13" customFormat="1" ht="18.2" customHeight="1" x14ac:dyDescent="0.15">
      <c r="A285" s="14">
        <v>283</v>
      </c>
      <c r="B285" s="15" t="s">
        <v>669</v>
      </c>
      <c r="C285" s="15" t="s">
        <v>389</v>
      </c>
      <c r="D285" s="16">
        <v>45474</v>
      </c>
      <c r="E285" s="17" t="s">
        <v>244</v>
      </c>
      <c r="F285" s="18">
        <v>183</v>
      </c>
      <c r="G285" s="18">
        <v>182</v>
      </c>
      <c r="H285" s="19">
        <v>54088.975100000003</v>
      </c>
      <c r="I285" s="19">
        <v>41746.6754</v>
      </c>
      <c r="J285" s="19">
        <v>0</v>
      </c>
      <c r="K285" s="19">
        <v>95835.650500000003</v>
      </c>
      <c r="L285" s="19">
        <v>412.56889999999999</v>
      </c>
      <c r="M285" s="19">
        <v>0</v>
      </c>
      <c r="N285" s="19">
        <v>0</v>
      </c>
      <c r="O285" s="19">
        <v>0</v>
      </c>
      <c r="P285" s="19">
        <v>0</v>
      </c>
      <c r="Q285" s="19">
        <v>0</v>
      </c>
      <c r="R285" s="19">
        <v>0</v>
      </c>
      <c r="S285" s="19">
        <v>95835.650500000003</v>
      </c>
      <c r="T285" s="19">
        <v>104214.1375</v>
      </c>
      <c r="U285" s="19">
        <v>393.04610000000002</v>
      </c>
      <c r="V285" s="19">
        <v>0</v>
      </c>
      <c r="W285" s="19">
        <v>0</v>
      </c>
      <c r="X285" s="19">
        <v>0</v>
      </c>
      <c r="Y285" s="19">
        <v>0</v>
      </c>
      <c r="Z285" s="19">
        <v>0</v>
      </c>
      <c r="AA285" s="19">
        <v>104607.1836</v>
      </c>
      <c r="AB285" s="19">
        <v>0</v>
      </c>
      <c r="AC285" s="19">
        <v>0</v>
      </c>
      <c r="AD285" s="19">
        <v>0</v>
      </c>
      <c r="AE285" s="19">
        <v>0</v>
      </c>
      <c r="AF285" s="19">
        <v>0</v>
      </c>
      <c r="AG285" s="19">
        <v>0</v>
      </c>
      <c r="AH285" s="19">
        <v>0</v>
      </c>
      <c r="AI285" s="19">
        <v>0</v>
      </c>
      <c r="AJ285" s="19">
        <v>0</v>
      </c>
      <c r="AK285" s="19">
        <v>0</v>
      </c>
      <c r="AL285" s="19">
        <v>0</v>
      </c>
      <c r="AM285" s="19">
        <v>0</v>
      </c>
      <c r="AN285" s="19">
        <v>0</v>
      </c>
      <c r="AO285" s="19">
        <v>0</v>
      </c>
      <c r="AP285" s="19">
        <v>0</v>
      </c>
      <c r="AQ285" s="19">
        <v>0</v>
      </c>
      <c r="AR285" s="19">
        <v>0</v>
      </c>
      <c r="AS285" s="19"/>
      <c r="AT285" s="19"/>
      <c r="AU285" s="19">
        <f t="shared" si="4"/>
        <v>0</v>
      </c>
      <c r="AV285" s="19">
        <v>42159.244299999998</v>
      </c>
      <c r="AW285" s="19">
        <v>104607.1836</v>
      </c>
      <c r="AX285" s="20">
        <v>94</v>
      </c>
      <c r="AY285" s="20">
        <v>300</v>
      </c>
      <c r="AZ285" s="19">
        <v>419000</v>
      </c>
      <c r="BA285" s="19">
        <v>98232.72</v>
      </c>
      <c r="BB285" s="21">
        <v>90</v>
      </c>
      <c r="BC285" s="21">
        <v>87.803824886453299</v>
      </c>
      <c r="BD285" s="21">
        <v>8.7200000000000006</v>
      </c>
      <c r="BE285" s="21"/>
      <c r="BF285" s="17" t="s">
        <v>400</v>
      </c>
      <c r="BG285" s="14"/>
      <c r="BH285" s="17" t="s">
        <v>105</v>
      </c>
      <c r="BI285" s="17" t="s">
        <v>442</v>
      </c>
      <c r="BJ285" s="17" t="s">
        <v>424</v>
      </c>
      <c r="BK285" s="17" t="s">
        <v>393</v>
      </c>
      <c r="BL285" s="15" t="s">
        <v>1</v>
      </c>
      <c r="BM285" s="21">
        <v>779077.80780180497</v>
      </c>
      <c r="BN285" s="15" t="s">
        <v>44</v>
      </c>
      <c r="BO285" s="21"/>
      <c r="BP285" s="22">
        <v>39206</v>
      </c>
      <c r="BQ285" s="22">
        <v>48366</v>
      </c>
      <c r="BR285" s="21">
        <v>28873.748100000001</v>
      </c>
      <c r="BS285" s="21">
        <v>81.86</v>
      </c>
      <c r="BT285" s="21">
        <v>43.054099999999998</v>
      </c>
    </row>
    <row r="286" spans="1:72" s="13" customFormat="1" ht="18.2" customHeight="1" x14ac:dyDescent="0.15">
      <c r="A286" s="4">
        <v>284</v>
      </c>
      <c r="B286" s="5" t="s">
        <v>669</v>
      </c>
      <c r="C286" s="5" t="s">
        <v>389</v>
      </c>
      <c r="D286" s="6">
        <v>45474</v>
      </c>
      <c r="E286" s="7" t="s">
        <v>245</v>
      </c>
      <c r="F286" s="8">
        <v>164</v>
      </c>
      <c r="G286" s="8">
        <v>163</v>
      </c>
      <c r="H286" s="9">
        <v>54766.684300000001</v>
      </c>
      <c r="I286" s="9">
        <v>39328.409399999997</v>
      </c>
      <c r="J286" s="9">
        <v>0</v>
      </c>
      <c r="K286" s="9">
        <v>94095.093699999998</v>
      </c>
      <c r="L286" s="9">
        <v>411.7115</v>
      </c>
      <c r="M286" s="9">
        <v>0</v>
      </c>
      <c r="N286" s="9">
        <v>0</v>
      </c>
      <c r="O286" s="9">
        <v>0</v>
      </c>
      <c r="P286" s="9">
        <v>0</v>
      </c>
      <c r="Q286" s="9">
        <v>0</v>
      </c>
      <c r="R286" s="9">
        <v>0</v>
      </c>
      <c r="S286" s="9">
        <v>94095.093699999998</v>
      </c>
      <c r="T286" s="9">
        <v>91857.687600000005</v>
      </c>
      <c r="U286" s="9">
        <v>397.971</v>
      </c>
      <c r="V286" s="9">
        <v>0</v>
      </c>
      <c r="W286" s="9">
        <v>0</v>
      </c>
      <c r="X286" s="9">
        <v>0</v>
      </c>
      <c r="Y286" s="9">
        <v>0</v>
      </c>
      <c r="Z286" s="9">
        <v>0</v>
      </c>
      <c r="AA286" s="9">
        <v>92255.658599999995</v>
      </c>
      <c r="AB286" s="9">
        <v>0</v>
      </c>
      <c r="AC286" s="9">
        <v>0</v>
      </c>
      <c r="AD286" s="9">
        <v>0</v>
      </c>
      <c r="AE286" s="9">
        <v>0</v>
      </c>
      <c r="AF286" s="9">
        <v>0</v>
      </c>
      <c r="AG286" s="9">
        <v>0</v>
      </c>
      <c r="AH286" s="9">
        <v>0</v>
      </c>
      <c r="AI286" s="9">
        <v>0</v>
      </c>
      <c r="AJ286" s="9">
        <v>0</v>
      </c>
      <c r="AK286" s="9">
        <v>0</v>
      </c>
      <c r="AL286" s="9">
        <v>0</v>
      </c>
      <c r="AM286" s="9">
        <v>0</v>
      </c>
      <c r="AN286" s="9">
        <v>0</v>
      </c>
      <c r="AO286" s="9">
        <v>0</v>
      </c>
      <c r="AP286" s="9">
        <v>0</v>
      </c>
      <c r="AQ286" s="9">
        <v>0</v>
      </c>
      <c r="AR286" s="9">
        <v>0</v>
      </c>
      <c r="AS286" s="9"/>
      <c r="AT286" s="9"/>
      <c r="AU286" s="9">
        <f t="shared" si="4"/>
        <v>0</v>
      </c>
      <c r="AV286" s="9">
        <v>39740.120900000002</v>
      </c>
      <c r="AW286" s="9">
        <v>92255.658599999995</v>
      </c>
      <c r="AX286" s="10">
        <v>95</v>
      </c>
      <c r="AY286" s="10">
        <v>300</v>
      </c>
      <c r="AZ286" s="9">
        <v>419000</v>
      </c>
      <c r="BA286" s="9">
        <v>98728.83</v>
      </c>
      <c r="BB286" s="11">
        <v>90</v>
      </c>
      <c r="BC286" s="11">
        <v>85.775942376710006</v>
      </c>
      <c r="BD286" s="11">
        <v>8.7200000000000006</v>
      </c>
      <c r="BE286" s="11"/>
      <c r="BF286" s="7" t="s">
        <v>400</v>
      </c>
      <c r="BG286" s="4"/>
      <c r="BH286" s="7" t="s">
        <v>105</v>
      </c>
      <c r="BI286" s="7" t="s">
        <v>442</v>
      </c>
      <c r="BJ286" s="7" t="s">
        <v>424</v>
      </c>
      <c r="BK286" s="7" t="s">
        <v>393</v>
      </c>
      <c r="BL286" s="5" t="s">
        <v>1</v>
      </c>
      <c r="BM286" s="11">
        <v>764928.28026144102</v>
      </c>
      <c r="BN286" s="5" t="s">
        <v>44</v>
      </c>
      <c r="BO286" s="11"/>
      <c r="BP286" s="12">
        <v>39246</v>
      </c>
      <c r="BQ286" s="12">
        <v>48396</v>
      </c>
      <c r="BR286" s="11">
        <v>25951.929700000001</v>
      </c>
      <c r="BS286" s="11">
        <v>82.27</v>
      </c>
      <c r="BT286" s="11">
        <v>43.054099999999998</v>
      </c>
    </row>
    <row r="287" spans="1:72" s="13" customFormat="1" ht="18.2" customHeight="1" x14ac:dyDescent="0.15">
      <c r="A287" s="14">
        <v>285</v>
      </c>
      <c r="B287" s="15" t="s">
        <v>669</v>
      </c>
      <c r="C287" s="15" t="s">
        <v>389</v>
      </c>
      <c r="D287" s="16">
        <v>45474</v>
      </c>
      <c r="E287" s="17" t="s">
        <v>246</v>
      </c>
      <c r="F287" s="18">
        <v>177</v>
      </c>
      <c r="G287" s="18">
        <v>176</v>
      </c>
      <c r="H287" s="19">
        <v>54088.956200000001</v>
      </c>
      <c r="I287" s="19">
        <v>40999.453699999998</v>
      </c>
      <c r="J287" s="19">
        <v>0</v>
      </c>
      <c r="K287" s="19">
        <v>95088.409899999999</v>
      </c>
      <c r="L287" s="19">
        <v>412.56900000000002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95088.409899999999</v>
      </c>
      <c r="T287" s="19">
        <v>100031.6845</v>
      </c>
      <c r="U287" s="19">
        <v>393.04599999999999</v>
      </c>
      <c r="V287" s="19">
        <v>0</v>
      </c>
      <c r="W287" s="19">
        <v>0</v>
      </c>
      <c r="X287" s="19">
        <v>0</v>
      </c>
      <c r="Y287" s="19">
        <v>0</v>
      </c>
      <c r="Z287" s="19">
        <v>0</v>
      </c>
      <c r="AA287" s="19">
        <v>100424.73050000001</v>
      </c>
      <c r="AB287" s="19">
        <v>0</v>
      </c>
      <c r="AC287" s="19">
        <v>0</v>
      </c>
      <c r="AD287" s="19">
        <v>0</v>
      </c>
      <c r="AE287" s="19">
        <v>0</v>
      </c>
      <c r="AF287" s="19">
        <v>0</v>
      </c>
      <c r="AG287" s="19">
        <v>0</v>
      </c>
      <c r="AH287" s="19">
        <v>0</v>
      </c>
      <c r="AI287" s="19">
        <v>0</v>
      </c>
      <c r="AJ287" s="19">
        <v>0</v>
      </c>
      <c r="AK287" s="19">
        <v>0</v>
      </c>
      <c r="AL287" s="19">
        <v>0</v>
      </c>
      <c r="AM287" s="19">
        <v>0</v>
      </c>
      <c r="AN287" s="19">
        <v>0</v>
      </c>
      <c r="AO287" s="19">
        <v>0</v>
      </c>
      <c r="AP287" s="19">
        <v>0</v>
      </c>
      <c r="AQ287" s="19">
        <v>0</v>
      </c>
      <c r="AR287" s="19">
        <v>0</v>
      </c>
      <c r="AS287" s="19"/>
      <c r="AT287" s="19"/>
      <c r="AU287" s="19">
        <f t="shared" si="4"/>
        <v>0</v>
      </c>
      <c r="AV287" s="19">
        <v>41412.022700000001</v>
      </c>
      <c r="AW287" s="19">
        <v>100424.73050000001</v>
      </c>
      <c r="AX287" s="20">
        <v>94</v>
      </c>
      <c r="AY287" s="20">
        <v>300</v>
      </c>
      <c r="AZ287" s="19">
        <v>419000</v>
      </c>
      <c r="BA287" s="19">
        <v>98232.72</v>
      </c>
      <c r="BB287" s="21">
        <v>90</v>
      </c>
      <c r="BC287" s="21">
        <v>87.119209271615404</v>
      </c>
      <c r="BD287" s="21">
        <v>8.7200000000000006</v>
      </c>
      <c r="BE287" s="21"/>
      <c r="BF287" s="17" t="s">
        <v>400</v>
      </c>
      <c r="BG287" s="14"/>
      <c r="BH287" s="17" t="s">
        <v>105</v>
      </c>
      <c r="BI287" s="17" t="s">
        <v>442</v>
      </c>
      <c r="BJ287" s="17" t="s">
        <v>424</v>
      </c>
      <c r="BK287" s="17" t="s">
        <v>393</v>
      </c>
      <c r="BL287" s="15" t="s">
        <v>1</v>
      </c>
      <c r="BM287" s="21">
        <v>773003.25657257903</v>
      </c>
      <c r="BN287" s="15" t="s">
        <v>44</v>
      </c>
      <c r="BO287" s="21"/>
      <c r="BP287" s="22">
        <v>39206</v>
      </c>
      <c r="BQ287" s="22">
        <v>48366</v>
      </c>
      <c r="BR287" s="21">
        <v>27910.065999999999</v>
      </c>
      <c r="BS287" s="21">
        <v>81.86</v>
      </c>
      <c r="BT287" s="21">
        <v>43.054099999999998</v>
      </c>
    </row>
    <row r="288" spans="1:72" s="13" customFormat="1" ht="18.2" customHeight="1" x14ac:dyDescent="0.15">
      <c r="A288" s="4">
        <v>286</v>
      </c>
      <c r="B288" s="5" t="s">
        <v>669</v>
      </c>
      <c r="C288" s="5" t="s">
        <v>389</v>
      </c>
      <c r="D288" s="6">
        <v>45474</v>
      </c>
      <c r="E288" s="7" t="s">
        <v>247</v>
      </c>
      <c r="F288" s="8">
        <v>181</v>
      </c>
      <c r="G288" s="8">
        <v>180</v>
      </c>
      <c r="H288" s="9">
        <v>53617.018499999998</v>
      </c>
      <c r="I288" s="9">
        <v>41657.269099999998</v>
      </c>
      <c r="J288" s="9">
        <v>0</v>
      </c>
      <c r="K288" s="9">
        <v>95274.287599999996</v>
      </c>
      <c r="L288" s="9">
        <v>414.98579999999998</v>
      </c>
      <c r="M288" s="9">
        <v>0</v>
      </c>
      <c r="N288" s="9">
        <v>0</v>
      </c>
      <c r="O288" s="9">
        <v>0</v>
      </c>
      <c r="P288" s="9">
        <v>0</v>
      </c>
      <c r="Q288" s="9">
        <v>0</v>
      </c>
      <c r="R288" s="9">
        <v>0</v>
      </c>
      <c r="S288" s="9">
        <v>95274.287599999996</v>
      </c>
      <c r="T288" s="9">
        <v>102380.9957</v>
      </c>
      <c r="U288" s="9">
        <v>389.61669999999998</v>
      </c>
      <c r="V288" s="9">
        <v>0</v>
      </c>
      <c r="W288" s="9">
        <v>0</v>
      </c>
      <c r="X288" s="9">
        <v>0</v>
      </c>
      <c r="Y288" s="9">
        <v>0</v>
      </c>
      <c r="Z288" s="9">
        <v>0</v>
      </c>
      <c r="AA288" s="9">
        <v>102770.6124</v>
      </c>
      <c r="AB288" s="9">
        <v>0</v>
      </c>
      <c r="AC288" s="9">
        <v>0</v>
      </c>
      <c r="AD288" s="9">
        <v>0</v>
      </c>
      <c r="AE288" s="9">
        <v>0</v>
      </c>
      <c r="AF288" s="9">
        <v>0</v>
      </c>
      <c r="AG288" s="9">
        <v>0</v>
      </c>
      <c r="AH288" s="9">
        <v>0</v>
      </c>
      <c r="AI288" s="9">
        <v>0</v>
      </c>
      <c r="AJ288" s="9">
        <v>0</v>
      </c>
      <c r="AK288" s="9">
        <v>0</v>
      </c>
      <c r="AL288" s="9">
        <v>0</v>
      </c>
      <c r="AM288" s="9">
        <v>0</v>
      </c>
      <c r="AN288" s="9">
        <v>0</v>
      </c>
      <c r="AO288" s="9">
        <v>0</v>
      </c>
      <c r="AP288" s="9">
        <v>0</v>
      </c>
      <c r="AQ288" s="9">
        <v>0</v>
      </c>
      <c r="AR288" s="9">
        <v>0</v>
      </c>
      <c r="AS288" s="9"/>
      <c r="AT288" s="9"/>
      <c r="AU288" s="9">
        <f t="shared" si="4"/>
        <v>0</v>
      </c>
      <c r="AV288" s="9">
        <v>42072.2549</v>
      </c>
      <c r="AW288" s="9">
        <v>102770.6124</v>
      </c>
      <c r="AX288" s="10">
        <v>93</v>
      </c>
      <c r="AY288" s="10">
        <v>300</v>
      </c>
      <c r="AZ288" s="9">
        <v>419000</v>
      </c>
      <c r="BA288" s="9">
        <v>98109.36</v>
      </c>
      <c r="BB288" s="11">
        <v>90</v>
      </c>
      <c r="BC288" s="11">
        <v>87.399264290379605</v>
      </c>
      <c r="BD288" s="11">
        <v>8.7200000000000006</v>
      </c>
      <c r="BE288" s="11"/>
      <c r="BF288" s="7" t="s">
        <v>400</v>
      </c>
      <c r="BG288" s="4"/>
      <c r="BH288" s="7" t="s">
        <v>105</v>
      </c>
      <c r="BI288" s="7" t="s">
        <v>442</v>
      </c>
      <c r="BJ288" s="7" t="s">
        <v>424</v>
      </c>
      <c r="BK288" s="7" t="s">
        <v>393</v>
      </c>
      <c r="BL288" s="5" t="s">
        <v>1</v>
      </c>
      <c r="BM288" s="11">
        <v>774514.31420384406</v>
      </c>
      <c r="BN288" s="5" t="s">
        <v>44</v>
      </c>
      <c r="BO288" s="11"/>
      <c r="BP288" s="12">
        <v>39198</v>
      </c>
      <c r="BQ288" s="12">
        <v>48335</v>
      </c>
      <c r="BR288" s="11">
        <v>28506.004700000001</v>
      </c>
      <c r="BS288" s="11">
        <v>81.760000000000005</v>
      </c>
      <c r="BT288" s="11">
        <v>43.054099999999998</v>
      </c>
    </row>
    <row r="289" spans="1:72" s="13" customFormat="1" ht="18.2" customHeight="1" x14ac:dyDescent="0.15">
      <c r="A289" s="14">
        <v>287</v>
      </c>
      <c r="B289" s="15" t="s">
        <v>669</v>
      </c>
      <c r="C289" s="15" t="s">
        <v>389</v>
      </c>
      <c r="D289" s="16">
        <v>45474</v>
      </c>
      <c r="E289" s="17" t="s">
        <v>248</v>
      </c>
      <c r="F289" s="18">
        <v>183</v>
      </c>
      <c r="G289" s="18">
        <v>182</v>
      </c>
      <c r="H289" s="19">
        <v>54088.908900000002</v>
      </c>
      <c r="I289" s="19">
        <v>41637.524299999997</v>
      </c>
      <c r="J289" s="19">
        <v>0</v>
      </c>
      <c r="K289" s="19">
        <v>95726.433199999999</v>
      </c>
      <c r="L289" s="19">
        <v>412.56939999999997</v>
      </c>
      <c r="M289" s="19">
        <v>0</v>
      </c>
      <c r="N289" s="19">
        <v>0</v>
      </c>
      <c r="O289" s="19">
        <v>0</v>
      </c>
      <c r="P289" s="19">
        <v>0</v>
      </c>
      <c r="Q289" s="19">
        <v>0</v>
      </c>
      <c r="R289" s="19">
        <v>0</v>
      </c>
      <c r="S289" s="19">
        <v>95726.433199999999</v>
      </c>
      <c r="T289" s="19">
        <v>104193.18580000001</v>
      </c>
      <c r="U289" s="19">
        <v>393.04559999999998</v>
      </c>
      <c r="V289" s="19">
        <v>0</v>
      </c>
      <c r="W289" s="19">
        <v>0</v>
      </c>
      <c r="X289" s="19">
        <v>0</v>
      </c>
      <c r="Y289" s="19">
        <v>0</v>
      </c>
      <c r="Z289" s="19">
        <v>0</v>
      </c>
      <c r="AA289" s="19">
        <v>104586.2314</v>
      </c>
      <c r="AB289" s="19">
        <v>0</v>
      </c>
      <c r="AC289" s="19">
        <v>0</v>
      </c>
      <c r="AD289" s="19">
        <v>0</v>
      </c>
      <c r="AE289" s="19">
        <v>0</v>
      </c>
      <c r="AF289" s="19">
        <v>0</v>
      </c>
      <c r="AG289" s="19">
        <v>0</v>
      </c>
      <c r="AH289" s="19">
        <v>0</v>
      </c>
      <c r="AI289" s="19">
        <v>0</v>
      </c>
      <c r="AJ289" s="19">
        <v>0</v>
      </c>
      <c r="AK289" s="19">
        <v>0</v>
      </c>
      <c r="AL289" s="19">
        <v>0</v>
      </c>
      <c r="AM289" s="19">
        <v>0</v>
      </c>
      <c r="AN289" s="19">
        <v>0</v>
      </c>
      <c r="AO289" s="19">
        <v>0</v>
      </c>
      <c r="AP289" s="19">
        <v>0</v>
      </c>
      <c r="AQ289" s="19">
        <v>0</v>
      </c>
      <c r="AR289" s="19">
        <v>0</v>
      </c>
      <c r="AS289" s="19"/>
      <c r="AT289" s="19"/>
      <c r="AU289" s="19">
        <f t="shared" si="4"/>
        <v>0</v>
      </c>
      <c r="AV289" s="19">
        <v>42050.093699999998</v>
      </c>
      <c r="AW289" s="19">
        <v>104586.2314</v>
      </c>
      <c r="AX289" s="20">
        <v>94</v>
      </c>
      <c r="AY289" s="20">
        <v>300</v>
      </c>
      <c r="AZ289" s="19">
        <v>419000</v>
      </c>
      <c r="BA289" s="19">
        <v>98232.71</v>
      </c>
      <c r="BB289" s="21">
        <v>90</v>
      </c>
      <c r="BC289" s="21">
        <v>87.703769833897496</v>
      </c>
      <c r="BD289" s="21">
        <v>8.7200000000000006</v>
      </c>
      <c r="BE289" s="21"/>
      <c r="BF289" s="17" t="s">
        <v>390</v>
      </c>
      <c r="BG289" s="14"/>
      <c r="BH289" s="17" t="s">
        <v>105</v>
      </c>
      <c r="BI289" s="17" t="s">
        <v>442</v>
      </c>
      <c r="BJ289" s="17" t="s">
        <v>424</v>
      </c>
      <c r="BK289" s="17" t="s">
        <v>393</v>
      </c>
      <c r="BL289" s="15" t="s">
        <v>1</v>
      </c>
      <c r="BM289" s="21">
        <v>778189.94640352495</v>
      </c>
      <c r="BN289" s="15" t="s">
        <v>44</v>
      </c>
      <c r="BO289" s="21"/>
      <c r="BP289" s="22">
        <v>39206</v>
      </c>
      <c r="BQ289" s="22">
        <v>48366</v>
      </c>
      <c r="BR289" s="21">
        <v>27306.107499999998</v>
      </c>
      <c r="BS289" s="21">
        <v>81.86</v>
      </c>
      <c r="BT289" s="21">
        <v>43.054099999999998</v>
      </c>
    </row>
    <row r="290" spans="1:72" s="13" customFormat="1" ht="18.2" customHeight="1" x14ac:dyDescent="0.15">
      <c r="A290" s="4">
        <v>288</v>
      </c>
      <c r="B290" s="5" t="s">
        <v>669</v>
      </c>
      <c r="C290" s="5" t="s">
        <v>389</v>
      </c>
      <c r="D290" s="6">
        <v>45474</v>
      </c>
      <c r="E290" s="7" t="s">
        <v>249</v>
      </c>
      <c r="F290" s="8">
        <v>188</v>
      </c>
      <c r="G290" s="8">
        <v>187</v>
      </c>
      <c r="H290" s="9">
        <v>56283.638599999998</v>
      </c>
      <c r="I290" s="9">
        <v>43286.289599999996</v>
      </c>
      <c r="J290" s="9">
        <v>0</v>
      </c>
      <c r="K290" s="9">
        <v>99569.928199999995</v>
      </c>
      <c r="L290" s="9">
        <v>423.1173</v>
      </c>
      <c r="M290" s="9">
        <v>0</v>
      </c>
      <c r="N290" s="9">
        <v>0</v>
      </c>
      <c r="O290" s="9">
        <v>0</v>
      </c>
      <c r="P290" s="9">
        <v>0</v>
      </c>
      <c r="Q290" s="9">
        <v>0</v>
      </c>
      <c r="R290" s="9">
        <v>0</v>
      </c>
      <c r="S290" s="9">
        <v>99569.928199999995</v>
      </c>
      <c r="T290" s="9">
        <v>111531.6027</v>
      </c>
      <c r="U290" s="9">
        <v>408.99439999999998</v>
      </c>
      <c r="V290" s="9">
        <v>0</v>
      </c>
      <c r="W290" s="9">
        <v>0</v>
      </c>
      <c r="X290" s="9">
        <v>0</v>
      </c>
      <c r="Y290" s="9">
        <v>0</v>
      </c>
      <c r="Z290" s="9">
        <v>0</v>
      </c>
      <c r="AA290" s="9">
        <v>111940.5971</v>
      </c>
      <c r="AB290" s="9">
        <v>0</v>
      </c>
      <c r="AC290" s="9">
        <v>0</v>
      </c>
      <c r="AD290" s="9">
        <v>0</v>
      </c>
      <c r="AE290" s="9">
        <v>0</v>
      </c>
      <c r="AF290" s="9">
        <v>0</v>
      </c>
      <c r="AG290" s="9">
        <v>0</v>
      </c>
      <c r="AH290" s="9">
        <v>0</v>
      </c>
      <c r="AI290" s="9">
        <v>0</v>
      </c>
      <c r="AJ290" s="9">
        <v>0</v>
      </c>
      <c r="AK290" s="9">
        <v>0</v>
      </c>
      <c r="AL290" s="9">
        <v>0</v>
      </c>
      <c r="AM290" s="9">
        <v>0</v>
      </c>
      <c r="AN290" s="9">
        <v>0</v>
      </c>
      <c r="AO290" s="9">
        <v>0</v>
      </c>
      <c r="AP290" s="9">
        <v>0</v>
      </c>
      <c r="AQ290" s="9">
        <v>0</v>
      </c>
      <c r="AR290" s="9">
        <v>0</v>
      </c>
      <c r="AS290" s="9"/>
      <c r="AT290" s="9"/>
      <c r="AU290" s="9">
        <f t="shared" si="4"/>
        <v>0</v>
      </c>
      <c r="AV290" s="9">
        <v>43709.406900000002</v>
      </c>
      <c r="AW290" s="9">
        <v>111940.5971</v>
      </c>
      <c r="AX290" s="10">
        <v>95</v>
      </c>
      <c r="AY290" s="10">
        <v>300</v>
      </c>
      <c r="AZ290" s="9">
        <v>440000</v>
      </c>
      <c r="BA290" s="9">
        <v>101463.71</v>
      </c>
      <c r="BB290" s="11">
        <v>88.05</v>
      </c>
      <c r="BC290" s="11">
        <v>86.4065800275783</v>
      </c>
      <c r="BD290" s="11">
        <v>8.7200000000000006</v>
      </c>
      <c r="BE290" s="11"/>
      <c r="BF290" s="7" t="s">
        <v>390</v>
      </c>
      <c r="BG290" s="4"/>
      <c r="BH290" s="7" t="s">
        <v>105</v>
      </c>
      <c r="BI290" s="7" t="s">
        <v>442</v>
      </c>
      <c r="BJ290" s="7" t="s">
        <v>424</v>
      </c>
      <c r="BK290" s="7" t="s">
        <v>393</v>
      </c>
      <c r="BL290" s="5" t="s">
        <v>1</v>
      </c>
      <c r="BM290" s="11">
        <v>809434.91258547001</v>
      </c>
      <c r="BN290" s="5" t="s">
        <v>44</v>
      </c>
      <c r="BO290" s="11"/>
      <c r="BP290" s="12">
        <v>39254</v>
      </c>
      <c r="BQ290" s="12">
        <v>48396</v>
      </c>
      <c r="BR290" s="11">
        <v>28930.511600000002</v>
      </c>
      <c r="BS290" s="11">
        <v>84.55</v>
      </c>
      <c r="BT290" s="11">
        <v>43.054099999999998</v>
      </c>
    </row>
    <row r="291" spans="1:72" s="13" customFormat="1" ht="18.2" customHeight="1" x14ac:dyDescent="0.15">
      <c r="A291" s="14">
        <v>289</v>
      </c>
      <c r="B291" s="15" t="s">
        <v>669</v>
      </c>
      <c r="C291" s="15" t="s">
        <v>389</v>
      </c>
      <c r="D291" s="16">
        <v>45474</v>
      </c>
      <c r="E291" s="17" t="s">
        <v>250</v>
      </c>
      <c r="F291" s="18">
        <v>187</v>
      </c>
      <c r="G291" s="18">
        <v>186</v>
      </c>
      <c r="H291" s="19">
        <v>56302.520499999999</v>
      </c>
      <c r="I291" s="19">
        <v>43820.3557</v>
      </c>
      <c r="J291" s="19">
        <v>0</v>
      </c>
      <c r="K291" s="19">
        <v>100122.8762</v>
      </c>
      <c r="L291" s="19">
        <v>429.48050000000001</v>
      </c>
      <c r="M291" s="19">
        <v>0</v>
      </c>
      <c r="N291" s="19">
        <v>0</v>
      </c>
      <c r="O291" s="19">
        <v>0</v>
      </c>
      <c r="P291" s="19">
        <v>0</v>
      </c>
      <c r="Q291" s="19">
        <v>0</v>
      </c>
      <c r="R291" s="19">
        <v>0</v>
      </c>
      <c r="S291" s="19">
        <v>100122.8762</v>
      </c>
      <c r="T291" s="19">
        <v>111363.9056</v>
      </c>
      <c r="U291" s="19">
        <v>409.13029999999998</v>
      </c>
      <c r="V291" s="19">
        <v>0</v>
      </c>
      <c r="W291" s="19">
        <v>0</v>
      </c>
      <c r="X291" s="19">
        <v>0</v>
      </c>
      <c r="Y291" s="19">
        <v>0</v>
      </c>
      <c r="Z291" s="19">
        <v>0</v>
      </c>
      <c r="AA291" s="19">
        <v>111773.0359</v>
      </c>
      <c r="AB291" s="19">
        <v>0</v>
      </c>
      <c r="AC291" s="19">
        <v>0</v>
      </c>
      <c r="AD291" s="19">
        <v>0</v>
      </c>
      <c r="AE291" s="19">
        <v>0</v>
      </c>
      <c r="AF291" s="19">
        <v>0</v>
      </c>
      <c r="AG291" s="19">
        <v>0</v>
      </c>
      <c r="AH291" s="19">
        <v>0</v>
      </c>
      <c r="AI291" s="19">
        <v>0</v>
      </c>
      <c r="AJ291" s="19">
        <v>0</v>
      </c>
      <c r="AK291" s="19">
        <v>0</v>
      </c>
      <c r="AL291" s="19">
        <v>0</v>
      </c>
      <c r="AM291" s="19">
        <v>0</v>
      </c>
      <c r="AN291" s="19">
        <v>0</v>
      </c>
      <c r="AO291" s="19">
        <v>0</v>
      </c>
      <c r="AP291" s="19">
        <v>0</v>
      </c>
      <c r="AQ291" s="19">
        <v>0</v>
      </c>
      <c r="AR291" s="19">
        <v>0</v>
      </c>
      <c r="AS291" s="19"/>
      <c r="AT291" s="19"/>
      <c r="AU291" s="19">
        <f t="shared" si="4"/>
        <v>0</v>
      </c>
      <c r="AV291" s="19">
        <v>44249.836199999998</v>
      </c>
      <c r="AW291" s="19">
        <v>111773.0359</v>
      </c>
      <c r="AX291" s="20">
        <v>94</v>
      </c>
      <c r="AY291" s="20">
        <v>300</v>
      </c>
      <c r="AZ291" s="19">
        <v>440000</v>
      </c>
      <c r="BA291" s="19">
        <v>102255.62</v>
      </c>
      <c r="BB291" s="21">
        <v>89.24</v>
      </c>
      <c r="BC291" s="21">
        <v>87.378722774239705</v>
      </c>
      <c r="BD291" s="21">
        <v>8.7200000000000006</v>
      </c>
      <c r="BE291" s="21"/>
      <c r="BF291" s="17" t="s">
        <v>390</v>
      </c>
      <c r="BG291" s="14"/>
      <c r="BH291" s="17" t="s">
        <v>105</v>
      </c>
      <c r="BI291" s="17" t="s">
        <v>442</v>
      </c>
      <c r="BJ291" s="17" t="s">
        <v>424</v>
      </c>
      <c r="BK291" s="17" t="s">
        <v>393</v>
      </c>
      <c r="BL291" s="15" t="s">
        <v>1</v>
      </c>
      <c r="BM291" s="21">
        <v>813929.99884429795</v>
      </c>
      <c r="BN291" s="15" t="s">
        <v>44</v>
      </c>
      <c r="BO291" s="21"/>
      <c r="BP291" s="22">
        <v>39227</v>
      </c>
      <c r="BQ291" s="22">
        <v>48366</v>
      </c>
      <c r="BR291" s="21">
        <v>30724.5622</v>
      </c>
      <c r="BS291" s="21">
        <v>85.21</v>
      </c>
      <c r="BT291" s="21">
        <v>43.054099999999998</v>
      </c>
    </row>
    <row r="292" spans="1:72" s="13" customFormat="1" ht="18.2" customHeight="1" x14ac:dyDescent="0.15">
      <c r="A292" s="4">
        <v>290</v>
      </c>
      <c r="B292" s="5" t="s">
        <v>669</v>
      </c>
      <c r="C292" s="5" t="s">
        <v>389</v>
      </c>
      <c r="D292" s="6">
        <v>45474</v>
      </c>
      <c r="E292" s="7" t="s">
        <v>251</v>
      </c>
      <c r="F292" s="8">
        <v>186</v>
      </c>
      <c r="G292" s="8">
        <v>185</v>
      </c>
      <c r="H292" s="9">
        <v>56262.859299999996</v>
      </c>
      <c r="I292" s="9">
        <v>43026.171900000001</v>
      </c>
      <c r="J292" s="9">
        <v>0</v>
      </c>
      <c r="K292" s="9">
        <v>99289.031199999998</v>
      </c>
      <c r="L292" s="9">
        <v>423.00450000000001</v>
      </c>
      <c r="M292" s="9">
        <v>0</v>
      </c>
      <c r="N292" s="9">
        <v>0</v>
      </c>
      <c r="O292" s="9">
        <v>0</v>
      </c>
      <c r="P292" s="9">
        <v>0</v>
      </c>
      <c r="Q292" s="9">
        <v>0</v>
      </c>
      <c r="R292" s="9">
        <v>0</v>
      </c>
      <c r="S292" s="9">
        <v>99289.031199999998</v>
      </c>
      <c r="T292" s="9">
        <v>110048.5868</v>
      </c>
      <c r="U292" s="9">
        <v>408.84280000000001</v>
      </c>
      <c r="V292" s="9">
        <v>0</v>
      </c>
      <c r="W292" s="9">
        <v>0</v>
      </c>
      <c r="X292" s="9">
        <v>0</v>
      </c>
      <c r="Y292" s="9">
        <v>0</v>
      </c>
      <c r="Z292" s="9">
        <v>0</v>
      </c>
      <c r="AA292" s="9">
        <v>110457.4296</v>
      </c>
      <c r="AB292" s="9">
        <v>0</v>
      </c>
      <c r="AC292" s="9">
        <v>0</v>
      </c>
      <c r="AD292" s="9">
        <v>0</v>
      </c>
      <c r="AE292" s="9">
        <v>0</v>
      </c>
      <c r="AF292" s="9">
        <v>0</v>
      </c>
      <c r="AG292" s="9">
        <v>0</v>
      </c>
      <c r="AH292" s="9">
        <v>0</v>
      </c>
      <c r="AI292" s="9">
        <v>0</v>
      </c>
      <c r="AJ292" s="9">
        <v>0</v>
      </c>
      <c r="AK292" s="9">
        <v>0</v>
      </c>
      <c r="AL292" s="9">
        <v>0</v>
      </c>
      <c r="AM292" s="9">
        <v>0</v>
      </c>
      <c r="AN292" s="9">
        <v>0</v>
      </c>
      <c r="AO292" s="9">
        <v>0</v>
      </c>
      <c r="AP292" s="9">
        <v>0</v>
      </c>
      <c r="AQ292" s="9">
        <v>0</v>
      </c>
      <c r="AR292" s="9">
        <v>0</v>
      </c>
      <c r="AS292" s="9"/>
      <c r="AT292" s="9"/>
      <c r="AU292" s="9">
        <f t="shared" si="4"/>
        <v>0</v>
      </c>
      <c r="AV292" s="9">
        <v>43449.176399999997</v>
      </c>
      <c r="AW292" s="9">
        <v>110457.4296</v>
      </c>
      <c r="AX292" s="10">
        <v>95</v>
      </c>
      <c r="AY292" s="10">
        <v>300</v>
      </c>
      <c r="AZ292" s="9">
        <v>440000</v>
      </c>
      <c r="BA292" s="9">
        <v>101430.79</v>
      </c>
      <c r="BB292" s="11">
        <v>88.05</v>
      </c>
      <c r="BC292" s="11">
        <v>86.190782869383199</v>
      </c>
      <c r="BD292" s="11">
        <v>8.7200000000000006</v>
      </c>
      <c r="BE292" s="11"/>
      <c r="BF292" s="7" t="s">
        <v>400</v>
      </c>
      <c r="BG292" s="4"/>
      <c r="BH292" s="7" t="s">
        <v>105</v>
      </c>
      <c r="BI292" s="7" t="s">
        <v>442</v>
      </c>
      <c r="BJ292" s="7" t="s">
        <v>424</v>
      </c>
      <c r="BK292" s="7" t="s">
        <v>393</v>
      </c>
      <c r="BL292" s="5" t="s">
        <v>1</v>
      </c>
      <c r="BM292" s="11">
        <v>807151.41351350304</v>
      </c>
      <c r="BN292" s="5" t="s">
        <v>44</v>
      </c>
      <c r="BO292" s="11"/>
      <c r="BP292" s="12">
        <v>39246</v>
      </c>
      <c r="BQ292" s="12">
        <v>48396</v>
      </c>
      <c r="BR292" s="11">
        <v>28554.743900000001</v>
      </c>
      <c r="BS292" s="11">
        <v>84.52</v>
      </c>
      <c r="BT292" s="11">
        <v>43.054099999999998</v>
      </c>
    </row>
    <row r="293" spans="1:72" s="13" customFormat="1" ht="18.2" customHeight="1" x14ac:dyDescent="0.15">
      <c r="A293" s="14">
        <v>291</v>
      </c>
      <c r="B293" s="15" t="s">
        <v>669</v>
      </c>
      <c r="C293" s="15" t="s">
        <v>389</v>
      </c>
      <c r="D293" s="16">
        <v>45474</v>
      </c>
      <c r="E293" s="17" t="s">
        <v>252</v>
      </c>
      <c r="F293" s="18">
        <v>183</v>
      </c>
      <c r="G293" s="18">
        <v>182</v>
      </c>
      <c r="H293" s="19">
        <v>56334.943299999999</v>
      </c>
      <c r="I293" s="19">
        <v>43369.934999999998</v>
      </c>
      <c r="J293" s="19">
        <v>0</v>
      </c>
      <c r="K293" s="19">
        <v>99704.878299999997</v>
      </c>
      <c r="L293" s="19">
        <v>429.7353</v>
      </c>
      <c r="M293" s="19">
        <v>0</v>
      </c>
      <c r="N293" s="19">
        <v>0</v>
      </c>
      <c r="O293" s="19">
        <v>0</v>
      </c>
      <c r="P293" s="19">
        <v>0</v>
      </c>
      <c r="Q293" s="19">
        <v>0</v>
      </c>
      <c r="R293" s="19">
        <v>0</v>
      </c>
      <c r="S293" s="19">
        <v>99704.878299999997</v>
      </c>
      <c r="T293" s="19">
        <v>108522.5675</v>
      </c>
      <c r="U293" s="19">
        <v>409.36700000000002</v>
      </c>
      <c r="V293" s="19">
        <v>0</v>
      </c>
      <c r="W293" s="19">
        <v>0</v>
      </c>
      <c r="X293" s="19">
        <v>0</v>
      </c>
      <c r="Y293" s="19">
        <v>0</v>
      </c>
      <c r="Z293" s="19">
        <v>0</v>
      </c>
      <c r="AA293" s="19">
        <v>108931.9345</v>
      </c>
      <c r="AB293" s="19">
        <v>0</v>
      </c>
      <c r="AC293" s="19">
        <v>0</v>
      </c>
      <c r="AD293" s="19">
        <v>0</v>
      </c>
      <c r="AE293" s="19">
        <v>0</v>
      </c>
      <c r="AF293" s="19">
        <v>0</v>
      </c>
      <c r="AG293" s="19">
        <v>0</v>
      </c>
      <c r="AH293" s="19">
        <v>0</v>
      </c>
      <c r="AI293" s="19">
        <v>0</v>
      </c>
      <c r="AJ293" s="19">
        <v>0</v>
      </c>
      <c r="AK293" s="19">
        <v>0</v>
      </c>
      <c r="AL293" s="19">
        <v>0</v>
      </c>
      <c r="AM293" s="19">
        <v>0</v>
      </c>
      <c r="AN293" s="19">
        <v>0</v>
      </c>
      <c r="AO293" s="19">
        <v>0</v>
      </c>
      <c r="AP293" s="19">
        <v>0</v>
      </c>
      <c r="AQ293" s="19">
        <v>0</v>
      </c>
      <c r="AR293" s="19">
        <v>0</v>
      </c>
      <c r="AS293" s="19"/>
      <c r="AT293" s="19"/>
      <c r="AU293" s="19">
        <f t="shared" si="4"/>
        <v>0</v>
      </c>
      <c r="AV293" s="19">
        <v>43799.670299999998</v>
      </c>
      <c r="AW293" s="19">
        <v>108931.9345</v>
      </c>
      <c r="AX293" s="20">
        <v>94</v>
      </c>
      <c r="AY293" s="20">
        <v>300</v>
      </c>
      <c r="AZ293" s="19">
        <v>440000</v>
      </c>
      <c r="BA293" s="19">
        <v>102315.46</v>
      </c>
      <c r="BB293" s="21">
        <v>89.24</v>
      </c>
      <c r="BC293" s="21">
        <v>86.963039011817003</v>
      </c>
      <c r="BD293" s="21">
        <v>8.7200000000000006</v>
      </c>
      <c r="BE293" s="21"/>
      <c r="BF293" s="17" t="s">
        <v>390</v>
      </c>
      <c r="BG293" s="14"/>
      <c r="BH293" s="17" t="s">
        <v>105</v>
      </c>
      <c r="BI293" s="17" t="s">
        <v>442</v>
      </c>
      <c r="BJ293" s="17" t="s">
        <v>424</v>
      </c>
      <c r="BK293" s="17" t="s">
        <v>393</v>
      </c>
      <c r="BL293" s="15" t="s">
        <v>1</v>
      </c>
      <c r="BM293" s="21">
        <v>810531.96391785098</v>
      </c>
      <c r="BN293" s="15" t="s">
        <v>44</v>
      </c>
      <c r="BO293" s="21"/>
      <c r="BP293" s="22">
        <v>39220</v>
      </c>
      <c r="BQ293" s="22">
        <v>48366</v>
      </c>
      <c r="BR293" s="21">
        <v>30070.090700000001</v>
      </c>
      <c r="BS293" s="21">
        <v>85.26</v>
      </c>
      <c r="BT293" s="21">
        <v>43.054099999999998</v>
      </c>
    </row>
    <row r="294" spans="1:72" s="13" customFormat="1" ht="18.2" customHeight="1" x14ac:dyDescent="0.15">
      <c r="A294" s="4">
        <v>292</v>
      </c>
      <c r="B294" s="5" t="s">
        <v>669</v>
      </c>
      <c r="C294" s="5" t="s">
        <v>389</v>
      </c>
      <c r="D294" s="6">
        <v>45474</v>
      </c>
      <c r="E294" s="7" t="s">
        <v>253</v>
      </c>
      <c r="F294" s="8">
        <v>182</v>
      </c>
      <c r="G294" s="8">
        <v>181</v>
      </c>
      <c r="H294" s="9">
        <v>57406.417399999998</v>
      </c>
      <c r="I294" s="9">
        <v>43447.038399999998</v>
      </c>
      <c r="J294" s="9">
        <v>0</v>
      </c>
      <c r="K294" s="9">
        <v>100853.4558</v>
      </c>
      <c r="L294" s="9">
        <v>431.61840000000001</v>
      </c>
      <c r="M294" s="9">
        <v>0</v>
      </c>
      <c r="N294" s="9">
        <v>0</v>
      </c>
      <c r="O294" s="9">
        <v>0</v>
      </c>
      <c r="P294" s="9">
        <v>0</v>
      </c>
      <c r="Q294" s="9">
        <v>0</v>
      </c>
      <c r="R294" s="9">
        <v>0</v>
      </c>
      <c r="S294" s="9">
        <v>100853.4558</v>
      </c>
      <c r="T294" s="9">
        <v>109346.7885</v>
      </c>
      <c r="U294" s="9">
        <v>417.15190000000001</v>
      </c>
      <c r="V294" s="9">
        <v>0</v>
      </c>
      <c r="W294" s="9">
        <v>0</v>
      </c>
      <c r="X294" s="9">
        <v>0</v>
      </c>
      <c r="Y294" s="9">
        <v>0</v>
      </c>
      <c r="Z294" s="9">
        <v>0</v>
      </c>
      <c r="AA294" s="9">
        <v>109763.94040000001</v>
      </c>
      <c r="AB294" s="9">
        <v>0</v>
      </c>
      <c r="AC294" s="9">
        <v>0</v>
      </c>
      <c r="AD294" s="9">
        <v>0</v>
      </c>
      <c r="AE294" s="9">
        <v>0</v>
      </c>
      <c r="AF294" s="9">
        <v>0</v>
      </c>
      <c r="AG294" s="9">
        <v>0</v>
      </c>
      <c r="AH294" s="9">
        <v>0</v>
      </c>
      <c r="AI294" s="9">
        <v>0</v>
      </c>
      <c r="AJ294" s="9">
        <v>0</v>
      </c>
      <c r="AK294" s="9">
        <v>0</v>
      </c>
      <c r="AL294" s="9">
        <v>0</v>
      </c>
      <c r="AM294" s="9">
        <v>0</v>
      </c>
      <c r="AN294" s="9">
        <v>0</v>
      </c>
      <c r="AO294" s="9">
        <v>0</v>
      </c>
      <c r="AP294" s="9">
        <v>0</v>
      </c>
      <c r="AQ294" s="9">
        <v>0</v>
      </c>
      <c r="AR294" s="9">
        <v>0</v>
      </c>
      <c r="AS294" s="9"/>
      <c r="AT294" s="9"/>
      <c r="AU294" s="9">
        <f t="shared" si="4"/>
        <v>0</v>
      </c>
      <c r="AV294" s="9">
        <v>43878.656799999997</v>
      </c>
      <c r="AW294" s="9">
        <v>109763.94040000001</v>
      </c>
      <c r="AX294" s="10">
        <v>95</v>
      </c>
      <c r="AY294" s="10">
        <v>300</v>
      </c>
      <c r="AZ294" s="9">
        <v>440000</v>
      </c>
      <c r="BA294" s="9">
        <v>103494.02</v>
      </c>
      <c r="BB294" s="11">
        <v>90</v>
      </c>
      <c r="BC294" s="11">
        <v>87.7037245436983</v>
      </c>
      <c r="BD294" s="11">
        <v>8.7200000000000006</v>
      </c>
      <c r="BE294" s="11"/>
      <c r="BF294" s="7" t="s">
        <v>390</v>
      </c>
      <c r="BG294" s="4"/>
      <c r="BH294" s="7" t="s">
        <v>105</v>
      </c>
      <c r="BI294" s="7" t="s">
        <v>442</v>
      </c>
      <c r="BJ294" s="7" t="s">
        <v>424</v>
      </c>
      <c r="BK294" s="7" t="s">
        <v>393</v>
      </c>
      <c r="BL294" s="5" t="s">
        <v>1</v>
      </c>
      <c r="BM294" s="11">
        <v>819869.10762295395</v>
      </c>
      <c r="BN294" s="5" t="s">
        <v>44</v>
      </c>
      <c r="BO294" s="11"/>
      <c r="BP294" s="12">
        <v>39238</v>
      </c>
      <c r="BQ294" s="12">
        <v>48396</v>
      </c>
      <c r="BR294" s="11">
        <v>30248.2029</v>
      </c>
      <c r="BS294" s="11">
        <v>86.25</v>
      </c>
      <c r="BT294" s="11">
        <v>43.054099999999998</v>
      </c>
    </row>
    <row r="295" spans="1:72" s="13" customFormat="1" ht="18.2" customHeight="1" x14ac:dyDescent="0.15">
      <c r="A295" s="14">
        <v>293</v>
      </c>
      <c r="B295" s="15" t="s">
        <v>669</v>
      </c>
      <c r="C295" s="15" t="s">
        <v>389</v>
      </c>
      <c r="D295" s="16">
        <v>45474</v>
      </c>
      <c r="E295" s="17" t="s">
        <v>254</v>
      </c>
      <c r="F295" s="18">
        <v>181</v>
      </c>
      <c r="G295" s="18">
        <v>180</v>
      </c>
      <c r="H295" s="19">
        <v>57020.578699999998</v>
      </c>
      <c r="I295" s="19">
        <v>43036.221299999997</v>
      </c>
      <c r="J295" s="19">
        <v>0</v>
      </c>
      <c r="K295" s="19">
        <v>100056.8</v>
      </c>
      <c r="L295" s="19">
        <v>428.68049999999999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100056.8</v>
      </c>
      <c r="T295" s="19">
        <v>107881.0374</v>
      </c>
      <c r="U295" s="19">
        <v>414.34829999999999</v>
      </c>
      <c r="V295" s="19">
        <v>0</v>
      </c>
      <c r="W295" s="19">
        <v>0</v>
      </c>
      <c r="X295" s="19">
        <v>0</v>
      </c>
      <c r="Y295" s="19">
        <v>0</v>
      </c>
      <c r="Z295" s="19">
        <v>0</v>
      </c>
      <c r="AA295" s="19">
        <v>108295.3857</v>
      </c>
      <c r="AB295" s="19">
        <v>0</v>
      </c>
      <c r="AC295" s="19">
        <v>0</v>
      </c>
      <c r="AD295" s="19">
        <v>0</v>
      </c>
      <c r="AE295" s="19">
        <v>0</v>
      </c>
      <c r="AF295" s="19">
        <v>0</v>
      </c>
      <c r="AG295" s="19">
        <v>0</v>
      </c>
      <c r="AH295" s="19">
        <v>0</v>
      </c>
      <c r="AI295" s="19">
        <v>0</v>
      </c>
      <c r="AJ295" s="19">
        <v>0</v>
      </c>
      <c r="AK295" s="19">
        <v>0</v>
      </c>
      <c r="AL295" s="19">
        <v>0</v>
      </c>
      <c r="AM295" s="19">
        <v>0</v>
      </c>
      <c r="AN295" s="19">
        <v>0</v>
      </c>
      <c r="AO295" s="19">
        <v>0</v>
      </c>
      <c r="AP295" s="19">
        <v>0</v>
      </c>
      <c r="AQ295" s="19">
        <v>0</v>
      </c>
      <c r="AR295" s="19">
        <v>0</v>
      </c>
      <c r="AS295" s="19"/>
      <c r="AT295" s="19"/>
      <c r="AU295" s="19">
        <f t="shared" si="4"/>
        <v>0</v>
      </c>
      <c r="AV295" s="19">
        <v>43464.9018</v>
      </c>
      <c r="AW295" s="19">
        <v>108295.3857</v>
      </c>
      <c r="AX295" s="20">
        <v>95</v>
      </c>
      <c r="AY295" s="20">
        <v>300</v>
      </c>
      <c r="AZ295" s="19">
        <v>440000</v>
      </c>
      <c r="BA295" s="19">
        <v>102794.51</v>
      </c>
      <c r="BB295" s="21">
        <v>89.24</v>
      </c>
      <c r="BC295" s="21">
        <v>86.863285130694194</v>
      </c>
      <c r="BD295" s="21">
        <v>8.7200000000000006</v>
      </c>
      <c r="BE295" s="21"/>
      <c r="BF295" s="17" t="s">
        <v>400</v>
      </c>
      <c r="BG295" s="14"/>
      <c r="BH295" s="17" t="s">
        <v>105</v>
      </c>
      <c r="BI295" s="17" t="s">
        <v>442</v>
      </c>
      <c r="BJ295" s="17" t="s">
        <v>424</v>
      </c>
      <c r="BK295" s="17" t="s">
        <v>393</v>
      </c>
      <c r="BL295" s="15" t="s">
        <v>1</v>
      </c>
      <c r="BM295" s="21">
        <v>813392.84486479999</v>
      </c>
      <c r="BN295" s="15" t="s">
        <v>44</v>
      </c>
      <c r="BO295" s="21"/>
      <c r="BP295" s="22">
        <v>39246</v>
      </c>
      <c r="BQ295" s="22">
        <v>48396</v>
      </c>
      <c r="BR295" s="21">
        <v>29871.1649</v>
      </c>
      <c r="BS295" s="21">
        <v>85.66</v>
      </c>
      <c r="BT295" s="21">
        <v>43.054099999999998</v>
      </c>
    </row>
    <row r="296" spans="1:72" s="13" customFormat="1" ht="18.2" customHeight="1" x14ac:dyDescent="0.15">
      <c r="A296" s="4">
        <v>294</v>
      </c>
      <c r="B296" s="5" t="s">
        <v>669</v>
      </c>
      <c r="C296" s="5" t="s">
        <v>389</v>
      </c>
      <c r="D296" s="6">
        <v>45474</v>
      </c>
      <c r="E296" s="7" t="s">
        <v>255</v>
      </c>
      <c r="F296" s="8">
        <v>0</v>
      </c>
      <c r="G296" s="8">
        <v>0</v>
      </c>
      <c r="H296" s="9">
        <v>67373.5052</v>
      </c>
      <c r="I296" s="9">
        <v>0</v>
      </c>
      <c r="J296" s="9">
        <v>0</v>
      </c>
      <c r="K296" s="9">
        <v>67373.5052</v>
      </c>
      <c r="L296" s="9">
        <v>6465.2968000000001</v>
      </c>
      <c r="M296" s="9">
        <v>0</v>
      </c>
      <c r="N296" s="9">
        <v>0</v>
      </c>
      <c r="O296" s="9">
        <v>0</v>
      </c>
      <c r="P296" s="9">
        <v>6465.2968000000001</v>
      </c>
      <c r="Q296" s="9">
        <v>0</v>
      </c>
      <c r="R296" s="9">
        <v>0</v>
      </c>
      <c r="S296" s="9">
        <v>60908.208400000003</v>
      </c>
      <c r="T296" s="9">
        <v>0</v>
      </c>
      <c r="U296" s="9">
        <v>614.78319999999997</v>
      </c>
      <c r="V296" s="9">
        <v>0</v>
      </c>
      <c r="W296" s="9">
        <v>0</v>
      </c>
      <c r="X296" s="9">
        <v>614.78319999999997</v>
      </c>
      <c r="Y296" s="9">
        <v>0</v>
      </c>
      <c r="Z296" s="9">
        <v>0</v>
      </c>
      <c r="AA296" s="9">
        <v>0</v>
      </c>
      <c r="AB296" s="9">
        <v>264.2552</v>
      </c>
      <c r="AC296" s="9">
        <v>0</v>
      </c>
      <c r="AD296" s="9">
        <v>0</v>
      </c>
      <c r="AE296" s="9">
        <v>0</v>
      </c>
      <c r="AF296" s="9">
        <v>0</v>
      </c>
      <c r="AG296" s="9">
        <v>0</v>
      </c>
      <c r="AH296" s="9">
        <v>0</v>
      </c>
      <c r="AI296" s="9">
        <v>116.08880000000001</v>
      </c>
      <c r="AJ296" s="9">
        <v>0</v>
      </c>
      <c r="AK296" s="9">
        <v>0</v>
      </c>
      <c r="AL296" s="9">
        <v>0</v>
      </c>
      <c r="AM296" s="9">
        <v>0</v>
      </c>
      <c r="AN296" s="9">
        <v>0</v>
      </c>
      <c r="AO296" s="9">
        <v>0</v>
      </c>
      <c r="AP296" s="9">
        <v>0</v>
      </c>
      <c r="AQ296" s="9">
        <v>79.493300000000005</v>
      </c>
      <c r="AR296" s="9">
        <v>0</v>
      </c>
      <c r="AS296" s="9"/>
      <c r="AT296" s="9"/>
      <c r="AU296" s="9">
        <f t="shared" si="4"/>
        <v>7539.9173000000001</v>
      </c>
      <c r="AV296" s="9">
        <v>0</v>
      </c>
      <c r="AW296" s="9">
        <v>0</v>
      </c>
      <c r="AX296" s="10">
        <v>8</v>
      </c>
      <c r="AY296" s="10">
        <v>23</v>
      </c>
      <c r="AZ296" s="9">
        <v>276000</v>
      </c>
      <c r="BA296" s="9">
        <v>157625</v>
      </c>
      <c r="BB296" s="11"/>
      <c r="BC296" s="11"/>
      <c r="BD296" s="11">
        <v>10.95</v>
      </c>
      <c r="BE296" s="11"/>
      <c r="BF296" s="7"/>
      <c r="BG296" s="4"/>
      <c r="BH296" s="7" t="s">
        <v>105</v>
      </c>
      <c r="BI296" s="7" t="s">
        <v>442</v>
      </c>
      <c r="BJ296" s="7" t="s">
        <v>424</v>
      </c>
      <c r="BK296" s="7" t="s">
        <v>399</v>
      </c>
      <c r="BL296" s="5" t="s">
        <v>0</v>
      </c>
      <c r="BM296" s="11">
        <v>60908.208400000003</v>
      </c>
      <c r="BN296" s="5" t="s">
        <v>44</v>
      </c>
      <c r="BO296" s="11"/>
      <c r="BP296" s="12">
        <v>45009</v>
      </c>
      <c r="BQ296" s="12">
        <v>45747</v>
      </c>
      <c r="BR296" s="11">
        <v>0</v>
      </c>
      <c r="BS296" s="11">
        <v>264.2552</v>
      </c>
      <c r="BT296" s="11">
        <v>0</v>
      </c>
    </row>
    <row r="297" spans="1:72" s="13" customFormat="1" ht="18.2" customHeight="1" x14ac:dyDescent="0.15">
      <c r="A297" s="14">
        <v>295</v>
      </c>
      <c r="B297" s="15" t="s">
        <v>669</v>
      </c>
      <c r="C297" s="15" t="s">
        <v>389</v>
      </c>
      <c r="D297" s="16">
        <v>45474</v>
      </c>
      <c r="E297" s="17" t="s">
        <v>256</v>
      </c>
      <c r="F297" s="18">
        <v>177</v>
      </c>
      <c r="G297" s="18">
        <v>176</v>
      </c>
      <c r="H297" s="19">
        <v>56162.936600000001</v>
      </c>
      <c r="I297" s="19">
        <v>41933.991099999999</v>
      </c>
      <c r="J297" s="19">
        <v>0</v>
      </c>
      <c r="K297" s="19">
        <v>98096.9277</v>
      </c>
      <c r="L297" s="19">
        <v>422.3023</v>
      </c>
      <c r="M297" s="19">
        <v>0</v>
      </c>
      <c r="N297" s="19">
        <v>0</v>
      </c>
      <c r="O297" s="19">
        <v>0</v>
      </c>
      <c r="P297" s="19">
        <v>0</v>
      </c>
      <c r="Q297" s="19">
        <v>0</v>
      </c>
      <c r="R297" s="19">
        <v>0</v>
      </c>
      <c r="S297" s="19">
        <v>98096.9277</v>
      </c>
      <c r="T297" s="19">
        <v>103404.1986</v>
      </c>
      <c r="U297" s="19">
        <v>408.1164</v>
      </c>
      <c r="V297" s="19">
        <v>0</v>
      </c>
      <c r="W297" s="19">
        <v>0</v>
      </c>
      <c r="X297" s="19">
        <v>0</v>
      </c>
      <c r="Y297" s="19">
        <v>0</v>
      </c>
      <c r="Z297" s="19">
        <v>0</v>
      </c>
      <c r="AA297" s="19">
        <v>103812.315</v>
      </c>
      <c r="AB297" s="19">
        <v>0</v>
      </c>
      <c r="AC297" s="19">
        <v>0</v>
      </c>
      <c r="AD297" s="19">
        <v>0</v>
      </c>
      <c r="AE297" s="19">
        <v>0</v>
      </c>
      <c r="AF297" s="19">
        <v>0</v>
      </c>
      <c r="AG297" s="19">
        <v>0</v>
      </c>
      <c r="AH297" s="19">
        <v>0</v>
      </c>
      <c r="AI297" s="19">
        <v>0</v>
      </c>
      <c r="AJ297" s="19">
        <v>0</v>
      </c>
      <c r="AK297" s="19">
        <v>0</v>
      </c>
      <c r="AL297" s="19">
        <v>0</v>
      </c>
      <c r="AM297" s="19">
        <v>0</v>
      </c>
      <c r="AN297" s="19">
        <v>0</v>
      </c>
      <c r="AO297" s="19">
        <v>0</v>
      </c>
      <c r="AP297" s="19">
        <v>0</v>
      </c>
      <c r="AQ297" s="19">
        <v>0</v>
      </c>
      <c r="AR297" s="19">
        <v>0</v>
      </c>
      <c r="AS297" s="19"/>
      <c r="AT297" s="19"/>
      <c r="AU297" s="19">
        <f t="shared" si="4"/>
        <v>0</v>
      </c>
      <c r="AV297" s="19">
        <v>42356.293400000002</v>
      </c>
      <c r="AW297" s="19">
        <v>103812.315</v>
      </c>
      <c r="AX297" s="20">
        <v>95</v>
      </c>
      <c r="AY297" s="20">
        <v>300</v>
      </c>
      <c r="AZ297" s="19">
        <v>440000</v>
      </c>
      <c r="BA297" s="19">
        <v>101255.83</v>
      </c>
      <c r="BB297" s="21">
        <v>88.05</v>
      </c>
      <c r="BC297" s="21">
        <v>85.303083130966399</v>
      </c>
      <c r="BD297" s="21">
        <v>8.7200000000000006</v>
      </c>
      <c r="BE297" s="21"/>
      <c r="BF297" s="17" t="s">
        <v>400</v>
      </c>
      <c r="BG297" s="14"/>
      <c r="BH297" s="17" t="s">
        <v>105</v>
      </c>
      <c r="BI297" s="17" t="s">
        <v>442</v>
      </c>
      <c r="BJ297" s="17" t="s">
        <v>424</v>
      </c>
      <c r="BK297" s="17" t="s">
        <v>393</v>
      </c>
      <c r="BL297" s="15" t="s">
        <v>1</v>
      </c>
      <c r="BM297" s="21">
        <v>797460.43341781502</v>
      </c>
      <c r="BN297" s="15" t="s">
        <v>44</v>
      </c>
      <c r="BO297" s="21"/>
      <c r="BP297" s="22">
        <v>39238</v>
      </c>
      <c r="BQ297" s="22">
        <v>48396</v>
      </c>
      <c r="BR297" s="21">
        <v>28652.571599999999</v>
      </c>
      <c r="BS297" s="21">
        <v>84.38</v>
      </c>
      <c r="BT297" s="21">
        <v>43.054099999999998</v>
      </c>
    </row>
    <row r="298" spans="1:72" s="13" customFormat="1" ht="18.2" customHeight="1" x14ac:dyDescent="0.15">
      <c r="A298" s="4">
        <v>296</v>
      </c>
      <c r="B298" s="5" t="s">
        <v>669</v>
      </c>
      <c r="C298" s="5" t="s">
        <v>389</v>
      </c>
      <c r="D298" s="6">
        <v>45474</v>
      </c>
      <c r="E298" s="7" t="s">
        <v>257</v>
      </c>
      <c r="F298" s="8">
        <v>156</v>
      </c>
      <c r="G298" s="8">
        <v>155</v>
      </c>
      <c r="H298" s="9">
        <v>57529.405599999998</v>
      </c>
      <c r="I298" s="9">
        <v>40221.188600000001</v>
      </c>
      <c r="J298" s="9">
        <v>0</v>
      </c>
      <c r="K298" s="9">
        <v>97750.594200000007</v>
      </c>
      <c r="L298" s="9">
        <v>432.45420000000001</v>
      </c>
      <c r="M298" s="9">
        <v>0</v>
      </c>
      <c r="N298" s="9">
        <v>0</v>
      </c>
      <c r="O298" s="9">
        <v>0</v>
      </c>
      <c r="P298" s="9">
        <v>0</v>
      </c>
      <c r="Q298" s="9">
        <v>0</v>
      </c>
      <c r="R298" s="9">
        <v>0</v>
      </c>
      <c r="S298" s="9">
        <v>97750.594200000007</v>
      </c>
      <c r="T298" s="9">
        <v>90765.038700000005</v>
      </c>
      <c r="U298" s="9">
        <v>418.0471</v>
      </c>
      <c r="V298" s="9">
        <v>0</v>
      </c>
      <c r="W298" s="9">
        <v>0</v>
      </c>
      <c r="X298" s="9">
        <v>0</v>
      </c>
      <c r="Y298" s="9">
        <v>0</v>
      </c>
      <c r="Z298" s="9">
        <v>0</v>
      </c>
      <c r="AA298" s="9">
        <v>91183.085800000001</v>
      </c>
      <c r="AB298" s="9">
        <v>0</v>
      </c>
      <c r="AC298" s="9">
        <v>0</v>
      </c>
      <c r="AD298" s="9">
        <v>0</v>
      </c>
      <c r="AE298" s="9">
        <v>0</v>
      </c>
      <c r="AF298" s="9">
        <v>0</v>
      </c>
      <c r="AG298" s="9">
        <v>0</v>
      </c>
      <c r="AH298" s="9">
        <v>0</v>
      </c>
      <c r="AI298" s="9">
        <v>0</v>
      </c>
      <c r="AJ298" s="9">
        <v>0</v>
      </c>
      <c r="AK298" s="9">
        <v>0</v>
      </c>
      <c r="AL298" s="9">
        <v>0</v>
      </c>
      <c r="AM298" s="9">
        <v>0</v>
      </c>
      <c r="AN298" s="9">
        <v>0</v>
      </c>
      <c r="AO298" s="9">
        <v>0</v>
      </c>
      <c r="AP298" s="9">
        <v>0</v>
      </c>
      <c r="AQ298" s="9">
        <v>0</v>
      </c>
      <c r="AR298" s="9">
        <v>0</v>
      </c>
      <c r="AS298" s="9"/>
      <c r="AT298" s="9"/>
      <c r="AU298" s="9">
        <f t="shared" si="4"/>
        <v>0</v>
      </c>
      <c r="AV298" s="9">
        <v>40653.642800000001</v>
      </c>
      <c r="AW298" s="9">
        <v>91183.085800000001</v>
      </c>
      <c r="AX298" s="10">
        <v>95</v>
      </c>
      <c r="AY298" s="10">
        <v>300</v>
      </c>
      <c r="AZ298" s="9">
        <v>440000</v>
      </c>
      <c r="BA298" s="9">
        <v>103706.49</v>
      </c>
      <c r="BB298" s="11">
        <v>90</v>
      </c>
      <c r="BC298" s="11">
        <v>84.831272160498301</v>
      </c>
      <c r="BD298" s="11">
        <v>8.7200000000000006</v>
      </c>
      <c r="BE298" s="11"/>
      <c r="BF298" s="7" t="s">
        <v>400</v>
      </c>
      <c r="BG298" s="4"/>
      <c r="BH298" s="7" t="s">
        <v>105</v>
      </c>
      <c r="BI298" s="7" t="s">
        <v>442</v>
      </c>
      <c r="BJ298" s="7" t="s">
        <v>424</v>
      </c>
      <c r="BK298" s="7" t="s">
        <v>393</v>
      </c>
      <c r="BL298" s="5" t="s">
        <v>1</v>
      </c>
      <c r="BM298" s="11">
        <v>794644.98068659601</v>
      </c>
      <c r="BN298" s="5" t="s">
        <v>44</v>
      </c>
      <c r="BO298" s="11"/>
      <c r="BP298" s="12">
        <v>39254</v>
      </c>
      <c r="BQ298" s="12">
        <v>48396</v>
      </c>
      <c r="BR298" s="11">
        <v>25008.7382</v>
      </c>
      <c r="BS298" s="11">
        <v>86.42</v>
      </c>
      <c r="BT298" s="11">
        <v>43.054099999999998</v>
      </c>
    </row>
    <row r="299" spans="1:72" s="13" customFormat="1" ht="18.2" customHeight="1" x14ac:dyDescent="0.15">
      <c r="A299" s="14">
        <v>297</v>
      </c>
      <c r="B299" s="15" t="s">
        <v>669</v>
      </c>
      <c r="C299" s="15" t="s">
        <v>389</v>
      </c>
      <c r="D299" s="16">
        <v>45474</v>
      </c>
      <c r="E299" s="17" t="s">
        <v>258</v>
      </c>
      <c r="F299" s="18">
        <v>187</v>
      </c>
      <c r="G299" s="18">
        <v>186</v>
      </c>
      <c r="H299" s="19">
        <v>57863.667200000004</v>
      </c>
      <c r="I299" s="19">
        <v>43729.654499999997</v>
      </c>
      <c r="J299" s="19">
        <v>0</v>
      </c>
      <c r="K299" s="19">
        <v>101593.3217</v>
      </c>
      <c r="L299" s="19">
        <v>428.76780000000002</v>
      </c>
      <c r="M299" s="19">
        <v>0</v>
      </c>
      <c r="N299" s="19">
        <v>0</v>
      </c>
      <c r="O299" s="19">
        <v>0</v>
      </c>
      <c r="P299" s="19">
        <v>0</v>
      </c>
      <c r="Q299" s="19">
        <v>0</v>
      </c>
      <c r="R299" s="19">
        <v>0</v>
      </c>
      <c r="S299" s="19">
        <v>101593.3217</v>
      </c>
      <c r="T299" s="19">
        <v>113399.6816</v>
      </c>
      <c r="U299" s="19">
        <v>420.47559999999999</v>
      </c>
      <c r="V299" s="19">
        <v>0</v>
      </c>
      <c r="W299" s="19">
        <v>0</v>
      </c>
      <c r="X299" s="19">
        <v>0</v>
      </c>
      <c r="Y299" s="19">
        <v>0</v>
      </c>
      <c r="Z299" s="19">
        <v>0</v>
      </c>
      <c r="AA299" s="19">
        <v>113820.1572</v>
      </c>
      <c r="AB299" s="19">
        <v>0</v>
      </c>
      <c r="AC299" s="19">
        <v>0</v>
      </c>
      <c r="AD299" s="19">
        <v>0</v>
      </c>
      <c r="AE299" s="19">
        <v>0</v>
      </c>
      <c r="AF299" s="19">
        <v>0</v>
      </c>
      <c r="AG299" s="19">
        <v>0</v>
      </c>
      <c r="AH299" s="19">
        <v>0</v>
      </c>
      <c r="AI299" s="19">
        <v>0</v>
      </c>
      <c r="AJ299" s="19">
        <v>0</v>
      </c>
      <c r="AK299" s="19">
        <v>0</v>
      </c>
      <c r="AL299" s="19">
        <v>0</v>
      </c>
      <c r="AM299" s="19">
        <v>0</v>
      </c>
      <c r="AN299" s="19">
        <v>0</v>
      </c>
      <c r="AO299" s="19">
        <v>0</v>
      </c>
      <c r="AP299" s="19">
        <v>0</v>
      </c>
      <c r="AQ299" s="19">
        <v>0</v>
      </c>
      <c r="AR299" s="19">
        <v>0</v>
      </c>
      <c r="AS299" s="19"/>
      <c r="AT299" s="19"/>
      <c r="AU299" s="19">
        <f t="shared" si="4"/>
        <v>0</v>
      </c>
      <c r="AV299" s="19">
        <v>44158.422299999998</v>
      </c>
      <c r="AW299" s="19">
        <v>113820.1572</v>
      </c>
      <c r="AX299" s="20">
        <v>96</v>
      </c>
      <c r="AY299" s="20">
        <v>300</v>
      </c>
      <c r="AZ299" s="19">
        <v>440000</v>
      </c>
      <c r="BA299" s="19">
        <v>103552.77</v>
      </c>
      <c r="BB299" s="21">
        <v>90</v>
      </c>
      <c r="BC299" s="21">
        <v>88.297000196131904</v>
      </c>
      <c r="BD299" s="21">
        <v>8.7200000000000006</v>
      </c>
      <c r="BE299" s="21"/>
      <c r="BF299" s="17" t="s">
        <v>390</v>
      </c>
      <c r="BG299" s="14"/>
      <c r="BH299" s="17" t="s">
        <v>105</v>
      </c>
      <c r="BI299" s="17" t="s">
        <v>442</v>
      </c>
      <c r="BJ299" s="17" t="s">
        <v>424</v>
      </c>
      <c r="BK299" s="17" t="s">
        <v>393</v>
      </c>
      <c r="BL299" s="15" t="s">
        <v>1</v>
      </c>
      <c r="BM299" s="21">
        <v>825883.70762234903</v>
      </c>
      <c r="BN299" s="15" t="s">
        <v>44</v>
      </c>
      <c r="BO299" s="21"/>
      <c r="BP299" s="22">
        <v>39282</v>
      </c>
      <c r="BQ299" s="22">
        <v>48427</v>
      </c>
      <c r="BR299" s="21">
        <v>29284.7225</v>
      </c>
      <c r="BS299" s="21">
        <v>86.29</v>
      </c>
      <c r="BT299" s="21">
        <v>43.054099999999998</v>
      </c>
    </row>
    <row r="300" spans="1:72" s="13" customFormat="1" ht="18.2" customHeight="1" x14ac:dyDescent="0.15">
      <c r="A300" s="4">
        <v>298</v>
      </c>
      <c r="B300" s="5" t="s">
        <v>669</v>
      </c>
      <c r="C300" s="5" t="s">
        <v>389</v>
      </c>
      <c r="D300" s="6">
        <v>45474</v>
      </c>
      <c r="E300" s="7" t="s">
        <v>259</v>
      </c>
      <c r="F300" s="8">
        <v>147</v>
      </c>
      <c r="G300" s="8">
        <v>146</v>
      </c>
      <c r="H300" s="9">
        <v>58071.612300000001</v>
      </c>
      <c r="I300" s="9">
        <v>38186.720099999999</v>
      </c>
      <c r="J300" s="9">
        <v>0</v>
      </c>
      <c r="K300" s="9">
        <v>96258.332399999999</v>
      </c>
      <c r="L300" s="9">
        <v>424.22070000000002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96258.332399999999</v>
      </c>
      <c r="T300" s="9">
        <v>84516.607999999993</v>
      </c>
      <c r="U300" s="9">
        <v>421.98610000000002</v>
      </c>
      <c r="V300" s="9">
        <v>0</v>
      </c>
      <c r="W300" s="9">
        <v>0</v>
      </c>
      <c r="X300" s="9">
        <v>0</v>
      </c>
      <c r="Y300" s="9">
        <v>0</v>
      </c>
      <c r="Z300" s="9">
        <v>0</v>
      </c>
      <c r="AA300" s="9">
        <v>84938.594100000002</v>
      </c>
      <c r="AB300" s="9">
        <v>0</v>
      </c>
      <c r="AC300" s="9">
        <v>0</v>
      </c>
      <c r="AD300" s="9">
        <v>0</v>
      </c>
      <c r="AE300" s="9">
        <v>0</v>
      </c>
      <c r="AF300" s="9">
        <v>0</v>
      </c>
      <c r="AG300" s="9">
        <v>0</v>
      </c>
      <c r="AH300" s="9">
        <v>0</v>
      </c>
      <c r="AI300" s="9">
        <v>0</v>
      </c>
      <c r="AJ300" s="9">
        <v>0</v>
      </c>
      <c r="AK300" s="9">
        <v>0</v>
      </c>
      <c r="AL300" s="9">
        <v>0</v>
      </c>
      <c r="AM300" s="9">
        <v>0</v>
      </c>
      <c r="AN300" s="9">
        <v>0</v>
      </c>
      <c r="AO300" s="9">
        <v>0</v>
      </c>
      <c r="AP300" s="9">
        <v>0</v>
      </c>
      <c r="AQ300" s="9">
        <v>0</v>
      </c>
      <c r="AR300" s="9">
        <v>0</v>
      </c>
      <c r="AS300" s="9"/>
      <c r="AT300" s="9"/>
      <c r="AU300" s="9">
        <f t="shared" si="4"/>
        <v>0</v>
      </c>
      <c r="AV300" s="9">
        <v>38610.940799999997</v>
      </c>
      <c r="AW300" s="9">
        <v>84938.594100000002</v>
      </c>
      <c r="AX300" s="10">
        <v>97</v>
      </c>
      <c r="AY300" s="10">
        <v>300</v>
      </c>
      <c r="AZ300" s="9">
        <v>440000</v>
      </c>
      <c r="BA300" s="9">
        <v>103182.18</v>
      </c>
      <c r="BB300" s="11">
        <v>90</v>
      </c>
      <c r="BC300" s="11">
        <v>83.960717984442695</v>
      </c>
      <c r="BD300" s="11">
        <v>8.7200000000000006</v>
      </c>
      <c r="BE300" s="11"/>
      <c r="BF300" s="7" t="s">
        <v>400</v>
      </c>
      <c r="BG300" s="4"/>
      <c r="BH300" s="7" t="s">
        <v>105</v>
      </c>
      <c r="BI300" s="7" t="s">
        <v>442</v>
      </c>
      <c r="BJ300" s="7" t="s">
        <v>424</v>
      </c>
      <c r="BK300" s="7" t="s">
        <v>393</v>
      </c>
      <c r="BL300" s="5" t="s">
        <v>1</v>
      </c>
      <c r="BM300" s="11">
        <v>782513.92042097601</v>
      </c>
      <c r="BN300" s="5" t="s">
        <v>44</v>
      </c>
      <c r="BO300" s="11"/>
      <c r="BP300" s="12">
        <v>39308</v>
      </c>
      <c r="BQ300" s="12">
        <v>48458</v>
      </c>
      <c r="BR300" s="11">
        <v>23674.503700000001</v>
      </c>
      <c r="BS300" s="11">
        <v>85.99</v>
      </c>
      <c r="BT300" s="11">
        <v>43.054099999999998</v>
      </c>
    </row>
    <row r="301" spans="1:72" s="13" customFormat="1" ht="18.2" customHeight="1" x14ac:dyDescent="0.15">
      <c r="A301" s="14">
        <v>299</v>
      </c>
      <c r="B301" s="15" t="s">
        <v>669</v>
      </c>
      <c r="C301" s="15" t="s">
        <v>389</v>
      </c>
      <c r="D301" s="16">
        <v>45474</v>
      </c>
      <c r="E301" s="17" t="s">
        <v>260</v>
      </c>
      <c r="F301" s="18">
        <v>174</v>
      </c>
      <c r="G301" s="18">
        <v>173</v>
      </c>
      <c r="H301" s="19">
        <v>57892.380700000002</v>
      </c>
      <c r="I301" s="19">
        <v>42320.319100000001</v>
      </c>
      <c r="J301" s="19">
        <v>0</v>
      </c>
      <c r="K301" s="19">
        <v>100212.6998</v>
      </c>
      <c r="L301" s="19">
        <v>429.03250000000003</v>
      </c>
      <c r="M301" s="19">
        <v>0</v>
      </c>
      <c r="N301" s="19">
        <v>0</v>
      </c>
      <c r="O301" s="19">
        <v>0</v>
      </c>
      <c r="P301" s="19">
        <v>0</v>
      </c>
      <c r="Q301" s="19">
        <v>0</v>
      </c>
      <c r="R301" s="19">
        <v>0</v>
      </c>
      <c r="S301" s="19">
        <v>100212.6998</v>
      </c>
      <c r="T301" s="19">
        <v>103922.8775</v>
      </c>
      <c r="U301" s="19">
        <v>420.68389999999999</v>
      </c>
      <c r="V301" s="19">
        <v>0</v>
      </c>
      <c r="W301" s="19">
        <v>0</v>
      </c>
      <c r="X301" s="19">
        <v>0</v>
      </c>
      <c r="Y301" s="19">
        <v>0</v>
      </c>
      <c r="Z301" s="19">
        <v>0</v>
      </c>
      <c r="AA301" s="19">
        <v>104343.56140000001</v>
      </c>
      <c r="AB301" s="19">
        <v>0</v>
      </c>
      <c r="AC301" s="19">
        <v>0</v>
      </c>
      <c r="AD301" s="19">
        <v>0</v>
      </c>
      <c r="AE301" s="19">
        <v>0</v>
      </c>
      <c r="AF301" s="19">
        <v>0</v>
      </c>
      <c r="AG301" s="19">
        <v>0</v>
      </c>
      <c r="AH301" s="19">
        <v>0</v>
      </c>
      <c r="AI301" s="19">
        <v>0</v>
      </c>
      <c r="AJ301" s="19">
        <v>0</v>
      </c>
      <c r="AK301" s="19">
        <v>0</v>
      </c>
      <c r="AL301" s="19">
        <v>0</v>
      </c>
      <c r="AM301" s="19">
        <v>0</v>
      </c>
      <c r="AN301" s="19">
        <v>0</v>
      </c>
      <c r="AO301" s="19">
        <v>0</v>
      </c>
      <c r="AP301" s="19">
        <v>0</v>
      </c>
      <c r="AQ301" s="19">
        <v>0</v>
      </c>
      <c r="AR301" s="19">
        <v>0</v>
      </c>
      <c r="AS301" s="19"/>
      <c r="AT301" s="19"/>
      <c r="AU301" s="19">
        <f t="shared" si="4"/>
        <v>0</v>
      </c>
      <c r="AV301" s="19">
        <v>42749.351600000002</v>
      </c>
      <c r="AW301" s="19">
        <v>104343.56140000001</v>
      </c>
      <c r="AX301" s="20">
        <v>96</v>
      </c>
      <c r="AY301" s="20">
        <v>300</v>
      </c>
      <c r="AZ301" s="19">
        <v>440000</v>
      </c>
      <c r="BA301" s="19">
        <v>103609.62</v>
      </c>
      <c r="BB301" s="21">
        <v>90</v>
      </c>
      <c r="BC301" s="21">
        <v>87.049281543547806</v>
      </c>
      <c r="BD301" s="21">
        <v>8.7200000000000006</v>
      </c>
      <c r="BE301" s="21"/>
      <c r="BF301" s="17" t="s">
        <v>400</v>
      </c>
      <c r="BG301" s="14"/>
      <c r="BH301" s="17" t="s">
        <v>105</v>
      </c>
      <c r="BI301" s="17" t="s">
        <v>442</v>
      </c>
      <c r="BJ301" s="17" t="s">
        <v>424</v>
      </c>
      <c r="BK301" s="17" t="s">
        <v>393</v>
      </c>
      <c r="BL301" s="15" t="s">
        <v>1</v>
      </c>
      <c r="BM301" s="21">
        <v>814660.20282383799</v>
      </c>
      <c r="BN301" s="15" t="s">
        <v>44</v>
      </c>
      <c r="BO301" s="21"/>
      <c r="BP301" s="22">
        <v>39276</v>
      </c>
      <c r="BQ301" s="22">
        <v>48427</v>
      </c>
      <c r="BR301" s="21">
        <v>28929.5137</v>
      </c>
      <c r="BS301" s="21">
        <v>86.34</v>
      </c>
      <c r="BT301" s="21">
        <v>43.054099999999998</v>
      </c>
    </row>
    <row r="302" spans="1:72" s="13" customFormat="1" ht="18.2" customHeight="1" x14ac:dyDescent="0.15">
      <c r="A302" s="4">
        <v>300</v>
      </c>
      <c r="B302" s="5" t="s">
        <v>669</v>
      </c>
      <c r="C302" s="5" t="s">
        <v>389</v>
      </c>
      <c r="D302" s="6">
        <v>45474</v>
      </c>
      <c r="E302" s="7" t="s">
        <v>261</v>
      </c>
      <c r="F302" s="8">
        <v>183</v>
      </c>
      <c r="G302" s="8">
        <v>182</v>
      </c>
      <c r="H302" s="9">
        <v>57871.7402</v>
      </c>
      <c r="I302" s="9">
        <v>43359.678599999999</v>
      </c>
      <c r="J302" s="9">
        <v>0</v>
      </c>
      <c r="K302" s="9">
        <v>101231.4188</v>
      </c>
      <c r="L302" s="9">
        <v>428.87</v>
      </c>
      <c r="M302" s="9">
        <v>0</v>
      </c>
      <c r="N302" s="9">
        <v>0</v>
      </c>
      <c r="O302" s="9">
        <v>0</v>
      </c>
      <c r="P302" s="9">
        <v>0</v>
      </c>
      <c r="Q302" s="9">
        <v>0</v>
      </c>
      <c r="R302" s="9">
        <v>0</v>
      </c>
      <c r="S302" s="9">
        <v>101231.4188</v>
      </c>
      <c r="T302" s="9">
        <v>110470.5377</v>
      </c>
      <c r="U302" s="9">
        <v>420.53440000000001</v>
      </c>
      <c r="V302" s="9">
        <v>0</v>
      </c>
      <c r="W302" s="9">
        <v>0</v>
      </c>
      <c r="X302" s="9">
        <v>0</v>
      </c>
      <c r="Y302" s="9">
        <v>0</v>
      </c>
      <c r="Z302" s="9">
        <v>0</v>
      </c>
      <c r="AA302" s="9">
        <v>110891.0721</v>
      </c>
      <c r="AB302" s="9">
        <v>0</v>
      </c>
      <c r="AC302" s="9">
        <v>0</v>
      </c>
      <c r="AD302" s="9">
        <v>0</v>
      </c>
      <c r="AE302" s="9">
        <v>0</v>
      </c>
      <c r="AF302" s="9">
        <v>0</v>
      </c>
      <c r="AG302" s="9">
        <v>0</v>
      </c>
      <c r="AH302" s="9">
        <v>0</v>
      </c>
      <c r="AI302" s="9">
        <v>0</v>
      </c>
      <c r="AJ302" s="9">
        <v>0</v>
      </c>
      <c r="AK302" s="9">
        <v>0</v>
      </c>
      <c r="AL302" s="9">
        <v>0</v>
      </c>
      <c r="AM302" s="9">
        <v>0</v>
      </c>
      <c r="AN302" s="9">
        <v>0</v>
      </c>
      <c r="AO302" s="9">
        <v>0</v>
      </c>
      <c r="AP302" s="9">
        <v>0</v>
      </c>
      <c r="AQ302" s="9">
        <v>0</v>
      </c>
      <c r="AR302" s="9">
        <v>0</v>
      </c>
      <c r="AS302" s="9"/>
      <c r="AT302" s="9"/>
      <c r="AU302" s="9">
        <f t="shared" si="4"/>
        <v>0</v>
      </c>
      <c r="AV302" s="9">
        <v>43788.548600000002</v>
      </c>
      <c r="AW302" s="9">
        <v>110891.0721</v>
      </c>
      <c r="AX302" s="10">
        <v>96</v>
      </c>
      <c r="AY302" s="10">
        <v>300</v>
      </c>
      <c r="AZ302" s="9">
        <v>440000</v>
      </c>
      <c r="BA302" s="9">
        <v>103571.74</v>
      </c>
      <c r="BB302" s="11">
        <v>90</v>
      </c>
      <c r="BC302" s="11">
        <v>87.966347692913104</v>
      </c>
      <c r="BD302" s="11">
        <v>8.7200000000000006</v>
      </c>
      <c r="BE302" s="11"/>
      <c r="BF302" s="7" t="s">
        <v>400</v>
      </c>
      <c r="BG302" s="4"/>
      <c r="BH302" s="7" t="s">
        <v>105</v>
      </c>
      <c r="BI302" s="7" t="s">
        <v>442</v>
      </c>
      <c r="BJ302" s="7" t="s">
        <v>424</v>
      </c>
      <c r="BK302" s="7" t="s">
        <v>393</v>
      </c>
      <c r="BL302" s="5" t="s">
        <v>1</v>
      </c>
      <c r="BM302" s="11">
        <v>822941.68639644701</v>
      </c>
      <c r="BN302" s="5" t="s">
        <v>44</v>
      </c>
      <c r="BO302" s="11"/>
      <c r="BP302" s="12">
        <v>39280</v>
      </c>
      <c r="BQ302" s="12">
        <v>48427</v>
      </c>
      <c r="BR302" s="11">
        <v>30443.266800000001</v>
      </c>
      <c r="BS302" s="11">
        <v>86.31</v>
      </c>
      <c r="BT302" s="11">
        <v>43.054099999999998</v>
      </c>
    </row>
    <row r="303" spans="1:72" s="13" customFormat="1" ht="18.2" customHeight="1" x14ac:dyDescent="0.15">
      <c r="A303" s="14">
        <v>301</v>
      </c>
      <c r="B303" s="15" t="s">
        <v>669</v>
      </c>
      <c r="C303" s="15" t="s">
        <v>389</v>
      </c>
      <c r="D303" s="16">
        <v>45474</v>
      </c>
      <c r="E303" s="17" t="s">
        <v>262</v>
      </c>
      <c r="F303" s="18">
        <v>143</v>
      </c>
      <c r="G303" s="18">
        <v>142</v>
      </c>
      <c r="H303" s="19">
        <v>58314.238299999997</v>
      </c>
      <c r="I303" s="19">
        <v>37224.450299999997</v>
      </c>
      <c r="J303" s="19">
        <v>0</v>
      </c>
      <c r="K303" s="19">
        <v>95538.688599999994</v>
      </c>
      <c r="L303" s="19">
        <v>420.02569999999997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95538.688599999994</v>
      </c>
      <c r="T303" s="19">
        <v>81749.136199999994</v>
      </c>
      <c r="U303" s="19">
        <v>423.74959999999999</v>
      </c>
      <c r="V303" s="19">
        <v>0</v>
      </c>
      <c r="W303" s="19">
        <v>0</v>
      </c>
      <c r="X303" s="19">
        <v>0</v>
      </c>
      <c r="Y303" s="19">
        <v>0</v>
      </c>
      <c r="Z303" s="19">
        <v>0</v>
      </c>
      <c r="AA303" s="19">
        <v>82172.885800000004</v>
      </c>
      <c r="AB303" s="19">
        <v>0</v>
      </c>
      <c r="AC303" s="19">
        <v>0</v>
      </c>
      <c r="AD303" s="19">
        <v>0</v>
      </c>
      <c r="AE303" s="19">
        <v>0</v>
      </c>
      <c r="AF303" s="19">
        <v>0</v>
      </c>
      <c r="AG303" s="19">
        <v>0</v>
      </c>
      <c r="AH303" s="19">
        <v>0</v>
      </c>
      <c r="AI303" s="19">
        <v>0</v>
      </c>
      <c r="AJ303" s="19">
        <v>0</v>
      </c>
      <c r="AK303" s="19">
        <v>0</v>
      </c>
      <c r="AL303" s="19">
        <v>0</v>
      </c>
      <c r="AM303" s="19">
        <v>0</v>
      </c>
      <c r="AN303" s="19">
        <v>0</v>
      </c>
      <c r="AO303" s="19">
        <v>0</v>
      </c>
      <c r="AP303" s="19">
        <v>0</v>
      </c>
      <c r="AQ303" s="19">
        <v>0</v>
      </c>
      <c r="AR303" s="19">
        <v>0</v>
      </c>
      <c r="AS303" s="19"/>
      <c r="AT303" s="19"/>
      <c r="AU303" s="19">
        <f t="shared" si="4"/>
        <v>0</v>
      </c>
      <c r="AV303" s="19">
        <v>37644.476000000002</v>
      </c>
      <c r="AW303" s="19">
        <v>82172.885800000004</v>
      </c>
      <c r="AX303" s="20">
        <v>98</v>
      </c>
      <c r="AY303" s="20">
        <v>300</v>
      </c>
      <c r="AZ303" s="19">
        <v>440000</v>
      </c>
      <c r="BA303" s="19">
        <v>102885.12</v>
      </c>
      <c r="BB303" s="21">
        <v>90</v>
      </c>
      <c r="BC303" s="21">
        <v>83.573620500223896</v>
      </c>
      <c r="BD303" s="21">
        <v>8.7200000000000006</v>
      </c>
      <c r="BE303" s="21"/>
      <c r="BF303" s="17" t="s">
        <v>400</v>
      </c>
      <c r="BG303" s="14"/>
      <c r="BH303" s="17" t="s">
        <v>105</v>
      </c>
      <c r="BI303" s="17" t="s">
        <v>442</v>
      </c>
      <c r="BJ303" s="17" t="s">
        <v>424</v>
      </c>
      <c r="BK303" s="17" t="s">
        <v>393</v>
      </c>
      <c r="BL303" s="15" t="s">
        <v>1</v>
      </c>
      <c r="BM303" s="21">
        <v>776663.71216155495</v>
      </c>
      <c r="BN303" s="15" t="s">
        <v>44</v>
      </c>
      <c r="BO303" s="21"/>
      <c r="BP303" s="22">
        <v>39329</v>
      </c>
      <c r="BQ303" s="22">
        <v>48488</v>
      </c>
      <c r="BR303" s="21">
        <v>23070.364000000001</v>
      </c>
      <c r="BS303" s="21">
        <v>85.74</v>
      </c>
      <c r="BT303" s="21">
        <v>43.054099999999998</v>
      </c>
    </row>
    <row r="304" spans="1:72" s="13" customFormat="1" ht="18.2" customHeight="1" x14ac:dyDescent="0.15">
      <c r="A304" s="4">
        <v>302</v>
      </c>
      <c r="B304" s="5" t="s">
        <v>669</v>
      </c>
      <c r="C304" s="5" t="s">
        <v>389</v>
      </c>
      <c r="D304" s="6">
        <v>45474</v>
      </c>
      <c r="E304" s="7" t="s">
        <v>263</v>
      </c>
      <c r="F304" s="8">
        <v>180</v>
      </c>
      <c r="G304" s="8">
        <v>179</v>
      </c>
      <c r="H304" s="9">
        <v>57655.654900000001</v>
      </c>
      <c r="I304" s="9">
        <v>42173.433499999999</v>
      </c>
      <c r="J304" s="9">
        <v>0</v>
      </c>
      <c r="K304" s="9">
        <v>99829.088399999993</v>
      </c>
      <c r="L304" s="9">
        <v>421.17829999999998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99829.088399999993</v>
      </c>
      <c r="T304" s="9">
        <v>107387.02589999999</v>
      </c>
      <c r="U304" s="9">
        <v>418.96440000000001</v>
      </c>
      <c r="V304" s="9">
        <v>0</v>
      </c>
      <c r="W304" s="9">
        <v>0</v>
      </c>
      <c r="X304" s="9">
        <v>0</v>
      </c>
      <c r="Y304" s="9">
        <v>0</v>
      </c>
      <c r="Z304" s="9">
        <v>0</v>
      </c>
      <c r="AA304" s="9">
        <v>107805.9903</v>
      </c>
      <c r="AB304" s="9">
        <v>0</v>
      </c>
      <c r="AC304" s="9">
        <v>0</v>
      </c>
      <c r="AD304" s="9">
        <v>0</v>
      </c>
      <c r="AE304" s="9">
        <v>0</v>
      </c>
      <c r="AF304" s="9">
        <v>0</v>
      </c>
      <c r="AG304" s="9">
        <v>0</v>
      </c>
      <c r="AH304" s="9">
        <v>0</v>
      </c>
      <c r="AI304" s="9">
        <v>0</v>
      </c>
      <c r="AJ304" s="9">
        <v>0</v>
      </c>
      <c r="AK304" s="9">
        <v>0</v>
      </c>
      <c r="AL304" s="9">
        <v>0</v>
      </c>
      <c r="AM304" s="9">
        <v>0</v>
      </c>
      <c r="AN304" s="9">
        <v>0</v>
      </c>
      <c r="AO304" s="9">
        <v>0</v>
      </c>
      <c r="AP304" s="9">
        <v>0</v>
      </c>
      <c r="AQ304" s="9">
        <v>0</v>
      </c>
      <c r="AR304" s="9">
        <v>0</v>
      </c>
      <c r="AS304" s="9"/>
      <c r="AT304" s="9"/>
      <c r="AU304" s="9">
        <f t="shared" si="4"/>
        <v>0</v>
      </c>
      <c r="AV304" s="9">
        <v>42594.611799999999</v>
      </c>
      <c r="AW304" s="9">
        <v>107805.9903</v>
      </c>
      <c r="AX304" s="10">
        <v>97</v>
      </c>
      <c r="AY304" s="10">
        <v>300</v>
      </c>
      <c r="AZ304" s="9">
        <v>440000</v>
      </c>
      <c r="BA304" s="9">
        <v>102442.83</v>
      </c>
      <c r="BB304" s="11">
        <v>89.47</v>
      </c>
      <c r="BC304" s="11">
        <v>87.187249113949704</v>
      </c>
      <c r="BD304" s="11">
        <v>8.7200000000000006</v>
      </c>
      <c r="BE304" s="11"/>
      <c r="BF304" s="7" t="s">
        <v>390</v>
      </c>
      <c r="BG304" s="4"/>
      <c r="BH304" s="7" t="s">
        <v>105</v>
      </c>
      <c r="BI304" s="7" t="s">
        <v>442</v>
      </c>
      <c r="BJ304" s="7" t="s">
        <v>424</v>
      </c>
      <c r="BK304" s="7" t="s">
        <v>393</v>
      </c>
      <c r="BL304" s="5" t="s">
        <v>1</v>
      </c>
      <c r="BM304" s="11">
        <v>811541.70645009202</v>
      </c>
      <c r="BN304" s="5" t="s">
        <v>44</v>
      </c>
      <c r="BO304" s="11"/>
      <c r="BP304" s="12">
        <v>39317</v>
      </c>
      <c r="BQ304" s="12">
        <v>48458</v>
      </c>
      <c r="BR304" s="11">
        <v>27966.1486</v>
      </c>
      <c r="BS304" s="11">
        <v>85.37</v>
      </c>
      <c r="BT304" s="11">
        <v>43.054099999999998</v>
      </c>
    </row>
    <row r="305" spans="1:72" s="13" customFormat="1" ht="18.2" customHeight="1" x14ac:dyDescent="0.15">
      <c r="A305" s="14">
        <v>303</v>
      </c>
      <c r="B305" s="15" t="s">
        <v>669</v>
      </c>
      <c r="C305" s="15" t="s">
        <v>389</v>
      </c>
      <c r="D305" s="16">
        <v>45474</v>
      </c>
      <c r="E305" s="17" t="s">
        <v>264</v>
      </c>
      <c r="F305" s="15" t="s">
        <v>503</v>
      </c>
      <c r="G305" s="18">
        <v>180</v>
      </c>
      <c r="H305" s="19">
        <v>57821.288699999997</v>
      </c>
      <c r="I305" s="19">
        <v>41815.335599999999</v>
      </c>
      <c r="J305" s="19">
        <v>74163.014832537476</v>
      </c>
      <c r="K305" s="44">
        <v>99636.624299999996</v>
      </c>
      <c r="L305" s="19">
        <v>416.45639999999997</v>
      </c>
      <c r="M305" s="19">
        <v>0</v>
      </c>
      <c r="N305" s="19">
        <v>0</v>
      </c>
      <c r="O305" s="19">
        <v>41815.335599999999</v>
      </c>
      <c r="P305" s="19">
        <v>416.45639999999997</v>
      </c>
      <c r="Q305" s="19">
        <v>57404.832300000002</v>
      </c>
      <c r="R305" s="19">
        <v>0</v>
      </c>
      <c r="S305" s="19">
        <v>0</v>
      </c>
      <c r="T305" s="19">
        <v>107955.38710000001</v>
      </c>
      <c r="U305" s="19">
        <v>420.1678</v>
      </c>
      <c r="V305" s="19">
        <v>0</v>
      </c>
      <c r="W305" s="19">
        <v>107955.38710000001</v>
      </c>
      <c r="X305" s="19">
        <v>420.1678</v>
      </c>
      <c r="Y305" s="19">
        <v>0</v>
      </c>
      <c r="Z305" s="19">
        <v>0</v>
      </c>
      <c r="AA305" s="19">
        <v>0</v>
      </c>
      <c r="AB305" s="19">
        <v>85.01</v>
      </c>
      <c r="AC305" s="19">
        <v>0</v>
      </c>
      <c r="AD305" s="19">
        <v>0</v>
      </c>
      <c r="AE305" s="19">
        <v>0</v>
      </c>
      <c r="AF305" s="19">
        <v>42.954300000000003</v>
      </c>
      <c r="AG305" s="19">
        <v>0</v>
      </c>
      <c r="AH305" s="19">
        <v>47.781500000000001</v>
      </c>
      <c r="AI305" s="19">
        <v>27.962399999999999</v>
      </c>
      <c r="AJ305" s="19">
        <v>19039.9385</v>
      </c>
      <c r="AK305" s="19">
        <v>0</v>
      </c>
      <c r="AL305" s="19">
        <v>0</v>
      </c>
      <c r="AM305" s="19">
        <v>0</v>
      </c>
      <c r="AN305" s="19">
        <v>0</v>
      </c>
      <c r="AO305" s="19">
        <v>4860.5529999999999</v>
      </c>
      <c r="AP305" s="19">
        <v>3924.5913</v>
      </c>
      <c r="AQ305" s="19">
        <v>0</v>
      </c>
      <c r="AR305" s="19">
        <v>0</v>
      </c>
      <c r="AS305" s="19"/>
      <c r="AT305" s="19">
        <v>101555.52882105287</v>
      </c>
      <c r="AU305" s="19">
        <f t="shared" si="4"/>
        <v>60322.426546409668</v>
      </c>
      <c r="AV305" s="19">
        <v>0</v>
      </c>
      <c r="AW305" s="19">
        <v>0</v>
      </c>
      <c r="AX305" s="20">
        <v>98</v>
      </c>
      <c r="AY305" s="20">
        <v>300</v>
      </c>
      <c r="AZ305" s="19">
        <v>440000</v>
      </c>
      <c r="BA305" s="19">
        <v>102013.46</v>
      </c>
      <c r="BB305" s="21">
        <v>89.24</v>
      </c>
      <c r="BC305" s="21">
        <v>0</v>
      </c>
      <c r="BD305" s="21">
        <v>8.7200000000000006</v>
      </c>
      <c r="BE305" s="21"/>
      <c r="BF305" s="17" t="s">
        <v>400</v>
      </c>
      <c r="BG305" s="14"/>
      <c r="BH305" s="17" t="s">
        <v>105</v>
      </c>
      <c r="BI305" s="17" t="s">
        <v>442</v>
      </c>
      <c r="BJ305" s="17" t="s">
        <v>424</v>
      </c>
      <c r="BK305" s="17" t="s">
        <v>399</v>
      </c>
      <c r="BL305" s="15" t="s">
        <v>1</v>
      </c>
      <c r="BM305" s="21">
        <v>0</v>
      </c>
      <c r="BN305" s="15" t="s">
        <v>44</v>
      </c>
      <c r="BO305" s="21"/>
      <c r="BP305" s="22">
        <v>39329</v>
      </c>
      <c r="BQ305" s="22">
        <v>48488</v>
      </c>
      <c r="BR305" s="21">
        <v>0</v>
      </c>
      <c r="BS305" s="21">
        <v>0</v>
      </c>
      <c r="BT305" s="21">
        <v>0</v>
      </c>
    </row>
    <row r="306" spans="1:72" s="13" customFormat="1" ht="18.2" customHeight="1" x14ac:dyDescent="0.15">
      <c r="A306" s="4">
        <v>304</v>
      </c>
      <c r="B306" s="5" t="s">
        <v>669</v>
      </c>
      <c r="C306" s="5" t="s">
        <v>389</v>
      </c>
      <c r="D306" s="6">
        <v>45474</v>
      </c>
      <c r="E306" s="7" t="s">
        <v>265</v>
      </c>
      <c r="F306" s="8">
        <v>176</v>
      </c>
      <c r="G306" s="8">
        <v>175</v>
      </c>
      <c r="H306" s="9">
        <v>57821.288699999997</v>
      </c>
      <c r="I306" s="9">
        <v>41244.134599999998</v>
      </c>
      <c r="J306" s="9">
        <v>0</v>
      </c>
      <c r="K306" s="9">
        <v>99065.423299999995</v>
      </c>
      <c r="L306" s="9">
        <v>416.45639999999997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99065.423299999995</v>
      </c>
      <c r="T306" s="9">
        <v>104343.51979999999</v>
      </c>
      <c r="U306" s="9">
        <v>420.1678</v>
      </c>
      <c r="V306" s="9">
        <v>0</v>
      </c>
      <c r="W306" s="9">
        <v>0</v>
      </c>
      <c r="X306" s="9">
        <v>0</v>
      </c>
      <c r="Y306" s="9">
        <v>0</v>
      </c>
      <c r="Z306" s="9">
        <v>0</v>
      </c>
      <c r="AA306" s="9">
        <v>104763.6876</v>
      </c>
      <c r="AB306" s="9">
        <v>0</v>
      </c>
      <c r="AC306" s="9">
        <v>0</v>
      </c>
      <c r="AD306" s="9">
        <v>0</v>
      </c>
      <c r="AE306" s="9">
        <v>0</v>
      </c>
      <c r="AF306" s="9">
        <v>0</v>
      </c>
      <c r="AG306" s="9">
        <v>0</v>
      </c>
      <c r="AH306" s="9">
        <v>0</v>
      </c>
      <c r="AI306" s="9">
        <v>0</v>
      </c>
      <c r="AJ306" s="9">
        <v>0</v>
      </c>
      <c r="AK306" s="9">
        <v>0</v>
      </c>
      <c r="AL306" s="9">
        <v>0</v>
      </c>
      <c r="AM306" s="9">
        <v>0</v>
      </c>
      <c r="AN306" s="9">
        <v>0</v>
      </c>
      <c r="AO306" s="9">
        <v>0</v>
      </c>
      <c r="AP306" s="9">
        <v>0</v>
      </c>
      <c r="AQ306" s="9">
        <v>0</v>
      </c>
      <c r="AR306" s="9">
        <v>0</v>
      </c>
      <c r="AS306" s="9"/>
      <c r="AT306" s="9"/>
      <c r="AU306" s="9">
        <f t="shared" si="4"/>
        <v>0</v>
      </c>
      <c r="AV306" s="9">
        <v>41660.591</v>
      </c>
      <c r="AW306" s="9">
        <v>104763.6876</v>
      </c>
      <c r="AX306" s="10">
        <v>98</v>
      </c>
      <c r="AY306" s="10">
        <v>300</v>
      </c>
      <c r="AZ306" s="9">
        <v>440000</v>
      </c>
      <c r="BA306" s="9">
        <v>102013.46</v>
      </c>
      <c r="BB306" s="11">
        <v>89.24</v>
      </c>
      <c r="BC306" s="11">
        <v>86.661097224738796</v>
      </c>
      <c r="BD306" s="11">
        <v>8.7200000000000006</v>
      </c>
      <c r="BE306" s="11"/>
      <c r="BF306" s="7" t="s">
        <v>390</v>
      </c>
      <c r="BG306" s="4"/>
      <c r="BH306" s="7" t="s">
        <v>105</v>
      </c>
      <c r="BI306" s="7" t="s">
        <v>442</v>
      </c>
      <c r="BJ306" s="7" t="s">
        <v>424</v>
      </c>
      <c r="BK306" s="7" t="s">
        <v>393</v>
      </c>
      <c r="BL306" s="5" t="s">
        <v>1</v>
      </c>
      <c r="BM306" s="11">
        <v>805333.635352346</v>
      </c>
      <c r="BN306" s="5" t="s">
        <v>44</v>
      </c>
      <c r="BO306" s="11"/>
      <c r="BP306" s="12">
        <v>39329</v>
      </c>
      <c r="BQ306" s="12">
        <v>48488</v>
      </c>
      <c r="BR306" s="11">
        <v>27416.623500000002</v>
      </c>
      <c r="BS306" s="11">
        <v>85.01</v>
      </c>
      <c r="BT306" s="11">
        <v>43.054099999999998</v>
      </c>
    </row>
    <row r="307" spans="1:72" s="13" customFormat="1" ht="18.2" customHeight="1" x14ac:dyDescent="0.15">
      <c r="A307" s="14">
        <v>305</v>
      </c>
      <c r="B307" s="15" t="s">
        <v>669</v>
      </c>
      <c r="C307" s="15" t="s">
        <v>389</v>
      </c>
      <c r="D307" s="16">
        <v>45474</v>
      </c>
      <c r="E307" s="17" t="s">
        <v>266</v>
      </c>
      <c r="F307" s="18">
        <v>159</v>
      </c>
      <c r="G307" s="18">
        <v>158</v>
      </c>
      <c r="H307" s="19">
        <v>57992.577899999997</v>
      </c>
      <c r="I307" s="19">
        <v>39816.985099999998</v>
      </c>
      <c r="J307" s="19">
        <v>0</v>
      </c>
      <c r="K307" s="19">
        <v>97809.562999999995</v>
      </c>
      <c r="L307" s="19">
        <v>423.68860000000001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97809.562999999995</v>
      </c>
      <c r="T307" s="19">
        <v>92879.057700000005</v>
      </c>
      <c r="U307" s="19">
        <v>421.4117</v>
      </c>
      <c r="V307" s="19">
        <v>0</v>
      </c>
      <c r="W307" s="19">
        <v>0</v>
      </c>
      <c r="X307" s="19">
        <v>0</v>
      </c>
      <c r="Y307" s="19">
        <v>0</v>
      </c>
      <c r="Z307" s="19">
        <v>0</v>
      </c>
      <c r="AA307" s="19">
        <v>93300.469400000002</v>
      </c>
      <c r="AB307" s="19">
        <v>0</v>
      </c>
      <c r="AC307" s="19">
        <v>0</v>
      </c>
      <c r="AD307" s="19">
        <v>0</v>
      </c>
      <c r="AE307" s="19">
        <v>0</v>
      </c>
      <c r="AF307" s="19">
        <v>0</v>
      </c>
      <c r="AG307" s="19">
        <v>0</v>
      </c>
      <c r="AH307" s="19">
        <v>0</v>
      </c>
      <c r="AI307" s="19">
        <v>0</v>
      </c>
      <c r="AJ307" s="19">
        <v>0</v>
      </c>
      <c r="AK307" s="19">
        <v>0</v>
      </c>
      <c r="AL307" s="19">
        <v>0</v>
      </c>
      <c r="AM307" s="19">
        <v>0</v>
      </c>
      <c r="AN307" s="19">
        <v>0</v>
      </c>
      <c r="AO307" s="19">
        <v>0</v>
      </c>
      <c r="AP307" s="19">
        <v>0</v>
      </c>
      <c r="AQ307" s="19">
        <v>0</v>
      </c>
      <c r="AR307" s="19">
        <v>0</v>
      </c>
      <c r="AS307" s="19"/>
      <c r="AT307" s="19"/>
      <c r="AU307" s="19">
        <f t="shared" si="4"/>
        <v>0</v>
      </c>
      <c r="AV307" s="19">
        <v>40240.673699999999</v>
      </c>
      <c r="AW307" s="19">
        <v>93300.469400000002</v>
      </c>
      <c r="AX307" s="20">
        <v>97</v>
      </c>
      <c r="AY307" s="20">
        <v>300</v>
      </c>
      <c r="AZ307" s="19">
        <v>440000</v>
      </c>
      <c r="BA307" s="19">
        <v>103046.54</v>
      </c>
      <c r="BB307" s="21">
        <v>90</v>
      </c>
      <c r="BC307" s="21">
        <v>85.426067386639104</v>
      </c>
      <c r="BD307" s="21">
        <v>8.7200000000000006</v>
      </c>
      <c r="BE307" s="21"/>
      <c r="BF307" s="17" t="s">
        <v>390</v>
      </c>
      <c r="BG307" s="14"/>
      <c r="BH307" s="17" t="s">
        <v>105</v>
      </c>
      <c r="BI307" s="17" t="s">
        <v>442</v>
      </c>
      <c r="BJ307" s="17" t="s">
        <v>424</v>
      </c>
      <c r="BK307" s="17" t="s">
        <v>393</v>
      </c>
      <c r="BL307" s="15" t="s">
        <v>1</v>
      </c>
      <c r="BM307" s="21">
        <v>795124.35640109295</v>
      </c>
      <c r="BN307" s="15" t="s">
        <v>44</v>
      </c>
      <c r="BO307" s="21"/>
      <c r="BP307" s="22">
        <v>39317</v>
      </c>
      <c r="BQ307" s="22">
        <v>48458</v>
      </c>
      <c r="BR307" s="21">
        <v>25253.807799999999</v>
      </c>
      <c r="BS307" s="21">
        <v>85.87</v>
      </c>
      <c r="BT307" s="21">
        <v>43.054099999999998</v>
      </c>
    </row>
    <row r="308" spans="1:72" s="13" customFormat="1" ht="18.2" customHeight="1" x14ac:dyDescent="0.15">
      <c r="A308" s="4">
        <v>306</v>
      </c>
      <c r="B308" s="5" t="s">
        <v>669</v>
      </c>
      <c r="C308" s="5" t="s">
        <v>389</v>
      </c>
      <c r="D308" s="6">
        <v>45474</v>
      </c>
      <c r="E308" s="7" t="s">
        <v>267</v>
      </c>
      <c r="F308" s="8">
        <v>191</v>
      </c>
      <c r="G308" s="8">
        <v>190</v>
      </c>
      <c r="H308" s="9">
        <v>58332.085400000004</v>
      </c>
      <c r="I308" s="9">
        <v>42666.243799999997</v>
      </c>
      <c r="J308" s="9">
        <v>0</v>
      </c>
      <c r="K308" s="9">
        <v>100998.32919999999</v>
      </c>
      <c r="L308" s="9">
        <v>414.19159999999999</v>
      </c>
      <c r="M308" s="9">
        <v>0</v>
      </c>
      <c r="N308" s="9">
        <v>0</v>
      </c>
      <c r="O308" s="9">
        <v>0</v>
      </c>
      <c r="P308" s="9">
        <v>0</v>
      </c>
      <c r="Q308" s="9">
        <v>0</v>
      </c>
      <c r="R308" s="9">
        <v>0</v>
      </c>
      <c r="S308" s="9">
        <v>100998.32919999999</v>
      </c>
      <c r="T308" s="9">
        <v>115744.16590000001</v>
      </c>
      <c r="U308" s="9">
        <v>423.87959999999998</v>
      </c>
      <c r="V308" s="9">
        <v>0</v>
      </c>
      <c r="W308" s="9">
        <v>0</v>
      </c>
      <c r="X308" s="9">
        <v>0</v>
      </c>
      <c r="Y308" s="9">
        <v>0</v>
      </c>
      <c r="Z308" s="9">
        <v>0</v>
      </c>
      <c r="AA308" s="9">
        <v>116168.04549999999</v>
      </c>
      <c r="AB308" s="9">
        <v>0</v>
      </c>
      <c r="AC308" s="9">
        <v>0</v>
      </c>
      <c r="AD308" s="9">
        <v>0</v>
      </c>
      <c r="AE308" s="9">
        <v>0</v>
      </c>
      <c r="AF308" s="9">
        <v>0</v>
      </c>
      <c r="AG308" s="9">
        <v>0</v>
      </c>
      <c r="AH308" s="9">
        <v>0</v>
      </c>
      <c r="AI308" s="9">
        <v>0</v>
      </c>
      <c r="AJ308" s="9">
        <v>0</v>
      </c>
      <c r="AK308" s="9">
        <v>0</v>
      </c>
      <c r="AL308" s="9">
        <v>0</v>
      </c>
      <c r="AM308" s="9">
        <v>0</v>
      </c>
      <c r="AN308" s="9">
        <v>0</v>
      </c>
      <c r="AO308" s="9">
        <v>0</v>
      </c>
      <c r="AP308" s="9">
        <v>0</v>
      </c>
      <c r="AQ308" s="9">
        <v>0</v>
      </c>
      <c r="AR308" s="9">
        <v>0</v>
      </c>
      <c r="AS308" s="9"/>
      <c r="AT308" s="9"/>
      <c r="AU308" s="9">
        <f t="shared" si="4"/>
        <v>0</v>
      </c>
      <c r="AV308" s="9">
        <v>43080.435400000002</v>
      </c>
      <c r="AW308" s="9">
        <v>116168.04549999999</v>
      </c>
      <c r="AX308" s="10">
        <v>99</v>
      </c>
      <c r="AY308" s="10">
        <v>300</v>
      </c>
      <c r="AZ308" s="9">
        <v>440000</v>
      </c>
      <c r="BA308" s="9">
        <v>102190.96</v>
      </c>
      <c r="BB308" s="11">
        <v>90</v>
      </c>
      <c r="BC308" s="11">
        <v>88.949645134951297</v>
      </c>
      <c r="BD308" s="11">
        <v>8.7200000000000006</v>
      </c>
      <c r="BE308" s="11"/>
      <c r="BF308" s="7" t="s">
        <v>390</v>
      </c>
      <c r="BG308" s="4"/>
      <c r="BH308" s="7" t="s">
        <v>105</v>
      </c>
      <c r="BI308" s="7" t="s">
        <v>442</v>
      </c>
      <c r="BJ308" s="7" t="s">
        <v>424</v>
      </c>
      <c r="BK308" s="7" t="s">
        <v>393</v>
      </c>
      <c r="BL308" s="5" t="s">
        <v>1</v>
      </c>
      <c r="BM308" s="11">
        <v>821046.82854718098</v>
      </c>
      <c r="BN308" s="5" t="s">
        <v>44</v>
      </c>
      <c r="BO308" s="11"/>
      <c r="BP308" s="12">
        <v>39360</v>
      </c>
      <c r="BQ308" s="12">
        <v>48519</v>
      </c>
      <c r="BR308" s="11">
        <v>29423.248200000002</v>
      </c>
      <c r="BS308" s="11">
        <v>85.16</v>
      </c>
      <c r="BT308" s="11">
        <v>43.054099999999998</v>
      </c>
    </row>
    <row r="309" spans="1:72" s="13" customFormat="1" ht="18.2" customHeight="1" x14ac:dyDescent="0.15">
      <c r="A309" s="14">
        <v>307</v>
      </c>
      <c r="B309" s="15" t="s">
        <v>669</v>
      </c>
      <c r="C309" s="15" t="s">
        <v>389</v>
      </c>
      <c r="D309" s="16">
        <v>45474</v>
      </c>
      <c r="E309" s="17" t="s">
        <v>268</v>
      </c>
      <c r="F309" s="18">
        <v>191</v>
      </c>
      <c r="G309" s="18">
        <v>190</v>
      </c>
      <c r="H309" s="19">
        <v>55642.070800000001</v>
      </c>
      <c r="I309" s="19">
        <v>43785.4208</v>
      </c>
      <c r="J309" s="19">
        <v>0</v>
      </c>
      <c r="K309" s="19">
        <v>99427.491599999994</v>
      </c>
      <c r="L309" s="19">
        <v>424.41199999999998</v>
      </c>
      <c r="M309" s="19">
        <v>0</v>
      </c>
      <c r="N309" s="19">
        <v>0</v>
      </c>
      <c r="O309" s="19">
        <v>0</v>
      </c>
      <c r="P309" s="19">
        <v>0</v>
      </c>
      <c r="Q309" s="19">
        <v>0</v>
      </c>
      <c r="R309" s="19">
        <v>0</v>
      </c>
      <c r="S309" s="19">
        <v>99427.491599999994</v>
      </c>
      <c r="T309" s="19">
        <v>112938.3768</v>
      </c>
      <c r="U309" s="19">
        <v>404.3322</v>
      </c>
      <c r="V309" s="19">
        <v>0</v>
      </c>
      <c r="W309" s="19">
        <v>0</v>
      </c>
      <c r="X309" s="19">
        <v>0</v>
      </c>
      <c r="Y309" s="19">
        <v>0</v>
      </c>
      <c r="Z309" s="19">
        <v>0</v>
      </c>
      <c r="AA309" s="19">
        <v>113342.709</v>
      </c>
      <c r="AB309" s="19">
        <v>0</v>
      </c>
      <c r="AC309" s="19">
        <v>0</v>
      </c>
      <c r="AD309" s="19">
        <v>0</v>
      </c>
      <c r="AE309" s="19">
        <v>0</v>
      </c>
      <c r="AF309" s="19">
        <v>0</v>
      </c>
      <c r="AG309" s="19">
        <v>0</v>
      </c>
      <c r="AH309" s="19">
        <v>0</v>
      </c>
      <c r="AI309" s="19">
        <v>0</v>
      </c>
      <c r="AJ309" s="19">
        <v>0</v>
      </c>
      <c r="AK309" s="19">
        <v>0</v>
      </c>
      <c r="AL309" s="19">
        <v>0</v>
      </c>
      <c r="AM309" s="19">
        <v>0</v>
      </c>
      <c r="AN309" s="19">
        <v>0</v>
      </c>
      <c r="AO309" s="19">
        <v>0</v>
      </c>
      <c r="AP309" s="19">
        <v>0</v>
      </c>
      <c r="AQ309" s="19">
        <v>0</v>
      </c>
      <c r="AR309" s="19">
        <v>0</v>
      </c>
      <c r="AS309" s="19"/>
      <c r="AT309" s="19"/>
      <c r="AU309" s="19">
        <f t="shared" si="4"/>
        <v>0</v>
      </c>
      <c r="AV309" s="19">
        <v>44209.832799999996</v>
      </c>
      <c r="AW309" s="19">
        <v>113342.709</v>
      </c>
      <c r="AX309" s="20">
        <v>94</v>
      </c>
      <c r="AY309" s="20">
        <v>300</v>
      </c>
      <c r="AZ309" s="19">
        <v>450000</v>
      </c>
      <c r="BA309" s="19">
        <v>101053.03</v>
      </c>
      <c r="BB309" s="21">
        <v>86.13</v>
      </c>
      <c r="BC309" s="21">
        <v>84.744513365982201</v>
      </c>
      <c r="BD309" s="21">
        <v>8.7200000000000006</v>
      </c>
      <c r="BE309" s="21"/>
      <c r="BF309" s="17" t="s">
        <v>390</v>
      </c>
      <c r="BG309" s="14"/>
      <c r="BH309" s="17" t="s">
        <v>425</v>
      </c>
      <c r="BI309" s="17" t="s">
        <v>615</v>
      </c>
      <c r="BJ309" s="17" t="s">
        <v>616</v>
      </c>
      <c r="BK309" s="17" t="s">
        <v>393</v>
      </c>
      <c r="BL309" s="15" t="s">
        <v>1</v>
      </c>
      <c r="BM309" s="21">
        <v>808277.00116628804</v>
      </c>
      <c r="BN309" s="15" t="s">
        <v>44</v>
      </c>
      <c r="BO309" s="21"/>
      <c r="BP309" s="22">
        <v>39212</v>
      </c>
      <c r="BQ309" s="22">
        <v>48366</v>
      </c>
      <c r="BR309" s="21">
        <v>31024.4787</v>
      </c>
      <c r="BS309" s="21">
        <v>84.21</v>
      </c>
      <c r="BT309" s="21">
        <v>43.054099999999998</v>
      </c>
    </row>
    <row r="310" spans="1:72" s="13" customFormat="1" ht="18.2" customHeight="1" x14ac:dyDescent="0.15">
      <c r="A310" s="4">
        <v>308</v>
      </c>
      <c r="B310" s="5" t="s">
        <v>669</v>
      </c>
      <c r="C310" s="5" t="s">
        <v>389</v>
      </c>
      <c r="D310" s="6">
        <v>45474</v>
      </c>
      <c r="E310" s="7" t="s">
        <v>269</v>
      </c>
      <c r="F310" s="8">
        <v>174</v>
      </c>
      <c r="G310" s="8">
        <v>173</v>
      </c>
      <c r="H310" s="9">
        <v>59360.589699999997</v>
      </c>
      <c r="I310" s="9">
        <v>42762.385699999999</v>
      </c>
      <c r="J310" s="9">
        <v>0</v>
      </c>
      <c r="K310" s="9">
        <v>102122.9754</v>
      </c>
      <c r="L310" s="9">
        <v>433.71719999999999</v>
      </c>
      <c r="M310" s="9">
        <v>0</v>
      </c>
      <c r="N310" s="9">
        <v>0</v>
      </c>
      <c r="O310" s="9">
        <v>0</v>
      </c>
      <c r="P310" s="9">
        <v>0</v>
      </c>
      <c r="Q310" s="9">
        <v>0</v>
      </c>
      <c r="R310" s="9">
        <v>0</v>
      </c>
      <c r="S310" s="9">
        <v>102122.9754</v>
      </c>
      <c r="T310" s="9">
        <v>106100.3866</v>
      </c>
      <c r="U310" s="9">
        <v>431.35270000000003</v>
      </c>
      <c r="V310" s="9">
        <v>0</v>
      </c>
      <c r="W310" s="9">
        <v>0</v>
      </c>
      <c r="X310" s="9">
        <v>0</v>
      </c>
      <c r="Y310" s="9">
        <v>0</v>
      </c>
      <c r="Z310" s="9">
        <v>0</v>
      </c>
      <c r="AA310" s="9">
        <v>106531.7393</v>
      </c>
      <c r="AB310" s="9">
        <v>0</v>
      </c>
      <c r="AC310" s="9">
        <v>0</v>
      </c>
      <c r="AD310" s="9">
        <v>0</v>
      </c>
      <c r="AE310" s="9">
        <v>0</v>
      </c>
      <c r="AF310" s="9">
        <v>0</v>
      </c>
      <c r="AG310" s="9">
        <v>0</v>
      </c>
      <c r="AH310" s="9">
        <v>0</v>
      </c>
      <c r="AI310" s="9">
        <v>0</v>
      </c>
      <c r="AJ310" s="9">
        <v>0</v>
      </c>
      <c r="AK310" s="9">
        <v>0</v>
      </c>
      <c r="AL310" s="9">
        <v>0</v>
      </c>
      <c r="AM310" s="9">
        <v>0</v>
      </c>
      <c r="AN310" s="9">
        <v>0</v>
      </c>
      <c r="AO310" s="9">
        <v>0</v>
      </c>
      <c r="AP310" s="9">
        <v>0</v>
      </c>
      <c r="AQ310" s="9">
        <v>0</v>
      </c>
      <c r="AR310" s="9">
        <v>0</v>
      </c>
      <c r="AS310" s="9"/>
      <c r="AT310" s="9"/>
      <c r="AU310" s="9">
        <f t="shared" si="4"/>
        <v>0</v>
      </c>
      <c r="AV310" s="9">
        <v>43196.102899999998</v>
      </c>
      <c r="AW310" s="9">
        <v>106531.7393</v>
      </c>
      <c r="AX310" s="10">
        <v>97</v>
      </c>
      <c r="AY310" s="10">
        <v>300</v>
      </c>
      <c r="AZ310" s="9">
        <v>450000</v>
      </c>
      <c r="BA310" s="9">
        <v>105480.97</v>
      </c>
      <c r="BB310" s="11">
        <v>90</v>
      </c>
      <c r="BC310" s="11">
        <v>87.134843242340295</v>
      </c>
      <c r="BD310" s="11">
        <v>8.7200000000000006</v>
      </c>
      <c r="BE310" s="11"/>
      <c r="BF310" s="7" t="s">
        <v>390</v>
      </c>
      <c r="BG310" s="4"/>
      <c r="BH310" s="7" t="s">
        <v>425</v>
      </c>
      <c r="BI310" s="7" t="s">
        <v>615</v>
      </c>
      <c r="BJ310" s="7" t="s">
        <v>616</v>
      </c>
      <c r="BK310" s="7" t="s">
        <v>393</v>
      </c>
      <c r="BL310" s="5" t="s">
        <v>1</v>
      </c>
      <c r="BM310" s="11">
        <v>830189.42727194901</v>
      </c>
      <c r="BN310" s="5" t="s">
        <v>44</v>
      </c>
      <c r="BO310" s="11"/>
      <c r="BP310" s="12">
        <v>39311</v>
      </c>
      <c r="BQ310" s="12">
        <v>48458</v>
      </c>
      <c r="BR310" s="11">
        <v>28134.993900000001</v>
      </c>
      <c r="BS310" s="11">
        <v>87.9</v>
      </c>
      <c r="BT310" s="11">
        <v>43.054099999999998</v>
      </c>
    </row>
    <row r="311" spans="1:72" s="13" customFormat="1" ht="18.2" customHeight="1" x14ac:dyDescent="0.15">
      <c r="A311" s="14">
        <v>309</v>
      </c>
      <c r="B311" s="15" t="s">
        <v>669</v>
      </c>
      <c r="C311" s="15" t="s">
        <v>389</v>
      </c>
      <c r="D311" s="16">
        <v>45474</v>
      </c>
      <c r="E311" s="17" t="s">
        <v>270</v>
      </c>
      <c r="F311" s="18">
        <v>191</v>
      </c>
      <c r="G311" s="18">
        <v>190</v>
      </c>
      <c r="H311" s="19">
        <v>59399.352800000001</v>
      </c>
      <c r="I311" s="19">
        <v>43471.573700000001</v>
      </c>
      <c r="J311" s="19">
        <v>0</v>
      </c>
      <c r="K311" s="19">
        <v>102870.9265</v>
      </c>
      <c r="L311" s="19">
        <v>421.86630000000002</v>
      </c>
      <c r="M311" s="19">
        <v>0</v>
      </c>
      <c r="N311" s="19">
        <v>0</v>
      </c>
      <c r="O311" s="19">
        <v>0</v>
      </c>
      <c r="P311" s="19">
        <v>0</v>
      </c>
      <c r="Q311" s="19">
        <v>0</v>
      </c>
      <c r="R311" s="19">
        <v>0</v>
      </c>
      <c r="S311" s="19">
        <v>102870.9265</v>
      </c>
      <c r="T311" s="19">
        <v>117870.0012</v>
      </c>
      <c r="U311" s="19">
        <v>431.63409999999999</v>
      </c>
      <c r="V311" s="19">
        <v>0</v>
      </c>
      <c r="W311" s="19">
        <v>0</v>
      </c>
      <c r="X311" s="19">
        <v>0</v>
      </c>
      <c r="Y311" s="19">
        <v>0</v>
      </c>
      <c r="Z311" s="19">
        <v>0</v>
      </c>
      <c r="AA311" s="19">
        <v>118301.63529999999</v>
      </c>
      <c r="AB311" s="19">
        <v>0</v>
      </c>
      <c r="AC311" s="19">
        <v>0</v>
      </c>
      <c r="AD311" s="19">
        <v>0</v>
      </c>
      <c r="AE311" s="19">
        <v>0</v>
      </c>
      <c r="AF311" s="19">
        <v>0</v>
      </c>
      <c r="AG311" s="19">
        <v>0</v>
      </c>
      <c r="AH311" s="19">
        <v>0</v>
      </c>
      <c r="AI311" s="19">
        <v>0</v>
      </c>
      <c r="AJ311" s="19">
        <v>0</v>
      </c>
      <c r="AK311" s="19">
        <v>0</v>
      </c>
      <c r="AL311" s="19">
        <v>0</v>
      </c>
      <c r="AM311" s="19">
        <v>0</v>
      </c>
      <c r="AN311" s="19">
        <v>0</v>
      </c>
      <c r="AO311" s="19">
        <v>0</v>
      </c>
      <c r="AP311" s="19">
        <v>0</v>
      </c>
      <c r="AQ311" s="19">
        <v>0</v>
      </c>
      <c r="AR311" s="19">
        <v>0</v>
      </c>
      <c r="AS311" s="19"/>
      <c r="AT311" s="19"/>
      <c r="AU311" s="19">
        <f t="shared" si="4"/>
        <v>0</v>
      </c>
      <c r="AV311" s="19">
        <v>43893.440000000002</v>
      </c>
      <c r="AW311" s="19">
        <v>118301.63529999999</v>
      </c>
      <c r="AX311" s="20">
        <v>99</v>
      </c>
      <c r="AY311" s="20">
        <v>300</v>
      </c>
      <c r="AZ311" s="19">
        <v>450000</v>
      </c>
      <c r="BA311" s="19">
        <v>104070.73</v>
      </c>
      <c r="BB311" s="21">
        <v>90</v>
      </c>
      <c r="BC311" s="21">
        <v>88.962414167749202</v>
      </c>
      <c r="BD311" s="21">
        <v>8.7200000000000006</v>
      </c>
      <c r="BE311" s="21"/>
      <c r="BF311" s="17" t="s">
        <v>400</v>
      </c>
      <c r="BG311" s="14"/>
      <c r="BH311" s="17" t="s">
        <v>425</v>
      </c>
      <c r="BI311" s="17" t="s">
        <v>615</v>
      </c>
      <c r="BJ311" s="17" t="s">
        <v>616</v>
      </c>
      <c r="BK311" s="17" t="s">
        <v>393</v>
      </c>
      <c r="BL311" s="15" t="s">
        <v>1</v>
      </c>
      <c r="BM311" s="21">
        <v>836269.75437664206</v>
      </c>
      <c r="BN311" s="15" t="s">
        <v>44</v>
      </c>
      <c r="BO311" s="21"/>
      <c r="BP311" s="22">
        <v>39385</v>
      </c>
      <c r="BQ311" s="22">
        <v>48519</v>
      </c>
      <c r="BR311" s="21">
        <v>29974.736099999998</v>
      </c>
      <c r="BS311" s="21">
        <v>86.73</v>
      </c>
      <c r="BT311" s="21">
        <v>43.054099999999998</v>
      </c>
    </row>
    <row r="312" spans="1:72" s="13" customFormat="1" ht="18.2" customHeight="1" x14ac:dyDescent="0.15">
      <c r="A312" s="4">
        <v>310</v>
      </c>
      <c r="B312" s="5" t="s">
        <v>669</v>
      </c>
      <c r="C312" s="5" t="s">
        <v>389</v>
      </c>
      <c r="D312" s="6">
        <v>45474</v>
      </c>
      <c r="E312" s="7" t="s">
        <v>271</v>
      </c>
      <c r="F312" s="8">
        <v>173</v>
      </c>
      <c r="G312" s="8">
        <v>172</v>
      </c>
      <c r="H312" s="9">
        <v>59387.572500000002</v>
      </c>
      <c r="I312" s="9">
        <v>41416.5193</v>
      </c>
      <c r="J312" s="9">
        <v>0</v>
      </c>
      <c r="K312" s="9">
        <v>100804.09179999999</v>
      </c>
      <c r="L312" s="9">
        <v>421.78160000000003</v>
      </c>
      <c r="M312" s="9">
        <v>0</v>
      </c>
      <c r="N312" s="9">
        <v>0</v>
      </c>
      <c r="O312" s="9">
        <v>0</v>
      </c>
      <c r="P312" s="9">
        <v>0</v>
      </c>
      <c r="Q312" s="9">
        <v>0</v>
      </c>
      <c r="R312" s="9">
        <v>0</v>
      </c>
      <c r="S312" s="9">
        <v>100804.09179999999</v>
      </c>
      <c r="T312" s="9">
        <v>104518.306</v>
      </c>
      <c r="U312" s="9">
        <v>431.5487</v>
      </c>
      <c r="V312" s="9">
        <v>0</v>
      </c>
      <c r="W312" s="9">
        <v>0</v>
      </c>
      <c r="X312" s="9">
        <v>0</v>
      </c>
      <c r="Y312" s="9">
        <v>0</v>
      </c>
      <c r="Z312" s="9">
        <v>0</v>
      </c>
      <c r="AA312" s="9">
        <v>104949.8547</v>
      </c>
      <c r="AB312" s="9">
        <v>0</v>
      </c>
      <c r="AC312" s="9">
        <v>0</v>
      </c>
      <c r="AD312" s="9">
        <v>0</v>
      </c>
      <c r="AE312" s="9">
        <v>0</v>
      </c>
      <c r="AF312" s="9">
        <v>0</v>
      </c>
      <c r="AG312" s="9">
        <v>0</v>
      </c>
      <c r="AH312" s="9">
        <v>0</v>
      </c>
      <c r="AI312" s="9">
        <v>0</v>
      </c>
      <c r="AJ312" s="9">
        <v>0</v>
      </c>
      <c r="AK312" s="9">
        <v>0</v>
      </c>
      <c r="AL312" s="9">
        <v>0</v>
      </c>
      <c r="AM312" s="9">
        <v>0</v>
      </c>
      <c r="AN312" s="9">
        <v>0</v>
      </c>
      <c r="AO312" s="9">
        <v>0</v>
      </c>
      <c r="AP312" s="9">
        <v>0</v>
      </c>
      <c r="AQ312" s="9">
        <v>0</v>
      </c>
      <c r="AR312" s="9">
        <v>0</v>
      </c>
      <c r="AS312" s="9"/>
      <c r="AT312" s="9"/>
      <c r="AU312" s="9">
        <f t="shared" si="4"/>
        <v>0</v>
      </c>
      <c r="AV312" s="9">
        <v>41838.300900000002</v>
      </c>
      <c r="AW312" s="9">
        <v>104949.8547</v>
      </c>
      <c r="AX312" s="10">
        <v>99</v>
      </c>
      <c r="AY312" s="10">
        <v>300</v>
      </c>
      <c r="AZ312" s="9">
        <v>450000</v>
      </c>
      <c r="BA312" s="9">
        <v>104050.01</v>
      </c>
      <c r="BB312" s="11">
        <v>90</v>
      </c>
      <c r="BC312" s="11">
        <v>87.192382413033897</v>
      </c>
      <c r="BD312" s="11">
        <v>8.7200000000000006</v>
      </c>
      <c r="BE312" s="11"/>
      <c r="BF312" s="7" t="s">
        <v>390</v>
      </c>
      <c r="BG312" s="4"/>
      <c r="BH312" s="7" t="s">
        <v>425</v>
      </c>
      <c r="BI312" s="7" t="s">
        <v>615</v>
      </c>
      <c r="BJ312" s="7" t="s">
        <v>616</v>
      </c>
      <c r="BK312" s="7" t="s">
        <v>393</v>
      </c>
      <c r="BL312" s="5" t="s">
        <v>1</v>
      </c>
      <c r="BM312" s="11">
        <v>819467.81231475004</v>
      </c>
      <c r="BN312" s="5" t="s">
        <v>44</v>
      </c>
      <c r="BO312" s="11"/>
      <c r="BP312" s="12">
        <v>39386</v>
      </c>
      <c r="BQ312" s="12">
        <v>48519</v>
      </c>
      <c r="BR312" s="11">
        <v>27629.173200000001</v>
      </c>
      <c r="BS312" s="11">
        <v>86.71</v>
      </c>
      <c r="BT312" s="11">
        <v>43.054099999999998</v>
      </c>
    </row>
    <row r="313" spans="1:72" s="13" customFormat="1" ht="18.2" customHeight="1" x14ac:dyDescent="0.15">
      <c r="A313" s="14">
        <v>311</v>
      </c>
      <c r="B313" s="15" t="s">
        <v>669</v>
      </c>
      <c r="C313" s="15" t="s">
        <v>389</v>
      </c>
      <c r="D313" s="16">
        <v>45474</v>
      </c>
      <c r="E313" s="17" t="s">
        <v>272</v>
      </c>
      <c r="F313" s="18">
        <v>189</v>
      </c>
      <c r="G313" s="18">
        <v>188</v>
      </c>
      <c r="H313" s="19">
        <v>59672.651700000002</v>
      </c>
      <c r="I313" s="19">
        <v>42904.938999999998</v>
      </c>
      <c r="J313" s="19">
        <v>0</v>
      </c>
      <c r="K313" s="19">
        <v>102577.5907</v>
      </c>
      <c r="L313" s="19">
        <v>417.85480000000001</v>
      </c>
      <c r="M313" s="19">
        <v>0</v>
      </c>
      <c r="N313" s="19">
        <v>0</v>
      </c>
      <c r="O313" s="19">
        <v>0</v>
      </c>
      <c r="P313" s="19">
        <v>0</v>
      </c>
      <c r="Q313" s="19">
        <v>0</v>
      </c>
      <c r="R313" s="19">
        <v>0</v>
      </c>
      <c r="S313" s="19">
        <v>102577.5907</v>
      </c>
      <c r="T313" s="19">
        <v>116406.4391</v>
      </c>
      <c r="U313" s="19">
        <v>433.62099999999998</v>
      </c>
      <c r="V313" s="19">
        <v>0</v>
      </c>
      <c r="W313" s="19">
        <v>0</v>
      </c>
      <c r="X313" s="19">
        <v>0</v>
      </c>
      <c r="Y313" s="19">
        <v>0</v>
      </c>
      <c r="Z313" s="19">
        <v>0</v>
      </c>
      <c r="AA313" s="19">
        <v>116840.0601</v>
      </c>
      <c r="AB313" s="19">
        <v>0</v>
      </c>
      <c r="AC313" s="19">
        <v>0</v>
      </c>
      <c r="AD313" s="19">
        <v>0</v>
      </c>
      <c r="AE313" s="19">
        <v>0</v>
      </c>
      <c r="AF313" s="19">
        <v>0</v>
      </c>
      <c r="AG313" s="19">
        <v>0</v>
      </c>
      <c r="AH313" s="19">
        <v>0</v>
      </c>
      <c r="AI313" s="19">
        <v>0</v>
      </c>
      <c r="AJ313" s="19">
        <v>0</v>
      </c>
      <c r="AK313" s="19">
        <v>0</v>
      </c>
      <c r="AL313" s="19">
        <v>0</v>
      </c>
      <c r="AM313" s="19">
        <v>0</v>
      </c>
      <c r="AN313" s="19">
        <v>0</v>
      </c>
      <c r="AO313" s="19">
        <v>0</v>
      </c>
      <c r="AP313" s="19">
        <v>0</v>
      </c>
      <c r="AQ313" s="19">
        <v>0</v>
      </c>
      <c r="AR313" s="19">
        <v>0</v>
      </c>
      <c r="AS313" s="19"/>
      <c r="AT313" s="19"/>
      <c r="AU313" s="19">
        <f t="shared" si="4"/>
        <v>0</v>
      </c>
      <c r="AV313" s="19">
        <v>43322.793799999999</v>
      </c>
      <c r="AW313" s="19">
        <v>116840.0601</v>
      </c>
      <c r="AX313" s="20">
        <v>100</v>
      </c>
      <c r="AY313" s="20">
        <v>300</v>
      </c>
      <c r="AZ313" s="19">
        <v>450000</v>
      </c>
      <c r="BA313" s="19">
        <v>103824.94</v>
      </c>
      <c r="BB313" s="21">
        <v>90</v>
      </c>
      <c r="BC313" s="21">
        <v>88.918743059230295</v>
      </c>
      <c r="BD313" s="21">
        <v>8.7200000000000006</v>
      </c>
      <c r="BE313" s="21"/>
      <c r="BF313" s="17" t="s">
        <v>400</v>
      </c>
      <c r="BG313" s="14"/>
      <c r="BH313" s="17" t="s">
        <v>425</v>
      </c>
      <c r="BI313" s="17" t="s">
        <v>615</v>
      </c>
      <c r="BJ313" s="17" t="s">
        <v>616</v>
      </c>
      <c r="BK313" s="17" t="s">
        <v>393</v>
      </c>
      <c r="BL313" s="15" t="s">
        <v>1</v>
      </c>
      <c r="BM313" s="21">
        <v>833885.136431008</v>
      </c>
      <c r="BN313" s="15" t="s">
        <v>44</v>
      </c>
      <c r="BO313" s="21"/>
      <c r="BP313" s="22">
        <v>39408</v>
      </c>
      <c r="BQ313" s="22">
        <v>48549</v>
      </c>
      <c r="BR313" s="21">
        <v>29632.573100000001</v>
      </c>
      <c r="BS313" s="21">
        <v>86.52</v>
      </c>
      <c r="BT313" s="21">
        <v>43.054099999999998</v>
      </c>
    </row>
    <row r="314" spans="1:72" s="13" customFormat="1" ht="18.2" customHeight="1" x14ac:dyDescent="0.15">
      <c r="A314" s="4">
        <v>312</v>
      </c>
      <c r="B314" s="5" t="s">
        <v>669</v>
      </c>
      <c r="C314" s="5" t="s">
        <v>389</v>
      </c>
      <c r="D314" s="6">
        <v>45474</v>
      </c>
      <c r="E314" s="7" t="s">
        <v>273</v>
      </c>
      <c r="F314" s="8">
        <v>190</v>
      </c>
      <c r="G314" s="8">
        <v>189</v>
      </c>
      <c r="H314" s="9">
        <v>59914.2667</v>
      </c>
      <c r="I314" s="9">
        <v>42032.110399999998</v>
      </c>
      <c r="J314" s="9">
        <v>0</v>
      </c>
      <c r="K314" s="9">
        <v>101946.3771</v>
      </c>
      <c r="L314" s="9">
        <v>408.096</v>
      </c>
      <c r="M314" s="9">
        <v>0</v>
      </c>
      <c r="N314" s="9">
        <v>0</v>
      </c>
      <c r="O314" s="9">
        <v>0</v>
      </c>
      <c r="P314" s="9">
        <v>0</v>
      </c>
      <c r="Q314" s="9">
        <v>0</v>
      </c>
      <c r="R314" s="9">
        <v>0</v>
      </c>
      <c r="S314" s="9">
        <v>101946.3771</v>
      </c>
      <c r="T314" s="9">
        <v>116646.2743</v>
      </c>
      <c r="U314" s="9">
        <v>435.37689999999998</v>
      </c>
      <c r="V314" s="9">
        <v>0</v>
      </c>
      <c r="W314" s="9">
        <v>0</v>
      </c>
      <c r="X314" s="9">
        <v>0</v>
      </c>
      <c r="Y314" s="9">
        <v>0</v>
      </c>
      <c r="Z314" s="9">
        <v>0</v>
      </c>
      <c r="AA314" s="9">
        <v>117081.65119999999</v>
      </c>
      <c r="AB314" s="9">
        <v>0</v>
      </c>
      <c r="AC314" s="9">
        <v>0</v>
      </c>
      <c r="AD314" s="9">
        <v>0</v>
      </c>
      <c r="AE314" s="9">
        <v>0</v>
      </c>
      <c r="AF314" s="9">
        <v>0</v>
      </c>
      <c r="AG314" s="9">
        <v>0</v>
      </c>
      <c r="AH314" s="9">
        <v>0</v>
      </c>
      <c r="AI314" s="9">
        <v>0</v>
      </c>
      <c r="AJ314" s="9">
        <v>0</v>
      </c>
      <c r="AK314" s="9">
        <v>0</v>
      </c>
      <c r="AL314" s="9">
        <v>0</v>
      </c>
      <c r="AM314" s="9">
        <v>0</v>
      </c>
      <c r="AN314" s="9">
        <v>0</v>
      </c>
      <c r="AO314" s="9">
        <v>0</v>
      </c>
      <c r="AP314" s="9">
        <v>0</v>
      </c>
      <c r="AQ314" s="9">
        <v>0</v>
      </c>
      <c r="AR314" s="9">
        <v>0</v>
      </c>
      <c r="AS314" s="9"/>
      <c r="AT314" s="9"/>
      <c r="AU314" s="9">
        <f t="shared" si="4"/>
        <v>0</v>
      </c>
      <c r="AV314" s="9">
        <v>42440.206400000003</v>
      </c>
      <c r="AW314" s="9">
        <v>117081.65119999999</v>
      </c>
      <c r="AX314" s="10">
        <v>102</v>
      </c>
      <c r="AY314" s="10">
        <v>300</v>
      </c>
      <c r="AZ314" s="9">
        <v>450000</v>
      </c>
      <c r="BA314" s="9">
        <v>102848.94</v>
      </c>
      <c r="BB314" s="11">
        <v>90</v>
      </c>
      <c r="BC314" s="11">
        <v>89.210194475509397</v>
      </c>
      <c r="BD314" s="11">
        <v>8.7200000000000006</v>
      </c>
      <c r="BE314" s="11"/>
      <c r="BF314" s="7" t="s">
        <v>390</v>
      </c>
      <c r="BG314" s="4"/>
      <c r="BH314" s="7" t="s">
        <v>425</v>
      </c>
      <c r="BI314" s="7" t="s">
        <v>615</v>
      </c>
      <c r="BJ314" s="7" t="s">
        <v>616</v>
      </c>
      <c r="BK314" s="7" t="s">
        <v>393</v>
      </c>
      <c r="BL314" s="5" t="s">
        <v>1</v>
      </c>
      <c r="BM314" s="11">
        <v>828753.80476917804</v>
      </c>
      <c r="BN314" s="5" t="s">
        <v>44</v>
      </c>
      <c r="BO314" s="11"/>
      <c r="BP314" s="12">
        <v>39457</v>
      </c>
      <c r="BQ314" s="12">
        <v>48611</v>
      </c>
      <c r="BR314" s="11">
        <v>29488.574000000001</v>
      </c>
      <c r="BS314" s="11">
        <v>85.71</v>
      </c>
      <c r="BT314" s="11">
        <v>43.054099999999998</v>
      </c>
    </row>
    <row r="315" spans="1:72" s="13" customFormat="1" ht="18.2" customHeight="1" x14ac:dyDescent="0.15">
      <c r="A315" s="14">
        <v>313</v>
      </c>
      <c r="B315" s="15" t="s">
        <v>669</v>
      </c>
      <c r="C315" s="15" t="s">
        <v>389</v>
      </c>
      <c r="D315" s="16">
        <v>45474</v>
      </c>
      <c r="E315" s="17" t="s">
        <v>619</v>
      </c>
      <c r="F315" s="18">
        <v>0</v>
      </c>
      <c r="G315" s="18">
        <v>0</v>
      </c>
      <c r="H315" s="19">
        <v>59847.589899999999</v>
      </c>
      <c r="I315" s="19">
        <v>0</v>
      </c>
      <c r="J315" s="19">
        <v>0</v>
      </c>
      <c r="K315" s="19">
        <v>59847.589899999999</v>
      </c>
      <c r="L315" s="19">
        <v>407.65379999999999</v>
      </c>
      <c r="M315" s="19">
        <v>0</v>
      </c>
      <c r="N315" s="19">
        <v>0</v>
      </c>
      <c r="O315" s="19">
        <v>0</v>
      </c>
      <c r="P315" s="19">
        <v>407.65379999999999</v>
      </c>
      <c r="Q315" s="19">
        <v>0</v>
      </c>
      <c r="R315" s="19">
        <v>0</v>
      </c>
      <c r="S315" s="19">
        <v>59439.936099999999</v>
      </c>
      <c r="T315" s="19">
        <v>0</v>
      </c>
      <c r="U315" s="19">
        <v>434.892</v>
      </c>
      <c r="V315" s="19">
        <v>0</v>
      </c>
      <c r="W315" s="19">
        <v>0</v>
      </c>
      <c r="X315" s="19">
        <v>434.892</v>
      </c>
      <c r="Y315" s="19">
        <v>0</v>
      </c>
      <c r="Z315" s="19">
        <v>0</v>
      </c>
      <c r="AA315" s="19">
        <v>0</v>
      </c>
      <c r="AB315" s="19">
        <v>85.61</v>
      </c>
      <c r="AC315" s="19">
        <v>0</v>
      </c>
      <c r="AD315" s="19">
        <v>0</v>
      </c>
      <c r="AE315" s="19">
        <v>0</v>
      </c>
      <c r="AF315" s="19">
        <v>0</v>
      </c>
      <c r="AG315" s="19">
        <v>0</v>
      </c>
      <c r="AH315" s="19">
        <v>48.12</v>
      </c>
      <c r="AI315" s="19">
        <v>44.732599999999998</v>
      </c>
      <c r="AJ315" s="19">
        <v>0</v>
      </c>
      <c r="AK315" s="19">
        <v>0</v>
      </c>
      <c r="AL315" s="19">
        <v>0</v>
      </c>
      <c r="AM315" s="19">
        <v>0</v>
      </c>
      <c r="AN315" s="19">
        <v>0</v>
      </c>
      <c r="AO315" s="19">
        <v>0</v>
      </c>
      <c r="AP315" s="19">
        <v>0</v>
      </c>
      <c r="AQ315" s="19">
        <v>3.32E-2</v>
      </c>
      <c r="AR315" s="19">
        <v>0</v>
      </c>
      <c r="AS315" s="19"/>
      <c r="AT315" s="19"/>
      <c r="AU315" s="19">
        <f t="shared" si="4"/>
        <v>1021.0416</v>
      </c>
      <c r="AV315" s="19">
        <v>0</v>
      </c>
      <c r="AW315" s="19">
        <v>0</v>
      </c>
      <c r="AX315" s="20">
        <v>102</v>
      </c>
      <c r="AY315" s="20">
        <v>300</v>
      </c>
      <c r="AZ315" s="19">
        <v>450000</v>
      </c>
      <c r="BA315" s="19">
        <v>102735.69</v>
      </c>
      <c r="BB315" s="21">
        <v>90</v>
      </c>
      <c r="BC315" s="21">
        <v>52.071429597640297</v>
      </c>
      <c r="BD315" s="21">
        <v>8.7200000000000006</v>
      </c>
      <c r="BE315" s="21"/>
      <c r="BF315" s="17" t="s">
        <v>400</v>
      </c>
      <c r="BG315" s="14"/>
      <c r="BH315" s="17" t="s">
        <v>425</v>
      </c>
      <c r="BI315" s="17" t="s">
        <v>615</v>
      </c>
      <c r="BJ315" s="17" t="s">
        <v>616</v>
      </c>
      <c r="BK315" s="17" t="s">
        <v>399</v>
      </c>
      <c r="BL315" s="15" t="s">
        <v>1</v>
      </c>
      <c r="BM315" s="21">
        <v>483205.72637702699</v>
      </c>
      <c r="BN315" s="15" t="s">
        <v>44</v>
      </c>
      <c r="BO315" s="21"/>
      <c r="BP315" s="22">
        <v>39462</v>
      </c>
      <c r="BQ315" s="22">
        <v>48611</v>
      </c>
      <c r="BR315" s="21">
        <v>0</v>
      </c>
      <c r="BS315" s="21">
        <v>85.61</v>
      </c>
      <c r="BT315" s="21">
        <v>0</v>
      </c>
    </row>
    <row r="316" spans="1:72" s="13" customFormat="1" ht="18.2" customHeight="1" x14ac:dyDescent="0.15">
      <c r="A316" s="4">
        <v>314</v>
      </c>
      <c r="B316" s="5" t="s">
        <v>669</v>
      </c>
      <c r="C316" s="5" t="s">
        <v>389</v>
      </c>
      <c r="D316" s="6">
        <v>45474</v>
      </c>
      <c r="E316" s="7" t="s">
        <v>274</v>
      </c>
      <c r="F316" s="8">
        <v>79</v>
      </c>
      <c r="G316" s="8">
        <v>78</v>
      </c>
      <c r="H316" s="9">
        <v>59715.531300000002</v>
      </c>
      <c r="I316" s="9">
        <v>24320.468199999999</v>
      </c>
      <c r="J316" s="9">
        <v>0</v>
      </c>
      <c r="K316" s="9">
        <v>84035.999500000005</v>
      </c>
      <c r="L316" s="9">
        <v>406.75889999999998</v>
      </c>
      <c r="M316" s="9">
        <v>0</v>
      </c>
      <c r="N316" s="9">
        <v>0</v>
      </c>
      <c r="O316" s="9">
        <v>0</v>
      </c>
      <c r="P316" s="9">
        <v>0</v>
      </c>
      <c r="Q316" s="9">
        <v>0</v>
      </c>
      <c r="R316" s="9">
        <v>0</v>
      </c>
      <c r="S316" s="9">
        <v>84035.999500000005</v>
      </c>
      <c r="T316" s="9">
        <v>40428.186600000001</v>
      </c>
      <c r="U316" s="9">
        <v>433.93290000000002</v>
      </c>
      <c r="V316" s="9">
        <v>0</v>
      </c>
      <c r="W316" s="9">
        <v>0</v>
      </c>
      <c r="X316" s="9">
        <v>0</v>
      </c>
      <c r="Y316" s="9">
        <v>0</v>
      </c>
      <c r="Z316" s="9">
        <v>0</v>
      </c>
      <c r="AA316" s="9">
        <v>40862.119500000001</v>
      </c>
      <c r="AB316" s="9">
        <v>0</v>
      </c>
      <c r="AC316" s="9">
        <v>0</v>
      </c>
      <c r="AD316" s="9">
        <v>0</v>
      </c>
      <c r="AE316" s="9">
        <v>0</v>
      </c>
      <c r="AF316" s="9">
        <v>0</v>
      </c>
      <c r="AG316" s="9">
        <v>0</v>
      </c>
      <c r="AH316" s="9">
        <v>0</v>
      </c>
      <c r="AI316" s="9">
        <v>0</v>
      </c>
      <c r="AJ316" s="9">
        <v>0</v>
      </c>
      <c r="AK316" s="9">
        <v>0</v>
      </c>
      <c r="AL316" s="9">
        <v>0</v>
      </c>
      <c r="AM316" s="9">
        <v>0</v>
      </c>
      <c r="AN316" s="9">
        <v>0</v>
      </c>
      <c r="AO316" s="9">
        <v>0</v>
      </c>
      <c r="AP316" s="9">
        <v>0</v>
      </c>
      <c r="AQ316" s="9">
        <v>0</v>
      </c>
      <c r="AR316" s="9">
        <v>0</v>
      </c>
      <c r="AS316" s="9"/>
      <c r="AT316" s="9"/>
      <c r="AU316" s="9">
        <f t="shared" si="4"/>
        <v>0</v>
      </c>
      <c r="AV316" s="9">
        <v>24727.2271</v>
      </c>
      <c r="AW316" s="9">
        <v>40862.119500000001</v>
      </c>
      <c r="AX316" s="10">
        <v>102</v>
      </c>
      <c r="AY316" s="10">
        <v>300</v>
      </c>
      <c r="AZ316" s="9">
        <v>450000</v>
      </c>
      <c r="BA316" s="9">
        <v>102509.56</v>
      </c>
      <c r="BB316" s="11">
        <v>90</v>
      </c>
      <c r="BC316" s="11">
        <v>73.780825466424801</v>
      </c>
      <c r="BD316" s="11">
        <v>8.7200000000000006</v>
      </c>
      <c r="BE316" s="11"/>
      <c r="BF316" s="7" t="s">
        <v>400</v>
      </c>
      <c r="BG316" s="4"/>
      <c r="BH316" s="7" t="s">
        <v>425</v>
      </c>
      <c r="BI316" s="7" t="s">
        <v>615</v>
      </c>
      <c r="BJ316" s="7" t="s">
        <v>616</v>
      </c>
      <c r="BK316" s="7" t="s">
        <v>393</v>
      </c>
      <c r="BL316" s="5" t="s">
        <v>1</v>
      </c>
      <c r="BM316" s="11">
        <v>683154.77513134398</v>
      </c>
      <c r="BN316" s="5" t="s">
        <v>44</v>
      </c>
      <c r="BO316" s="11"/>
      <c r="BP316" s="12">
        <v>39472</v>
      </c>
      <c r="BQ316" s="12">
        <v>48611</v>
      </c>
      <c r="BR316" s="11">
        <v>14106.2168</v>
      </c>
      <c r="BS316" s="11">
        <v>85.42</v>
      </c>
      <c r="BT316" s="11">
        <v>43.054099999999998</v>
      </c>
    </row>
    <row r="317" spans="1:72" s="13" customFormat="1" ht="18.2" customHeight="1" x14ac:dyDescent="0.15">
      <c r="A317" s="14">
        <v>315</v>
      </c>
      <c r="B317" s="15" t="s">
        <v>669</v>
      </c>
      <c r="C317" s="15" t="s">
        <v>389</v>
      </c>
      <c r="D317" s="16">
        <v>45474</v>
      </c>
      <c r="E317" s="17" t="s">
        <v>34</v>
      </c>
      <c r="F317" s="18">
        <v>0</v>
      </c>
      <c r="G317" s="18">
        <v>1</v>
      </c>
      <c r="H317" s="19">
        <v>217435.1292</v>
      </c>
      <c r="I317" s="19">
        <v>624.83140000000003</v>
      </c>
      <c r="J317" s="19">
        <v>0</v>
      </c>
      <c r="K317" s="19">
        <v>218059.96059999999</v>
      </c>
      <c r="L317" s="19">
        <v>630.19970000000001</v>
      </c>
      <c r="M317" s="19">
        <v>0</v>
      </c>
      <c r="N317" s="19">
        <v>0</v>
      </c>
      <c r="O317" s="19">
        <v>624.83140000000003</v>
      </c>
      <c r="P317" s="19">
        <v>630.19970000000001</v>
      </c>
      <c r="Q317" s="19">
        <v>0</v>
      </c>
      <c r="R317" s="19">
        <v>0</v>
      </c>
      <c r="S317" s="19">
        <v>216804.9295</v>
      </c>
      <c r="T317" s="19">
        <v>1873.4985999999999</v>
      </c>
      <c r="U317" s="19">
        <v>1868.1303</v>
      </c>
      <c r="V317" s="19">
        <v>11.0946</v>
      </c>
      <c r="W317" s="19">
        <v>1873.4985999999999</v>
      </c>
      <c r="X317" s="19">
        <v>1868.1303</v>
      </c>
      <c r="Y317" s="19">
        <v>11.0946</v>
      </c>
      <c r="Z317" s="19">
        <v>0</v>
      </c>
      <c r="AA317" s="19">
        <v>0</v>
      </c>
      <c r="AB317" s="19">
        <v>424.94</v>
      </c>
      <c r="AC317" s="19">
        <v>0</v>
      </c>
      <c r="AD317" s="19">
        <v>0</v>
      </c>
      <c r="AE317" s="19">
        <v>0</v>
      </c>
      <c r="AF317" s="19">
        <v>0</v>
      </c>
      <c r="AG317" s="19">
        <v>0</v>
      </c>
      <c r="AH317" s="19">
        <v>0</v>
      </c>
      <c r="AI317" s="19">
        <v>172.46</v>
      </c>
      <c r="AJ317" s="19">
        <v>420.67</v>
      </c>
      <c r="AK317" s="19">
        <v>0</v>
      </c>
      <c r="AL317" s="19">
        <v>0</v>
      </c>
      <c r="AM317" s="19">
        <v>0</v>
      </c>
      <c r="AN317" s="19">
        <v>0</v>
      </c>
      <c r="AO317" s="19">
        <v>0</v>
      </c>
      <c r="AP317" s="19">
        <v>172.46</v>
      </c>
      <c r="AQ317" s="19">
        <v>0.83150000000000002</v>
      </c>
      <c r="AR317" s="19">
        <v>0</v>
      </c>
      <c r="AS317" s="19"/>
      <c r="AT317" s="19"/>
      <c r="AU317" s="19">
        <f t="shared" si="4"/>
        <v>6199.1161000000002</v>
      </c>
      <c r="AV317" s="19">
        <v>0</v>
      </c>
      <c r="AW317" s="19">
        <v>0</v>
      </c>
      <c r="AX317" s="20">
        <v>158</v>
      </c>
      <c r="AY317" s="20">
        <v>240</v>
      </c>
      <c r="AZ317" s="19">
        <v>497000</v>
      </c>
      <c r="BA317" s="19">
        <v>298200</v>
      </c>
      <c r="BB317" s="21"/>
      <c r="BC317" s="21"/>
      <c r="BD317" s="21">
        <v>10.31</v>
      </c>
      <c r="BE317" s="21"/>
      <c r="BF317" s="17"/>
      <c r="BG317" s="14"/>
      <c r="BH317" s="17" t="s">
        <v>425</v>
      </c>
      <c r="BI317" s="17" t="s">
        <v>615</v>
      </c>
      <c r="BJ317" s="17" t="s">
        <v>616</v>
      </c>
      <c r="BK317" s="17" t="s">
        <v>399</v>
      </c>
      <c r="BL317" s="15" t="s">
        <v>0</v>
      </c>
      <c r="BM317" s="21">
        <v>216804.9295</v>
      </c>
      <c r="BN317" s="15" t="s">
        <v>44</v>
      </c>
      <c r="BO317" s="21"/>
      <c r="BP317" s="22">
        <v>39472</v>
      </c>
      <c r="BQ317" s="22">
        <v>50313</v>
      </c>
      <c r="BR317" s="21">
        <v>0</v>
      </c>
      <c r="BS317" s="21">
        <v>424.94</v>
      </c>
      <c r="BT317" s="21">
        <v>0</v>
      </c>
    </row>
    <row r="318" spans="1:72" s="13" customFormat="1" ht="18.2" customHeight="1" x14ac:dyDescent="0.15">
      <c r="A318" s="4">
        <v>316</v>
      </c>
      <c r="B318" s="5" t="s">
        <v>669</v>
      </c>
      <c r="C318" s="5" t="s">
        <v>389</v>
      </c>
      <c r="D318" s="6">
        <v>45474</v>
      </c>
      <c r="E318" s="7" t="s">
        <v>275</v>
      </c>
      <c r="F318" s="8">
        <v>176</v>
      </c>
      <c r="G318" s="8">
        <v>175</v>
      </c>
      <c r="H318" s="9">
        <v>59665.487099999998</v>
      </c>
      <c r="I318" s="9">
        <v>40257.304199999999</v>
      </c>
      <c r="J318" s="9">
        <v>0</v>
      </c>
      <c r="K318" s="9">
        <v>99922.791299999997</v>
      </c>
      <c r="L318" s="9">
        <v>406.40370000000001</v>
      </c>
      <c r="M318" s="9">
        <v>0</v>
      </c>
      <c r="N318" s="9">
        <v>0</v>
      </c>
      <c r="O318" s="9">
        <v>0</v>
      </c>
      <c r="P318" s="9">
        <v>0</v>
      </c>
      <c r="Q318" s="9">
        <v>0</v>
      </c>
      <c r="R318" s="9">
        <v>0</v>
      </c>
      <c r="S318" s="9">
        <v>99922.791299999997</v>
      </c>
      <c r="T318" s="9">
        <v>105913.05250000001</v>
      </c>
      <c r="U318" s="9">
        <v>433.56909999999999</v>
      </c>
      <c r="V318" s="9">
        <v>0</v>
      </c>
      <c r="W318" s="9">
        <v>0</v>
      </c>
      <c r="X318" s="9">
        <v>0</v>
      </c>
      <c r="Y318" s="9">
        <v>0</v>
      </c>
      <c r="Z318" s="9">
        <v>0</v>
      </c>
      <c r="AA318" s="9">
        <v>106346.6216</v>
      </c>
      <c r="AB318" s="9">
        <v>0</v>
      </c>
      <c r="AC318" s="9">
        <v>0</v>
      </c>
      <c r="AD318" s="9">
        <v>0</v>
      </c>
      <c r="AE318" s="9">
        <v>0</v>
      </c>
      <c r="AF318" s="9">
        <v>0</v>
      </c>
      <c r="AG318" s="9">
        <v>0</v>
      </c>
      <c r="AH318" s="9">
        <v>0</v>
      </c>
      <c r="AI318" s="9">
        <v>0</v>
      </c>
      <c r="AJ318" s="9">
        <v>0</v>
      </c>
      <c r="AK318" s="9">
        <v>0</v>
      </c>
      <c r="AL318" s="9">
        <v>0</v>
      </c>
      <c r="AM318" s="9">
        <v>0</v>
      </c>
      <c r="AN318" s="9">
        <v>0</v>
      </c>
      <c r="AO318" s="9">
        <v>0</v>
      </c>
      <c r="AP318" s="9">
        <v>0</v>
      </c>
      <c r="AQ318" s="9">
        <v>0</v>
      </c>
      <c r="AR318" s="9">
        <v>0</v>
      </c>
      <c r="AS318" s="9"/>
      <c r="AT318" s="9"/>
      <c r="AU318" s="9">
        <f t="shared" si="4"/>
        <v>0</v>
      </c>
      <c r="AV318" s="9">
        <v>40663.707900000001</v>
      </c>
      <c r="AW318" s="9">
        <v>106346.6216</v>
      </c>
      <c r="AX318" s="10">
        <v>102</v>
      </c>
      <c r="AY318" s="10">
        <v>300</v>
      </c>
      <c r="AZ318" s="9">
        <v>450000</v>
      </c>
      <c r="BA318" s="9">
        <v>102422.12</v>
      </c>
      <c r="BB318" s="11">
        <v>90</v>
      </c>
      <c r="BC318" s="11">
        <v>87.803798798540797</v>
      </c>
      <c r="BD318" s="11">
        <v>8.7200000000000006</v>
      </c>
      <c r="BE318" s="11"/>
      <c r="BF318" s="7" t="s">
        <v>400</v>
      </c>
      <c r="BG318" s="4"/>
      <c r="BH318" s="7" t="s">
        <v>425</v>
      </c>
      <c r="BI318" s="7" t="s">
        <v>615</v>
      </c>
      <c r="BJ318" s="7" t="s">
        <v>616</v>
      </c>
      <c r="BK318" s="7" t="s">
        <v>393</v>
      </c>
      <c r="BL318" s="5" t="s">
        <v>1</v>
      </c>
      <c r="BM318" s="11">
        <v>812303.446465794</v>
      </c>
      <c r="BN318" s="5" t="s">
        <v>44</v>
      </c>
      <c r="BO318" s="11"/>
      <c r="BP318" s="12">
        <v>39477</v>
      </c>
      <c r="BQ318" s="12">
        <v>48611</v>
      </c>
      <c r="BR318" s="11">
        <v>27578.300899999998</v>
      </c>
      <c r="BS318" s="11">
        <v>85.35</v>
      </c>
      <c r="BT318" s="11">
        <v>43.054099999999998</v>
      </c>
    </row>
    <row r="319" spans="1:72" s="13" customFormat="1" ht="18.2" customHeight="1" x14ac:dyDescent="0.15">
      <c r="A319" s="14">
        <v>317</v>
      </c>
      <c r="B319" s="15" t="s">
        <v>669</v>
      </c>
      <c r="C319" s="15" t="s">
        <v>389</v>
      </c>
      <c r="D319" s="16">
        <v>45474</v>
      </c>
      <c r="E319" s="17" t="s">
        <v>276</v>
      </c>
      <c r="F319" s="18">
        <v>190</v>
      </c>
      <c r="G319" s="18">
        <v>189</v>
      </c>
      <c r="H319" s="19">
        <v>61238.804900000003</v>
      </c>
      <c r="I319" s="19">
        <v>40353.128900000003</v>
      </c>
      <c r="J319" s="19">
        <v>0</v>
      </c>
      <c r="K319" s="19">
        <v>101591.9338</v>
      </c>
      <c r="L319" s="19">
        <v>403.20530000000002</v>
      </c>
      <c r="M319" s="19">
        <v>0</v>
      </c>
      <c r="N319" s="19">
        <v>0</v>
      </c>
      <c r="O319" s="19">
        <v>0</v>
      </c>
      <c r="P319" s="19">
        <v>0</v>
      </c>
      <c r="Q319" s="19">
        <v>0</v>
      </c>
      <c r="R319" s="19">
        <v>0</v>
      </c>
      <c r="S319" s="19">
        <v>101591.9338</v>
      </c>
      <c r="T319" s="19">
        <v>123840.9952</v>
      </c>
      <c r="U319" s="19">
        <v>469.49709999999999</v>
      </c>
      <c r="V319" s="19">
        <v>0</v>
      </c>
      <c r="W319" s="19">
        <v>0</v>
      </c>
      <c r="X319" s="19">
        <v>0</v>
      </c>
      <c r="Y319" s="19">
        <v>0</v>
      </c>
      <c r="Z319" s="19">
        <v>0</v>
      </c>
      <c r="AA319" s="19">
        <v>124310.4923</v>
      </c>
      <c r="AB319" s="19">
        <v>0</v>
      </c>
      <c r="AC319" s="19">
        <v>0</v>
      </c>
      <c r="AD319" s="19">
        <v>0</v>
      </c>
      <c r="AE319" s="19">
        <v>0</v>
      </c>
      <c r="AF319" s="19">
        <v>0</v>
      </c>
      <c r="AG319" s="19">
        <v>0</v>
      </c>
      <c r="AH319" s="19">
        <v>0</v>
      </c>
      <c r="AI319" s="19">
        <v>0</v>
      </c>
      <c r="AJ319" s="19">
        <v>0</v>
      </c>
      <c r="AK319" s="19">
        <v>0</v>
      </c>
      <c r="AL319" s="19">
        <v>0</v>
      </c>
      <c r="AM319" s="19">
        <v>0</v>
      </c>
      <c r="AN319" s="19">
        <v>0</v>
      </c>
      <c r="AO319" s="19">
        <v>0</v>
      </c>
      <c r="AP319" s="19">
        <v>0</v>
      </c>
      <c r="AQ319" s="19">
        <v>0</v>
      </c>
      <c r="AR319" s="19">
        <v>0</v>
      </c>
      <c r="AS319" s="19"/>
      <c r="AT319" s="19"/>
      <c r="AU319" s="19">
        <f t="shared" si="4"/>
        <v>0</v>
      </c>
      <c r="AV319" s="19">
        <v>40756.334199999998</v>
      </c>
      <c r="AW319" s="19">
        <v>124310.4923</v>
      </c>
      <c r="AX319" s="20">
        <v>103</v>
      </c>
      <c r="AY319" s="20">
        <v>300</v>
      </c>
      <c r="AZ319" s="19">
        <v>450000</v>
      </c>
      <c r="BA319" s="19">
        <v>102317.25</v>
      </c>
      <c r="BB319" s="21">
        <v>90</v>
      </c>
      <c r="BC319" s="21">
        <v>89.361999486889999</v>
      </c>
      <c r="BD319" s="21">
        <v>9.1999999999999993</v>
      </c>
      <c r="BE319" s="21"/>
      <c r="BF319" s="17" t="s">
        <v>400</v>
      </c>
      <c r="BG319" s="14"/>
      <c r="BH319" s="17" t="s">
        <v>425</v>
      </c>
      <c r="BI319" s="17" t="s">
        <v>615</v>
      </c>
      <c r="BJ319" s="17" t="s">
        <v>616</v>
      </c>
      <c r="BK319" s="17" t="s">
        <v>393</v>
      </c>
      <c r="BL319" s="15" t="s">
        <v>1</v>
      </c>
      <c r="BM319" s="21">
        <v>825872.42495161202</v>
      </c>
      <c r="BN319" s="15" t="s">
        <v>44</v>
      </c>
      <c r="BO319" s="21"/>
      <c r="BP319" s="22">
        <v>39483</v>
      </c>
      <c r="BQ319" s="22">
        <v>48639</v>
      </c>
      <c r="BR319" s="21">
        <v>29754.876400000001</v>
      </c>
      <c r="BS319" s="21">
        <v>85.26</v>
      </c>
      <c r="BT319" s="21">
        <v>43.054099999999998</v>
      </c>
    </row>
    <row r="320" spans="1:72" s="13" customFormat="1" ht="18.2" customHeight="1" x14ac:dyDescent="0.15">
      <c r="A320" s="4">
        <v>318</v>
      </c>
      <c r="B320" s="5" t="s">
        <v>669</v>
      </c>
      <c r="C320" s="5" t="s">
        <v>389</v>
      </c>
      <c r="D320" s="6">
        <v>45474</v>
      </c>
      <c r="E320" s="7" t="s">
        <v>277</v>
      </c>
      <c r="F320" s="8">
        <v>106</v>
      </c>
      <c r="G320" s="8">
        <v>106</v>
      </c>
      <c r="H320" s="9">
        <v>7.1300000000000002E-2</v>
      </c>
      <c r="I320" s="9">
        <v>61634.749600000003</v>
      </c>
      <c r="J320" s="9">
        <v>0</v>
      </c>
      <c r="K320" s="9">
        <v>61634.820899999999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61634.820899999999</v>
      </c>
      <c r="T320" s="9">
        <v>26454.0072</v>
      </c>
      <c r="U320" s="9">
        <v>0</v>
      </c>
      <c r="V320" s="9">
        <v>0</v>
      </c>
      <c r="W320" s="9">
        <v>0</v>
      </c>
      <c r="X320" s="9">
        <v>0</v>
      </c>
      <c r="Y320" s="9">
        <v>0</v>
      </c>
      <c r="Z320" s="9">
        <v>0</v>
      </c>
      <c r="AA320" s="9">
        <v>26454.0072</v>
      </c>
      <c r="AB320" s="9">
        <v>0</v>
      </c>
      <c r="AC320" s="9">
        <v>0</v>
      </c>
      <c r="AD320" s="9">
        <v>0</v>
      </c>
      <c r="AE320" s="9">
        <v>0</v>
      </c>
      <c r="AF320" s="9">
        <v>0</v>
      </c>
      <c r="AG320" s="9">
        <v>0</v>
      </c>
      <c r="AH320" s="9">
        <v>0</v>
      </c>
      <c r="AI320" s="9">
        <v>0</v>
      </c>
      <c r="AJ320" s="9">
        <v>0</v>
      </c>
      <c r="AK320" s="9">
        <v>0</v>
      </c>
      <c r="AL320" s="9">
        <v>0</v>
      </c>
      <c r="AM320" s="9">
        <v>0</v>
      </c>
      <c r="AN320" s="9">
        <v>0</v>
      </c>
      <c r="AO320" s="9">
        <v>0</v>
      </c>
      <c r="AP320" s="9">
        <v>0</v>
      </c>
      <c r="AQ320" s="9">
        <v>0</v>
      </c>
      <c r="AR320" s="9">
        <v>0</v>
      </c>
      <c r="AS320" s="9"/>
      <c r="AT320" s="9"/>
      <c r="AU320" s="9">
        <f t="shared" si="4"/>
        <v>0</v>
      </c>
      <c r="AV320" s="9">
        <v>61634.749600000003</v>
      </c>
      <c r="AW320" s="9">
        <v>26454.0072</v>
      </c>
      <c r="AX320" s="10">
        <v>103</v>
      </c>
      <c r="AY320" s="10">
        <v>300</v>
      </c>
      <c r="AZ320" s="9">
        <v>470000</v>
      </c>
      <c r="BA320" s="9">
        <v>102223.47</v>
      </c>
      <c r="BB320" s="11">
        <v>86.17</v>
      </c>
      <c r="BC320" s="11">
        <v>51.955509991521502</v>
      </c>
      <c r="BD320" s="11">
        <v>8.7200000000000006</v>
      </c>
      <c r="BE320" s="11"/>
      <c r="BF320" s="7" t="s">
        <v>400</v>
      </c>
      <c r="BG320" s="4"/>
      <c r="BH320" s="7" t="s">
        <v>425</v>
      </c>
      <c r="BI320" s="7" t="s">
        <v>615</v>
      </c>
      <c r="BJ320" s="7" t="s">
        <v>616</v>
      </c>
      <c r="BK320" s="7" t="s">
        <v>393</v>
      </c>
      <c r="BL320" s="5" t="s">
        <v>1</v>
      </c>
      <c r="BM320" s="11">
        <v>501048.62752540002</v>
      </c>
      <c r="BN320" s="5" t="s">
        <v>44</v>
      </c>
      <c r="BO320" s="11"/>
      <c r="BP320" s="12">
        <v>39490</v>
      </c>
      <c r="BQ320" s="12">
        <v>48639</v>
      </c>
      <c r="BR320" s="11">
        <v>17966.023399999998</v>
      </c>
      <c r="BS320" s="11">
        <v>0</v>
      </c>
      <c r="BT320" s="11">
        <v>43.054099999999998</v>
      </c>
    </row>
    <row r="321" spans="1:72" s="13" customFormat="1" ht="18.2" customHeight="1" x14ac:dyDescent="0.15">
      <c r="A321" s="14">
        <v>319</v>
      </c>
      <c r="B321" s="15" t="s">
        <v>669</v>
      </c>
      <c r="C321" s="15" t="s">
        <v>389</v>
      </c>
      <c r="D321" s="16">
        <v>45474</v>
      </c>
      <c r="E321" s="17" t="s">
        <v>38</v>
      </c>
      <c r="F321" s="18">
        <v>41</v>
      </c>
      <c r="G321" s="18">
        <v>40</v>
      </c>
      <c r="H321" s="19">
        <v>227935.36230000001</v>
      </c>
      <c r="I321" s="19">
        <v>22282.582699999999</v>
      </c>
      <c r="J321" s="19">
        <v>0</v>
      </c>
      <c r="K321" s="19">
        <v>250217.94500000001</v>
      </c>
      <c r="L321" s="19">
        <v>660.62509999999997</v>
      </c>
      <c r="M321" s="19">
        <v>0</v>
      </c>
      <c r="N321" s="19">
        <v>0</v>
      </c>
      <c r="O321" s="19">
        <v>0</v>
      </c>
      <c r="P321" s="19">
        <v>0</v>
      </c>
      <c r="Q321" s="19">
        <v>0</v>
      </c>
      <c r="R321" s="19">
        <v>0</v>
      </c>
      <c r="S321" s="19">
        <v>250217.94500000001</v>
      </c>
      <c r="T321" s="19">
        <v>81464.808199999999</v>
      </c>
      <c r="U321" s="19">
        <v>1958.3449000000001</v>
      </c>
      <c r="V321" s="19">
        <v>0</v>
      </c>
      <c r="W321" s="19">
        <v>0</v>
      </c>
      <c r="X321" s="19">
        <v>0</v>
      </c>
      <c r="Y321" s="19">
        <v>0</v>
      </c>
      <c r="Z321" s="19">
        <v>0</v>
      </c>
      <c r="AA321" s="19">
        <v>83423.153099999996</v>
      </c>
      <c r="AB321" s="19">
        <v>0</v>
      </c>
      <c r="AC321" s="19">
        <v>0</v>
      </c>
      <c r="AD321" s="19">
        <v>0</v>
      </c>
      <c r="AE321" s="19">
        <v>0</v>
      </c>
      <c r="AF321" s="19">
        <v>0</v>
      </c>
      <c r="AG321" s="19">
        <v>0</v>
      </c>
      <c r="AH321" s="19">
        <v>0</v>
      </c>
      <c r="AI321" s="19">
        <v>0</v>
      </c>
      <c r="AJ321" s="19">
        <v>0</v>
      </c>
      <c r="AK321" s="19">
        <v>0</v>
      </c>
      <c r="AL321" s="19">
        <v>0</v>
      </c>
      <c r="AM321" s="19">
        <v>0</v>
      </c>
      <c r="AN321" s="19">
        <v>0</v>
      </c>
      <c r="AO321" s="19">
        <v>0</v>
      </c>
      <c r="AP321" s="19">
        <v>0</v>
      </c>
      <c r="AQ321" s="19">
        <v>0</v>
      </c>
      <c r="AR321" s="19">
        <v>0</v>
      </c>
      <c r="AS321" s="19"/>
      <c r="AT321" s="19"/>
      <c r="AU321" s="19">
        <f t="shared" si="4"/>
        <v>0</v>
      </c>
      <c r="AV321" s="19">
        <v>22943.2078</v>
      </c>
      <c r="AW321" s="19">
        <v>83423.153099999996</v>
      </c>
      <c r="AX321" s="20">
        <v>158</v>
      </c>
      <c r="AY321" s="20">
        <v>240</v>
      </c>
      <c r="AZ321" s="19">
        <v>521000</v>
      </c>
      <c r="BA321" s="19">
        <v>312600</v>
      </c>
      <c r="BB321" s="21"/>
      <c r="BC321" s="21"/>
      <c r="BD321" s="21">
        <v>10.31</v>
      </c>
      <c r="BE321" s="21"/>
      <c r="BF321" s="17"/>
      <c r="BG321" s="14"/>
      <c r="BH321" s="17" t="s">
        <v>425</v>
      </c>
      <c r="BI321" s="17" t="s">
        <v>615</v>
      </c>
      <c r="BJ321" s="17" t="s">
        <v>616</v>
      </c>
      <c r="BK321" s="17" t="s">
        <v>393</v>
      </c>
      <c r="BL321" s="15" t="s">
        <v>0</v>
      </c>
      <c r="BM321" s="21">
        <v>250217.94500000001</v>
      </c>
      <c r="BN321" s="15" t="s">
        <v>44</v>
      </c>
      <c r="BO321" s="21"/>
      <c r="BP321" s="22">
        <v>39514</v>
      </c>
      <c r="BQ321" s="22">
        <v>50313</v>
      </c>
      <c r="BR321" s="21">
        <v>25041.2271</v>
      </c>
      <c r="BS321" s="21">
        <v>445.46</v>
      </c>
      <c r="BT321" s="21">
        <v>0</v>
      </c>
    </row>
    <row r="322" spans="1:72" s="13" customFormat="1" ht="18.2" customHeight="1" x14ac:dyDescent="0.15">
      <c r="A322" s="4">
        <v>320</v>
      </c>
      <c r="B322" s="5" t="s">
        <v>669</v>
      </c>
      <c r="C322" s="5" t="s">
        <v>389</v>
      </c>
      <c r="D322" s="6">
        <v>45474</v>
      </c>
      <c r="E322" s="7" t="s">
        <v>278</v>
      </c>
      <c r="F322" s="8">
        <v>31</v>
      </c>
      <c r="G322" s="8">
        <v>30</v>
      </c>
      <c r="H322" s="9">
        <v>48557.166599999997</v>
      </c>
      <c r="I322" s="9">
        <v>8859.2903999999999</v>
      </c>
      <c r="J322" s="9">
        <v>0</v>
      </c>
      <c r="K322" s="9">
        <v>57416.457000000002</v>
      </c>
      <c r="L322" s="9">
        <v>330.74459999999999</v>
      </c>
      <c r="M322" s="9">
        <v>0</v>
      </c>
      <c r="N322" s="9">
        <v>0</v>
      </c>
      <c r="O322" s="9">
        <v>0</v>
      </c>
      <c r="P322" s="9">
        <v>0</v>
      </c>
      <c r="Q322" s="9">
        <v>0</v>
      </c>
      <c r="R322" s="9">
        <v>0</v>
      </c>
      <c r="S322" s="9">
        <v>57416.457000000002</v>
      </c>
      <c r="T322" s="9">
        <v>11216.2824</v>
      </c>
      <c r="U322" s="9">
        <v>352.84859999999998</v>
      </c>
      <c r="V322" s="9">
        <v>0</v>
      </c>
      <c r="W322" s="9">
        <v>0</v>
      </c>
      <c r="X322" s="9">
        <v>0</v>
      </c>
      <c r="Y322" s="9">
        <v>0</v>
      </c>
      <c r="Z322" s="9">
        <v>0</v>
      </c>
      <c r="AA322" s="9">
        <v>11569.130999999999</v>
      </c>
      <c r="AB322" s="9">
        <v>0</v>
      </c>
      <c r="AC322" s="9">
        <v>0</v>
      </c>
      <c r="AD322" s="9">
        <v>0</v>
      </c>
      <c r="AE322" s="9">
        <v>0</v>
      </c>
      <c r="AF322" s="9">
        <v>0</v>
      </c>
      <c r="AG322" s="9">
        <v>0</v>
      </c>
      <c r="AH322" s="9">
        <v>0</v>
      </c>
      <c r="AI322" s="9">
        <v>0</v>
      </c>
      <c r="AJ322" s="9">
        <v>0</v>
      </c>
      <c r="AK322" s="9">
        <v>0</v>
      </c>
      <c r="AL322" s="9">
        <v>0</v>
      </c>
      <c r="AM322" s="9">
        <v>0</v>
      </c>
      <c r="AN322" s="9">
        <v>0</v>
      </c>
      <c r="AO322" s="9">
        <v>0</v>
      </c>
      <c r="AP322" s="9">
        <v>0</v>
      </c>
      <c r="AQ322" s="9">
        <v>0</v>
      </c>
      <c r="AR322" s="9">
        <v>0</v>
      </c>
      <c r="AS322" s="9"/>
      <c r="AT322" s="9"/>
      <c r="AU322" s="9">
        <f t="shared" si="4"/>
        <v>0</v>
      </c>
      <c r="AV322" s="9">
        <v>9190.0349999999999</v>
      </c>
      <c r="AW322" s="9">
        <v>11569.130999999999</v>
      </c>
      <c r="AX322" s="10">
        <v>102</v>
      </c>
      <c r="AY322" s="10">
        <v>300</v>
      </c>
      <c r="AZ322" s="9">
        <v>550000</v>
      </c>
      <c r="BA322" s="9">
        <v>83353.899999999994</v>
      </c>
      <c r="BB322" s="11">
        <v>59.94</v>
      </c>
      <c r="BC322" s="11">
        <v>41.288319233773102</v>
      </c>
      <c r="BD322" s="11">
        <v>8.7200000000000006</v>
      </c>
      <c r="BE322" s="11"/>
      <c r="BF322" s="7" t="s">
        <v>400</v>
      </c>
      <c r="BG322" s="4"/>
      <c r="BH322" s="7" t="s">
        <v>425</v>
      </c>
      <c r="BI322" s="7" t="s">
        <v>615</v>
      </c>
      <c r="BJ322" s="7" t="s">
        <v>616</v>
      </c>
      <c r="BK322" s="7" t="s">
        <v>393</v>
      </c>
      <c r="BL322" s="5" t="s">
        <v>1</v>
      </c>
      <c r="BM322" s="11">
        <v>466756.23547112697</v>
      </c>
      <c r="BN322" s="5" t="s">
        <v>44</v>
      </c>
      <c r="BO322" s="11"/>
      <c r="BP322" s="12">
        <v>39478</v>
      </c>
      <c r="BQ322" s="12">
        <v>48611</v>
      </c>
      <c r="BR322" s="11">
        <v>4468.2305999999999</v>
      </c>
      <c r="BS322" s="11">
        <v>69.459999999999994</v>
      </c>
      <c r="BT322" s="11">
        <v>43.054099999999998</v>
      </c>
    </row>
    <row r="323" spans="1:72" s="13" customFormat="1" ht="18.2" customHeight="1" x14ac:dyDescent="0.15">
      <c r="A323" s="14">
        <v>321</v>
      </c>
      <c r="B323" s="15" t="s">
        <v>669</v>
      </c>
      <c r="C323" s="15" t="s">
        <v>389</v>
      </c>
      <c r="D323" s="16">
        <v>45474</v>
      </c>
      <c r="E323" s="17" t="s">
        <v>279</v>
      </c>
      <c r="F323" s="18">
        <v>123</v>
      </c>
      <c r="G323" s="18">
        <v>122</v>
      </c>
      <c r="H323" s="19">
        <v>73904.446599999996</v>
      </c>
      <c r="I323" s="19">
        <v>38833.219100000002</v>
      </c>
      <c r="J323" s="19">
        <v>0</v>
      </c>
      <c r="K323" s="19">
        <v>112737.6657</v>
      </c>
      <c r="L323" s="19">
        <v>486.62259999999998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112737.6657</v>
      </c>
      <c r="T323" s="19">
        <v>89559.654999999999</v>
      </c>
      <c r="U323" s="19">
        <v>566.60069999999996</v>
      </c>
      <c r="V323" s="19">
        <v>0</v>
      </c>
      <c r="W323" s="19">
        <v>0</v>
      </c>
      <c r="X323" s="19">
        <v>0</v>
      </c>
      <c r="Y323" s="19">
        <v>0</v>
      </c>
      <c r="Z323" s="19">
        <v>0</v>
      </c>
      <c r="AA323" s="19">
        <v>90126.255699999994</v>
      </c>
      <c r="AB323" s="19">
        <v>0</v>
      </c>
      <c r="AC323" s="19">
        <v>0</v>
      </c>
      <c r="AD323" s="19">
        <v>0</v>
      </c>
      <c r="AE323" s="19">
        <v>0</v>
      </c>
      <c r="AF323" s="19">
        <v>0</v>
      </c>
      <c r="AG323" s="19">
        <v>0</v>
      </c>
      <c r="AH323" s="19">
        <v>0</v>
      </c>
      <c r="AI323" s="19">
        <v>0</v>
      </c>
      <c r="AJ323" s="19">
        <v>0</v>
      </c>
      <c r="AK323" s="19">
        <v>0</v>
      </c>
      <c r="AL323" s="19">
        <v>0</v>
      </c>
      <c r="AM323" s="19">
        <v>0</v>
      </c>
      <c r="AN323" s="19">
        <v>0</v>
      </c>
      <c r="AO323" s="19">
        <v>0</v>
      </c>
      <c r="AP323" s="19">
        <v>0</v>
      </c>
      <c r="AQ323" s="19">
        <v>0</v>
      </c>
      <c r="AR323" s="19">
        <v>0</v>
      </c>
      <c r="AS323" s="19"/>
      <c r="AT323" s="19"/>
      <c r="AU323" s="19">
        <f t="shared" ref="AU323:AU386" si="5">SUM(AH323:AR323,AB323:AF323,W323:Y323,O323:R323)-J323-AS323-AT323</f>
        <v>0</v>
      </c>
      <c r="AV323" s="19">
        <v>39319.841699999997</v>
      </c>
      <c r="AW323" s="19">
        <v>90126.255699999994</v>
      </c>
      <c r="AX323" s="20">
        <v>103</v>
      </c>
      <c r="AY323" s="20">
        <v>300</v>
      </c>
      <c r="AZ323" s="19">
        <v>550000</v>
      </c>
      <c r="BA323" s="19">
        <v>123481.45</v>
      </c>
      <c r="BB323" s="21">
        <v>89.02</v>
      </c>
      <c r="BC323" s="21">
        <v>81.274612507498105</v>
      </c>
      <c r="BD323" s="21">
        <v>9.1999999999999993</v>
      </c>
      <c r="BE323" s="21"/>
      <c r="BF323" s="17" t="s">
        <v>400</v>
      </c>
      <c r="BG323" s="14"/>
      <c r="BH323" s="17" t="s">
        <v>425</v>
      </c>
      <c r="BI323" s="17" t="s">
        <v>615</v>
      </c>
      <c r="BJ323" s="17" t="s">
        <v>616</v>
      </c>
      <c r="BK323" s="17" t="s">
        <v>393</v>
      </c>
      <c r="BL323" s="15" t="s">
        <v>1</v>
      </c>
      <c r="BM323" s="21">
        <v>916479.54588933301</v>
      </c>
      <c r="BN323" s="15" t="s">
        <v>44</v>
      </c>
      <c r="BO323" s="21"/>
      <c r="BP323" s="22">
        <v>39507</v>
      </c>
      <c r="BQ323" s="22">
        <v>48639</v>
      </c>
      <c r="BR323" s="21">
        <v>27178.174500000001</v>
      </c>
      <c r="BS323" s="21">
        <v>102.9</v>
      </c>
      <c r="BT323" s="21">
        <v>43.054099999999998</v>
      </c>
    </row>
    <row r="324" spans="1:72" s="13" customFormat="1" ht="18.2" customHeight="1" x14ac:dyDescent="0.15">
      <c r="A324" s="4">
        <v>322</v>
      </c>
      <c r="B324" s="5" t="s">
        <v>669</v>
      </c>
      <c r="C324" s="5" t="s">
        <v>389</v>
      </c>
      <c r="D324" s="6">
        <v>45474</v>
      </c>
      <c r="E324" s="7" t="s">
        <v>280</v>
      </c>
      <c r="F324" s="8">
        <v>154</v>
      </c>
      <c r="G324" s="8">
        <v>153</v>
      </c>
      <c r="H324" s="9">
        <v>74254.954599999997</v>
      </c>
      <c r="I324" s="9">
        <v>43626.652699999999</v>
      </c>
      <c r="J324" s="9">
        <v>0</v>
      </c>
      <c r="K324" s="9">
        <v>117881.6073</v>
      </c>
      <c r="L324" s="9">
        <v>482.15640000000002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117881.6073</v>
      </c>
      <c r="T324" s="9">
        <v>116502.6084</v>
      </c>
      <c r="U324" s="9">
        <v>569.28779999999995</v>
      </c>
      <c r="V324" s="9">
        <v>0</v>
      </c>
      <c r="W324" s="9">
        <v>0</v>
      </c>
      <c r="X324" s="9">
        <v>0</v>
      </c>
      <c r="Y324" s="9">
        <v>0</v>
      </c>
      <c r="Z324" s="9">
        <v>0</v>
      </c>
      <c r="AA324" s="9">
        <v>117071.8962</v>
      </c>
      <c r="AB324" s="9">
        <v>0</v>
      </c>
      <c r="AC324" s="9">
        <v>0</v>
      </c>
      <c r="AD324" s="9">
        <v>0</v>
      </c>
      <c r="AE324" s="9">
        <v>0</v>
      </c>
      <c r="AF324" s="9">
        <v>0</v>
      </c>
      <c r="AG324" s="9">
        <v>0</v>
      </c>
      <c r="AH324" s="9">
        <v>0</v>
      </c>
      <c r="AI324" s="9">
        <v>0</v>
      </c>
      <c r="AJ324" s="9">
        <v>0</v>
      </c>
      <c r="AK324" s="9">
        <v>0</v>
      </c>
      <c r="AL324" s="9">
        <v>0</v>
      </c>
      <c r="AM324" s="9">
        <v>0</v>
      </c>
      <c r="AN324" s="9">
        <v>0</v>
      </c>
      <c r="AO324" s="9">
        <v>0</v>
      </c>
      <c r="AP324" s="9">
        <v>0</v>
      </c>
      <c r="AQ324" s="9">
        <v>0</v>
      </c>
      <c r="AR324" s="9">
        <v>0</v>
      </c>
      <c r="AS324" s="9"/>
      <c r="AT324" s="9"/>
      <c r="AU324" s="9">
        <f t="shared" si="5"/>
        <v>0</v>
      </c>
      <c r="AV324" s="9">
        <v>44108.809099999999</v>
      </c>
      <c r="AW324" s="9">
        <v>117071.8962</v>
      </c>
      <c r="AX324" s="10">
        <v>104</v>
      </c>
      <c r="AY324" s="10">
        <v>300</v>
      </c>
      <c r="AZ324" s="9">
        <v>550000</v>
      </c>
      <c r="BA324" s="9">
        <v>123273.73</v>
      </c>
      <c r="BB324" s="11">
        <v>89.02</v>
      </c>
      <c r="BC324" s="11">
        <v>85.126171503417595</v>
      </c>
      <c r="BD324" s="11">
        <v>9.1999999999999993</v>
      </c>
      <c r="BE324" s="11"/>
      <c r="BF324" s="7" t="s">
        <v>390</v>
      </c>
      <c r="BG324" s="4"/>
      <c r="BH324" s="7" t="s">
        <v>425</v>
      </c>
      <c r="BI324" s="7" t="s">
        <v>615</v>
      </c>
      <c r="BJ324" s="7" t="s">
        <v>616</v>
      </c>
      <c r="BK324" s="7" t="s">
        <v>393</v>
      </c>
      <c r="BL324" s="5" t="s">
        <v>1</v>
      </c>
      <c r="BM324" s="11">
        <v>958296.24692157004</v>
      </c>
      <c r="BN324" s="5" t="s">
        <v>44</v>
      </c>
      <c r="BO324" s="11"/>
      <c r="BP324" s="12">
        <v>39521</v>
      </c>
      <c r="BQ324" s="12">
        <v>48670</v>
      </c>
      <c r="BR324" s="11">
        <v>29875.521199999999</v>
      </c>
      <c r="BS324" s="11">
        <v>102.73</v>
      </c>
      <c r="BT324" s="11">
        <v>43.054099999999998</v>
      </c>
    </row>
    <row r="325" spans="1:72" s="13" customFormat="1" ht="18.2" customHeight="1" x14ac:dyDescent="0.15">
      <c r="A325" s="14">
        <v>323</v>
      </c>
      <c r="B325" s="15" t="s">
        <v>669</v>
      </c>
      <c r="C325" s="15" t="s">
        <v>389</v>
      </c>
      <c r="D325" s="16">
        <v>45474</v>
      </c>
      <c r="E325" s="17" t="s">
        <v>58</v>
      </c>
      <c r="F325" s="18">
        <v>172</v>
      </c>
      <c r="G325" s="18">
        <v>171</v>
      </c>
      <c r="H325" s="19">
        <v>73957.508100000006</v>
      </c>
      <c r="I325" s="19">
        <v>45796.236199999999</v>
      </c>
      <c r="J325" s="19">
        <v>0</v>
      </c>
      <c r="K325" s="19">
        <v>119753.74430000001</v>
      </c>
      <c r="L325" s="19">
        <v>480.31290000000001</v>
      </c>
      <c r="M325" s="19">
        <v>0</v>
      </c>
      <c r="N325" s="19">
        <v>0</v>
      </c>
      <c r="O325" s="19">
        <v>0</v>
      </c>
      <c r="P325" s="19">
        <v>0</v>
      </c>
      <c r="Q325" s="19">
        <v>0</v>
      </c>
      <c r="R325" s="19">
        <v>0</v>
      </c>
      <c r="S325" s="19">
        <v>119753.74430000001</v>
      </c>
      <c r="T325" s="19">
        <v>132266.8529</v>
      </c>
      <c r="U325" s="19">
        <v>567.00630000000001</v>
      </c>
      <c r="V325" s="19">
        <v>0</v>
      </c>
      <c r="W325" s="19">
        <v>0</v>
      </c>
      <c r="X325" s="19">
        <v>0</v>
      </c>
      <c r="Y325" s="19">
        <v>0</v>
      </c>
      <c r="Z325" s="19">
        <v>0</v>
      </c>
      <c r="AA325" s="19">
        <v>132833.85920000001</v>
      </c>
      <c r="AB325" s="19">
        <v>0</v>
      </c>
      <c r="AC325" s="19">
        <v>0</v>
      </c>
      <c r="AD325" s="19">
        <v>0</v>
      </c>
      <c r="AE325" s="19">
        <v>0</v>
      </c>
      <c r="AF325" s="19">
        <v>0</v>
      </c>
      <c r="AG325" s="19">
        <v>0</v>
      </c>
      <c r="AH325" s="19">
        <v>0</v>
      </c>
      <c r="AI325" s="19">
        <v>0</v>
      </c>
      <c r="AJ325" s="19">
        <v>0</v>
      </c>
      <c r="AK325" s="19">
        <v>0</v>
      </c>
      <c r="AL325" s="19">
        <v>0</v>
      </c>
      <c r="AM325" s="19">
        <v>0</v>
      </c>
      <c r="AN325" s="19">
        <v>0</v>
      </c>
      <c r="AO325" s="19">
        <v>0</v>
      </c>
      <c r="AP325" s="19">
        <v>0</v>
      </c>
      <c r="AQ325" s="19">
        <v>0</v>
      </c>
      <c r="AR325" s="19">
        <v>0</v>
      </c>
      <c r="AS325" s="19"/>
      <c r="AT325" s="19"/>
      <c r="AU325" s="19">
        <f t="shared" si="5"/>
        <v>0</v>
      </c>
      <c r="AV325" s="19">
        <v>46276.549099999997</v>
      </c>
      <c r="AW325" s="19">
        <v>132833.85920000001</v>
      </c>
      <c r="AX325" s="20">
        <v>104</v>
      </c>
      <c r="AY325" s="20">
        <v>300</v>
      </c>
      <c r="AZ325" s="19">
        <v>550000</v>
      </c>
      <c r="BA325" s="19">
        <v>122788.69</v>
      </c>
      <c r="BB325" s="21">
        <v>89.02</v>
      </c>
      <c r="BC325" s="21">
        <v>86.819708863951604</v>
      </c>
      <c r="BD325" s="21">
        <v>9.1999999999999993</v>
      </c>
      <c r="BE325" s="21"/>
      <c r="BF325" s="17" t="s">
        <v>400</v>
      </c>
      <c r="BG325" s="14"/>
      <c r="BH325" s="17" t="s">
        <v>425</v>
      </c>
      <c r="BI325" s="17" t="s">
        <v>615</v>
      </c>
      <c r="BJ325" s="17" t="s">
        <v>616</v>
      </c>
      <c r="BK325" s="17" t="s">
        <v>393</v>
      </c>
      <c r="BL325" s="15" t="s">
        <v>1</v>
      </c>
      <c r="BM325" s="21">
        <v>973515.43082917703</v>
      </c>
      <c r="BN325" s="15" t="s">
        <v>44</v>
      </c>
      <c r="BO325" s="21"/>
      <c r="BP325" s="22">
        <v>39538</v>
      </c>
      <c r="BQ325" s="22">
        <v>48670</v>
      </c>
      <c r="BR325" s="21">
        <v>32678.121999999999</v>
      </c>
      <c r="BS325" s="21">
        <v>102.32</v>
      </c>
      <c r="BT325" s="21">
        <v>43.054099999999998</v>
      </c>
    </row>
    <row r="326" spans="1:72" s="13" customFormat="1" ht="18.2" customHeight="1" x14ac:dyDescent="0.15">
      <c r="A326" s="4">
        <v>324</v>
      </c>
      <c r="B326" s="5" t="s">
        <v>669</v>
      </c>
      <c r="C326" s="5" t="s">
        <v>389</v>
      </c>
      <c r="D326" s="6">
        <v>45474</v>
      </c>
      <c r="E326" s="7" t="s">
        <v>281</v>
      </c>
      <c r="F326" s="8">
        <v>137</v>
      </c>
      <c r="G326" s="8">
        <v>136</v>
      </c>
      <c r="H326" s="9">
        <v>70286.608800000002</v>
      </c>
      <c r="I326" s="9">
        <v>38246.399799999999</v>
      </c>
      <c r="J326" s="9">
        <v>0</v>
      </c>
      <c r="K326" s="9">
        <v>108533.0086</v>
      </c>
      <c r="L326" s="9">
        <v>450.21640000000002</v>
      </c>
      <c r="M326" s="9">
        <v>0</v>
      </c>
      <c r="N326" s="9">
        <v>0</v>
      </c>
      <c r="O326" s="9">
        <v>0</v>
      </c>
      <c r="P326" s="9">
        <v>0</v>
      </c>
      <c r="Q326" s="9">
        <v>0</v>
      </c>
      <c r="R326" s="9">
        <v>0</v>
      </c>
      <c r="S326" s="9">
        <v>108533.0086</v>
      </c>
      <c r="T326" s="9">
        <v>96037.600399999996</v>
      </c>
      <c r="U326" s="9">
        <v>538.86289999999997</v>
      </c>
      <c r="V326" s="9">
        <v>0</v>
      </c>
      <c r="W326" s="9">
        <v>0</v>
      </c>
      <c r="X326" s="9">
        <v>0</v>
      </c>
      <c r="Y326" s="9">
        <v>0</v>
      </c>
      <c r="Z326" s="9">
        <v>0</v>
      </c>
      <c r="AA326" s="9">
        <v>96576.463300000003</v>
      </c>
      <c r="AB326" s="9">
        <v>0</v>
      </c>
      <c r="AC326" s="9">
        <v>0</v>
      </c>
      <c r="AD326" s="9">
        <v>0</v>
      </c>
      <c r="AE326" s="9">
        <v>0</v>
      </c>
      <c r="AF326" s="9">
        <v>0</v>
      </c>
      <c r="AG326" s="9">
        <v>0</v>
      </c>
      <c r="AH326" s="9">
        <v>0</v>
      </c>
      <c r="AI326" s="9">
        <v>0</v>
      </c>
      <c r="AJ326" s="9">
        <v>0</v>
      </c>
      <c r="AK326" s="9">
        <v>0</v>
      </c>
      <c r="AL326" s="9">
        <v>0</v>
      </c>
      <c r="AM326" s="9">
        <v>0</v>
      </c>
      <c r="AN326" s="9">
        <v>0</v>
      </c>
      <c r="AO326" s="9">
        <v>0</v>
      </c>
      <c r="AP326" s="9">
        <v>0</v>
      </c>
      <c r="AQ326" s="9">
        <v>0</v>
      </c>
      <c r="AR326" s="9">
        <v>0</v>
      </c>
      <c r="AS326" s="9"/>
      <c r="AT326" s="9"/>
      <c r="AU326" s="9">
        <f t="shared" si="5"/>
        <v>0</v>
      </c>
      <c r="AV326" s="9">
        <v>38696.616199999997</v>
      </c>
      <c r="AW326" s="9">
        <v>96576.463300000003</v>
      </c>
      <c r="AX326" s="10">
        <v>105</v>
      </c>
      <c r="AY326" s="10">
        <v>300</v>
      </c>
      <c r="AZ326" s="9">
        <v>550000</v>
      </c>
      <c r="BA326" s="9">
        <v>115960.95</v>
      </c>
      <c r="BB326" s="11">
        <v>84.14</v>
      </c>
      <c r="BC326" s="11">
        <v>78.750366770917296</v>
      </c>
      <c r="BD326" s="11">
        <v>9.1999999999999993</v>
      </c>
      <c r="BE326" s="11"/>
      <c r="BF326" s="7" t="s">
        <v>390</v>
      </c>
      <c r="BG326" s="4"/>
      <c r="BH326" s="7" t="s">
        <v>425</v>
      </c>
      <c r="BI326" s="7" t="s">
        <v>615</v>
      </c>
      <c r="BJ326" s="7" t="s">
        <v>616</v>
      </c>
      <c r="BK326" s="7" t="s">
        <v>393</v>
      </c>
      <c r="BL326" s="5" t="s">
        <v>1</v>
      </c>
      <c r="BM326" s="11">
        <v>882298.58067507495</v>
      </c>
      <c r="BN326" s="5" t="s">
        <v>44</v>
      </c>
      <c r="BO326" s="11"/>
      <c r="BP326" s="12">
        <v>39541</v>
      </c>
      <c r="BQ326" s="12">
        <v>48700</v>
      </c>
      <c r="BR326" s="11">
        <v>25503.8802</v>
      </c>
      <c r="BS326" s="11">
        <v>96.63</v>
      </c>
      <c r="BT326" s="11">
        <v>43.054099999999998</v>
      </c>
    </row>
    <row r="327" spans="1:72" s="13" customFormat="1" ht="18.2" customHeight="1" x14ac:dyDescent="0.15">
      <c r="A327" s="14">
        <v>325</v>
      </c>
      <c r="B327" s="15" t="s">
        <v>669</v>
      </c>
      <c r="C327" s="15" t="s">
        <v>389</v>
      </c>
      <c r="D327" s="16">
        <v>45474</v>
      </c>
      <c r="E327" s="17" t="s">
        <v>282</v>
      </c>
      <c r="F327" s="18">
        <v>159</v>
      </c>
      <c r="G327" s="18">
        <v>158</v>
      </c>
      <c r="H327" s="19">
        <v>74163.873000000007</v>
      </c>
      <c r="I327" s="19">
        <v>43559.3845</v>
      </c>
      <c r="J327" s="19">
        <v>0</v>
      </c>
      <c r="K327" s="19">
        <v>117723.25750000001</v>
      </c>
      <c r="L327" s="19">
        <v>475.06779999999998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117723.25750000001</v>
      </c>
      <c r="T327" s="19">
        <v>120313.5952</v>
      </c>
      <c r="U327" s="19">
        <v>568.58879999999999</v>
      </c>
      <c r="V327" s="19">
        <v>0</v>
      </c>
      <c r="W327" s="19">
        <v>0</v>
      </c>
      <c r="X327" s="19">
        <v>0</v>
      </c>
      <c r="Y327" s="19">
        <v>0</v>
      </c>
      <c r="Z327" s="19">
        <v>0</v>
      </c>
      <c r="AA327" s="19">
        <v>120882.18399999999</v>
      </c>
      <c r="AB327" s="19">
        <v>0</v>
      </c>
      <c r="AC327" s="19">
        <v>0</v>
      </c>
      <c r="AD327" s="19">
        <v>0</v>
      </c>
      <c r="AE327" s="19">
        <v>0</v>
      </c>
      <c r="AF327" s="19">
        <v>0</v>
      </c>
      <c r="AG327" s="19">
        <v>0</v>
      </c>
      <c r="AH327" s="19">
        <v>0</v>
      </c>
      <c r="AI327" s="19">
        <v>0</v>
      </c>
      <c r="AJ327" s="19">
        <v>0</v>
      </c>
      <c r="AK327" s="19">
        <v>0</v>
      </c>
      <c r="AL327" s="19">
        <v>0</v>
      </c>
      <c r="AM327" s="19">
        <v>0</v>
      </c>
      <c r="AN327" s="19">
        <v>0</v>
      </c>
      <c r="AO327" s="19">
        <v>0</v>
      </c>
      <c r="AP327" s="19">
        <v>0</v>
      </c>
      <c r="AQ327" s="19">
        <v>0</v>
      </c>
      <c r="AR327" s="19">
        <v>0</v>
      </c>
      <c r="AS327" s="19"/>
      <c r="AT327" s="19"/>
      <c r="AU327" s="19">
        <f t="shared" si="5"/>
        <v>0</v>
      </c>
      <c r="AV327" s="19">
        <v>44034.452299999997</v>
      </c>
      <c r="AW327" s="19">
        <v>120882.18399999999</v>
      </c>
      <c r="AX327" s="20">
        <v>105</v>
      </c>
      <c r="AY327" s="20">
        <v>300</v>
      </c>
      <c r="AZ327" s="19">
        <v>550000</v>
      </c>
      <c r="BA327" s="19">
        <v>122359.41</v>
      </c>
      <c r="BB327" s="21">
        <v>89.02</v>
      </c>
      <c r="BC327" s="21">
        <v>85.647065335228405</v>
      </c>
      <c r="BD327" s="21">
        <v>9.1999999999999993</v>
      </c>
      <c r="BE327" s="21"/>
      <c r="BF327" s="17" t="s">
        <v>390</v>
      </c>
      <c r="BG327" s="14"/>
      <c r="BH327" s="17" t="s">
        <v>425</v>
      </c>
      <c r="BI327" s="17" t="s">
        <v>615</v>
      </c>
      <c r="BJ327" s="17" t="s">
        <v>616</v>
      </c>
      <c r="BK327" s="17" t="s">
        <v>393</v>
      </c>
      <c r="BL327" s="15" t="s">
        <v>1</v>
      </c>
      <c r="BM327" s="21">
        <v>957008.97215058201</v>
      </c>
      <c r="BN327" s="15" t="s">
        <v>44</v>
      </c>
      <c r="BO327" s="21"/>
      <c r="BP327" s="22">
        <v>39552</v>
      </c>
      <c r="BQ327" s="22">
        <v>48700</v>
      </c>
      <c r="BR327" s="21">
        <v>30426.558199999999</v>
      </c>
      <c r="BS327" s="21">
        <v>101.97</v>
      </c>
      <c r="BT327" s="21">
        <v>43.054099999999998</v>
      </c>
    </row>
    <row r="328" spans="1:72" s="13" customFormat="1" ht="18.2" customHeight="1" x14ac:dyDescent="0.15">
      <c r="A328" s="4">
        <v>326</v>
      </c>
      <c r="B328" s="5" t="s">
        <v>669</v>
      </c>
      <c r="C328" s="5" t="s">
        <v>389</v>
      </c>
      <c r="D328" s="6">
        <v>45474</v>
      </c>
      <c r="E328" s="7" t="s">
        <v>283</v>
      </c>
      <c r="F328" s="8">
        <v>135</v>
      </c>
      <c r="G328" s="8">
        <v>134</v>
      </c>
      <c r="H328" s="9">
        <v>41615.313900000001</v>
      </c>
      <c r="I328" s="9">
        <v>66572.275899999993</v>
      </c>
      <c r="J328" s="9">
        <v>0</v>
      </c>
      <c r="K328" s="9">
        <v>108187.5898</v>
      </c>
      <c r="L328" s="9">
        <v>796.17380000000003</v>
      </c>
      <c r="M328" s="9">
        <v>0</v>
      </c>
      <c r="N328" s="9">
        <v>0</v>
      </c>
      <c r="O328" s="9">
        <v>0</v>
      </c>
      <c r="P328" s="9">
        <v>0</v>
      </c>
      <c r="Q328" s="9">
        <v>0</v>
      </c>
      <c r="R328" s="9">
        <v>0</v>
      </c>
      <c r="S328" s="9">
        <v>108187.5898</v>
      </c>
      <c r="T328" s="9">
        <v>81776.894100000005</v>
      </c>
      <c r="U328" s="9">
        <v>318.70310000000001</v>
      </c>
      <c r="V328" s="9">
        <v>0</v>
      </c>
      <c r="W328" s="9">
        <v>0</v>
      </c>
      <c r="X328" s="9">
        <v>0</v>
      </c>
      <c r="Y328" s="9">
        <v>0</v>
      </c>
      <c r="Z328" s="9">
        <v>0</v>
      </c>
      <c r="AA328" s="9">
        <v>82095.597200000004</v>
      </c>
      <c r="AB328" s="9">
        <v>0</v>
      </c>
      <c r="AC328" s="9">
        <v>0</v>
      </c>
      <c r="AD328" s="9">
        <v>0</v>
      </c>
      <c r="AE328" s="9">
        <v>0</v>
      </c>
      <c r="AF328" s="9">
        <v>0</v>
      </c>
      <c r="AG328" s="9">
        <v>0</v>
      </c>
      <c r="AH328" s="9">
        <v>0</v>
      </c>
      <c r="AI328" s="9">
        <v>0</v>
      </c>
      <c r="AJ328" s="9">
        <v>0</v>
      </c>
      <c r="AK328" s="9">
        <v>0</v>
      </c>
      <c r="AL328" s="9">
        <v>0</v>
      </c>
      <c r="AM328" s="9">
        <v>0</v>
      </c>
      <c r="AN328" s="9">
        <v>0</v>
      </c>
      <c r="AO328" s="9">
        <v>0</v>
      </c>
      <c r="AP328" s="9">
        <v>0</v>
      </c>
      <c r="AQ328" s="9">
        <v>0</v>
      </c>
      <c r="AR328" s="9">
        <v>0</v>
      </c>
      <c r="AS328" s="9"/>
      <c r="AT328" s="9"/>
      <c r="AU328" s="9">
        <f t="shared" si="5"/>
        <v>0</v>
      </c>
      <c r="AV328" s="9">
        <v>67368.449699999997</v>
      </c>
      <c r="AW328" s="9">
        <v>82095.597200000004</v>
      </c>
      <c r="AX328" s="10">
        <v>45</v>
      </c>
      <c r="AY328" s="10">
        <v>240</v>
      </c>
      <c r="AZ328" s="9">
        <v>550000</v>
      </c>
      <c r="BA328" s="9">
        <v>122246.98</v>
      </c>
      <c r="BB328" s="11">
        <v>89.02</v>
      </c>
      <c r="BC328" s="11">
        <v>78.781980904526193</v>
      </c>
      <c r="BD328" s="11">
        <v>9.19</v>
      </c>
      <c r="BE328" s="11"/>
      <c r="BF328" s="7" t="s">
        <v>390</v>
      </c>
      <c r="BG328" s="4"/>
      <c r="BH328" s="7" t="s">
        <v>425</v>
      </c>
      <c r="BI328" s="7" t="s">
        <v>615</v>
      </c>
      <c r="BJ328" s="7" t="s">
        <v>616</v>
      </c>
      <c r="BK328" s="7" t="s">
        <v>393</v>
      </c>
      <c r="BL328" s="5" t="s">
        <v>1</v>
      </c>
      <c r="BM328" s="11">
        <v>879490.56382462801</v>
      </c>
      <c r="BN328" s="5" t="s">
        <v>44</v>
      </c>
      <c r="BO328" s="11"/>
      <c r="BP328" s="12">
        <v>39559</v>
      </c>
      <c r="BQ328" s="12">
        <v>46874</v>
      </c>
      <c r="BR328" s="11">
        <v>25956.516500000002</v>
      </c>
      <c r="BS328" s="11">
        <v>101.87</v>
      </c>
      <c r="BT328" s="11">
        <v>43.054099999999998</v>
      </c>
    </row>
    <row r="329" spans="1:72" s="13" customFormat="1" ht="18.2" customHeight="1" x14ac:dyDescent="0.15">
      <c r="A329" s="14">
        <v>327</v>
      </c>
      <c r="B329" s="15" t="s">
        <v>669</v>
      </c>
      <c r="C329" s="15" t="s">
        <v>389</v>
      </c>
      <c r="D329" s="16">
        <v>45474</v>
      </c>
      <c r="E329" s="17" t="s">
        <v>284</v>
      </c>
      <c r="F329" s="18">
        <v>174</v>
      </c>
      <c r="G329" s="18">
        <v>173</v>
      </c>
      <c r="H329" s="19">
        <v>76759.131800000003</v>
      </c>
      <c r="I329" s="19">
        <v>44261.2716</v>
      </c>
      <c r="J329" s="19">
        <v>0</v>
      </c>
      <c r="K329" s="19">
        <v>121020.4034</v>
      </c>
      <c r="L329" s="19">
        <v>474.58089999999999</v>
      </c>
      <c r="M329" s="19">
        <v>0</v>
      </c>
      <c r="N329" s="19">
        <v>0</v>
      </c>
      <c r="O329" s="19">
        <v>0</v>
      </c>
      <c r="P329" s="19">
        <v>0</v>
      </c>
      <c r="Q329" s="19">
        <v>0</v>
      </c>
      <c r="R329" s="19">
        <v>0</v>
      </c>
      <c r="S329" s="19">
        <v>121020.4034</v>
      </c>
      <c r="T329" s="19">
        <v>144106.91870000001</v>
      </c>
      <c r="U329" s="19">
        <v>620.46860000000004</v>
      </c>
      <c r="V329" s="19">
        <v>0</v>
      </c>
      <c r="W329" s="19">
        <v>0</v>
      </c>
      <c r="X329" s="19">
        <v>0</v>
      </c>
      <c r="Y329" s="19">
        <v>0</v>
      </c>
      <c r="Z329" s="19">
        <v>0</v>
      </c>
      <c r="AA329" s="19">
        <v>144727.3873</v>
      </c>
      <c r="AB329" s="19">
        <v>0</v>
      </c>
      <c r="AC329" s="19">
        <v>0</v>
      </c>
      <c r="AD329" s="19">
        <v>0</v>
      </c>
      <c r="AE329" s="19">
        <v>0</v>
      </c>
      <c r="AF329" s="19">
        <v>0</v>
      </c>
      <c r="AG329" s="19">
        <v>0</v>
      </c>
      <c r="AH329" s="19">
        <v>0</v>
      </c>
      <c r="AI329" s="19">
        <v>0</v>
      </c>
      <c r="AJ329" s="19">
        <v>0</v>
      </c>
      <c r="AK329" s="19">
        <v>0</v>
      </c>
      <c r="AL329" s="19">
        <v>0</v>
      </c>
      <c r="AM329" s="19">
        <v>0</v>
      </c>
      <c r="AN329" s="19">
        <v>0</v>
      </c>
      <c r="AO329" s="19">
        <v>0</v>
      </c>
      <c r="AP329" s="19">
        <v>0</v>
      </c>
      <c r="AQ329" s="19">
        <v>0</v>
      </c>
      <c r="AR329" s="19">
        <v>0</v>
      </c>
      <c r="AS329" s="19"/>
      <c r="AT329" s="19"/>
      <c r="AU329" s="19">
        <f t="shared" si="5"/>
        <v>0</v>
      </c>
      <c r="AV329" s="19">
        <v>44735.852500000001</v>
      </c>
      <c r="AW329" s="19">
        <v>144727.3873</v>
      </c>
      <c r="AX329" s="20">
        <v>106</v>
      </c>
      <c r="AY329" s="20">
        <v>300</v>
      </c>
      <c r="AZ329" s="19">
        <v>550000</v>
      </c>
      <c r="BA329" s="19">
        <v>123365.59</v>
      </c>
      <c r="BB329" s="21">
        <v>90</v>
      </c>
      <c r="BC329" s="21">
        <v>88.289095087211905</v>
      </c>
      <c r="BD329" s="21">
        <v>9.6999999999999993</v>
      </c>
      <c r="BE329" s="21"/>
      <c r="BF329" s="17" t="s">
        <v>390</v>
      </c>
      <c r="BG329" s="14"/>
      <c r="BH329" s="17" t="s">
        <v>425</v>
      </c>
      <c r="BI329" s="17" t="s">
        <v>615</v>
      </c>
      <c r="BJ329" s="17" t="s">
        <v>616</v>
      </c>
      <c r="BK329" s="17" t="s">
        <v>393</v>
      </c>
      <c r="BL329" s="15" t="s">
        <v>1</v>
      </c>
      <c r="BM329" s="21">
        <v>983812.49658405699</v>
      </c>
      <c r="BN329" s="15" t="s">
        <v>44</v>
      </c>
      <c r="BO329" s="21"/>
      <c r="BP329" s="22">
        <v>39597</v>
      </c>
      <c r="BQ329" s="22">
        <v>48731</v>
      </c>
      <c r="BR329" s="21">
        <v>33615.022299999997</v>
      </c>
      <c r="BS329" s="21">
        <v>102.8</v>
      </c>
      <c r="BT329" s="21">
        <v>43.054099999999998</v>
      </c>
    </row>
    <row r="330" spans="1:72" s="13" customFormat="1" ht="18.2" customHeight="1" x14ac:dyDescent="0.15">
      <c r="A330" s="4">
        <v>328</v>
      </c>
      <c r="B330" s="5" t="s">
        <v>669</v>
      </c>
      <c r="C330" s="5" t="s">
        <v>389</v>
      </c>
      <c r="D330" s="6">
        <v>45474</v>
      </c>
      <c r="E330" s="7" t="s">
        <v>35</v>
      </c>
      <c r="F330" s="8">
        <v>0</v>
      </c>
      <c r="G330" s="8">
        <v>0</v>
      </c>
      <c r="H330" s="9">
        <v>241314.2366</v>
      </c>
      <c r="I330" s="9">
        <v>0</v>
      </c>
      <c r="J330" s="9">
        <v>0</v>
      </c>
      <c r="K330" s="9">
        <v>241314.2366</v>
      </c>
      <c r="L330" s="9">
        <v>691.45619999999997</v>
      </c>
      <c r="M330" s="9">
        <v>0</v>
      </c>
      <c r="N330" s="9">
        <v>0</v>
      </c>
      <c r="O330" s="9">
        <v>0</v>
      </c>
      <c r="P330" s="9">
        <v>691.45619999999997</v>
      </c>
      <c r="Q330" s="9">
        <v>0</v>
      </c>
      <c r="R330" s="9">
        <v>0</v>
      </c>
      <c r="S330" s="9">
        <v>240622.78039999999</v>
      </c>
      <c r="T330" s="9">
        <v>0</v>
      </c>
      <c r="U330" s="9">
        <v>2073.2914000000001</v>
      </c>
      <c r="V330" s="9">
        <v>0</v>
      </c>
      <c r="W330" s="9">
        <v>0</v>
      </c>
      <c r="X330" s="9">
        <v>2073.2914000000001</v>
      </c>
      <c r="Y330" s="9">
        <v>0</v>
      </c>
      <c r="Z330" s="9">
        <v>0</v>
      </c>
      <c r="AA330" s="9">
        <v>0</v>
      </c>
      <c r="AB330" s="9">
        <v>470.25</v>
      </c>
      <c r="AC330" s="9">
        <v>0</v>
      </c>
      <c r="AD330" s="9">
        <v>0</v>
      </c>
      <c r="AE330" s="9">
        <v>0</v>
      </c>
      <c r="AF330" s="9">
        <v>0</v>
      </c>
      <c r="AG330" s="9">
        <v>0</v>
      </c>
      <c r="AH330" s="9">
        <v>0</v>
      </c>
      <c r="AI330" s="9">
        <v>187.93180000000001</v>
      </c>
      <c r="AJ330" s="9">
        <v>0</v>
      </c>
      <c r="AK330" s="9">
        <v>0</v>
      </c>
      <c r="AL330" s="9">
        <v>0</v>
      </c>
      <c r="AM330" s="9">
        <v>0</v>
      </c>
      <c r="AN330" s="9">
        <v>0</v>
      </c>
      <c r="AO330" s="9">
        <v>0</v>
      </c>
      <c r="AP330" s="9">
        <v>0</v>
      </c>
      <c r="AQ330" s="9">
        <v>541.99710000000005</v>
      </c>
      <c r="AR330" s="9">
        <v>0</v>
      </c>
      <c r="AS330" s="9"/>
      <c r="AT330" s="9"/>
      <c r="AU330" s="9">
        <f t="shared" si="5"/>
        <v>3964.9265</v>
      </c>
      <c r="AV330" s="9">
        <v>0</v>
      </c>
      <c r="AW330" s="9">
        <v>0</v>
      </c>
      <c r="AX330" s="10">
        <v>159</v>
      </c>
      <c r="AY330" s="10">
        <v>240</v>
      </c>
      <c r="AZ330" s="9">
        <v>550000</v>
      </c>
      <c r="BA330" s="9">
        <v>330000</v>
      </c>
      <c r="BB330" s="11"/>
      <c r="BC330" s="11"/>
      <c r="BD330" s="11">
        <v>10.31</v>
      </c>
      <c r="BE330" s="11"/>
      <c r="BF330" s="7"/>
      <c r="BG330" s="4"/>
      <c r="BH330" s="7" t="s">
        <v>425</v>
      </c>
      <c r="BI330" s="7" t="s">
        <v>615</v>
      </c>
      <c r="BJ330" s="7" t="s">
        <v>616</v>
      </c>
      <c r="BK330" s="7" t="s">
        <v>399</v>
      </c>
      <c r="BL330" s="5" t="s">
        <v>0</v>
      </c>
      <c r="BM330" s="11">
        <v>240622.78039999999</v>
      </c>
      <c r="BN330" s="5" t="s">
        <v>44</v>
      </c>
      <c r="BO330" s="11"/>
      <c r="BP330" s="12">
        <v>39597</v>
      </c>
      <c r="BQ330" s="12">
        <v>50344</v>
      </c>
      <c r="BR330" s="11">
        <v>0</v>
      </c>
      <c r="BS330" s="11">
        <v>470.25</v>
      </c>
      <c r="BT330" s="11">
        <v>0</v>
      </c>
    </row>
    <row r="331" spans="1:72" s="13" customFormat="1" ht="18.2" customHeight="1" x14ac:dyDescent="0.15">
      <c r="A331" s="14">
        <v>329</v>
      </c>
      <c r="B331" s="15" t="s">
        <v>669</v>
      </c>
      <c r="C331" s="15" t="s">
        <v>389</v>
      </c>
      <c r="D331" s="16">
        <v>45474</v>
      </c>
      <c r="E331" s="17" t="s">
        <v>285</v>
      </c>
      <c r="F331" s="18">
        <v>84</v>
      </c>
      <c r="G331" s="18">
        <v>83</v>
      </c>
      <c r="H331" s="19">
        <v>42272.224841000003</v>
      </c>
      <c r="I331" s="19">
        <v>20741.107199999999</v>
      </c>
      <c r="J331" s="19">
        <v>0</v>
      </c>
      <c r="K331" s="19">
        <v>63013.332041000001</v>
      </c>
      <c r="L331" s="19">
        <v>332.096</v>
      </c>
      <c r="M331" s="19">
        <v>0</v>
      </c>
      <c r="N331" s="19">
        <v>0</v>
      </c>
      <c r="O331" s="19">
        <v>0</v>
      </c>
      <c r="P331" s="19">
        <v>0</v>
      </c>
      <c r="Q331" s="19">
        <v>0</v>
      </c>
      <c r="R331" s="19">
        <v>0</v>
      </c>
      <c r="S331" s="19">
        <v>63013.332041000001</v>
      </c>
      <c r="T331" s="19">
        <v>31691.039499999999</v>
      </c>
      <c r="U331" s="19">
        <v>307.17790000000002</v>
      </c>
      <c r="V331" s="19">
        <v>0</v>
      </c>
      <c r="W331" s="19">
        <v>0</v>
      </c>
      <c r="X331" s="19">
        <v>0</v>
      </c>
      <c r="Y331" s="19">
        <v>0</v>
      </c>
      <c r="Z331" s="19">
        <v>0</v>
      </c>
      <c r="AA331" s="19">
        <v>31998.217400000001</v>
      </c>
      <c r="AB331" s="19">
        <v>0</v>
      </c>
      <c r="AC331" s="19">
        <v>0</v>
      </c>
      <c r="AD331" s="19">
        <v>0</v>
      </c>
      <c r="AE331" s="19">
        <v>0</v>
      </c>
      <c r="AF331" s="19">
        <v>0</v>
      </c>
      <c r="AG331" s="19">
        <v>0</v>
      </c>
      <c r="AH331" s="19">
        <v>0</v>
      </c>
      <c r="AI331" s="19">
        <v>0</v>
      </c>
      <c r="AJ331" s="19">
        <v>0</v>
      </c>
      <c r="AK331" s="19">
        <v>0</v>
      </c>
      <c r="AL331" s="19">
        <v>0</v>
      </c>
      <c r="AM331" s="19">
        <v>0</v>
      </c>
      <c r="AN331" s="19">
        <v>0</v>
      </c>
      <c r="AO331" s="19">
        <v>0</v>
      </c>
      <c r="AP331" s="19">
        <v>0</v>
      </c>
      <c r="AQ331" s="19">
        <v>0</v>
      </c>
      <c r="AR331" s="19">
        <v>0</v>
      </c>
      <c r="AS331" s="19"/>
      <c r="AT331" s="19"/>
      <c r="AU331" s="19">
        <f t="shared" si="5"/>
        <v>0</v>
      </c>
      <c r="AV331" s="19">
        <v>21073.2032</v>
      </c>
      <c r="AW331" s="19">
        <v>31998.217400000001</v>
      </c>
      <c r="AX331" s="20">
        <v>92</v>
      </c>
      <c r="AY331" s="20">
        <v>300</v>
      </c>
      <c r="AZ331" s="19">
        <v>340000</v>
      </c>
      <c r="BA331" s="19">
        <v>77949.100000000006</v>
      </c>
      <c r="BB331" s="21">
        <v>87.8</v>
      </c>
      <c r="BC331" s="21">
        <v>70.976708559814</v>
      </c>
      <c r="BD331" s="21">
        <v>8.7200000000000006</v>
      </c>
      <c r="BE331" s="21"/>
      <c r="BF331" s="17" t="s">
        <v>400</v>
      </c>
      <c r="BG331" s="14"/>
      <c r="BH331" s="17" t="s">
        <v>425</v>
      </c>
      <c r="BI331" s="17" t="s">
        <v>615</v>
      </c>
      <c r="BJ331" s="17" t="s">
        <v>616</v>
      </c>
      <c r="BK331" s="17" t="s">
        <v>393</v>
      </c>
      <c r="BL331" s="15" t="s">
        <v>1</v>
      </c>
      <c r="BM331" s="21">
        <v>512254.97330755403</v>
      </c>
      <c r="BN331" s="15" t="s">
        <v>44</v>
      </c>
      <c r="BO331" s="21"/>
      <c r="BP331" s="22">
        <v>39150</v>
      </c>
      <c r="BQ331" s="22">
        <v>48305</v>
      </c>
      <c r="BR331" s="21">
        <v>11452.522199999999</v>
      </c>
      <c r="BS331" s="21">
        <v>64.959999999999994</v>
      </c>
      <c r="BT331" s="21">
        <v>43.054099999999998</v>
      </c>
    </row>
    <row r="332" spans="1:72" s="13" customFormat="1" ht="18.2" customHeight="1" x14ac:dyDescent="0.15">
      <c r="A332" s="4">
        <v>330</v>
      </c>
      <c r="B332" s="5" t="s">
        <v>669</v>
      </c>
      <c r="C332" s="5" t="s">
        <v>389</v>
      </c>
      <c r="D332" s="6">
        <v>45474</v>
      </c>
      <c r="E332" s="7" t="s">
        <v>286</v>
      </c>
      <c r="F332" s="8">
        <v>191</v>
      </c>
      <c r="G332" s="8">
        <v>190</v>
      </c>
      <c r="H332" s="9">
        <v>53274.164299999997</v>
      </c>
      <c r="I332" s="9">
        <v>41347.006600000001</v>
      </c>
      <c r="J332" s="9">
        <v>0</v>
      </c>
      <c r="K332" s="9">
        <v>94621.170899999997</v>
      </c>
      <c r="L332" s="9">
        <v>400.4873</v>
      </c>
      <c r="M332" s="9">
        <v>0</v>
      </c>
      <c r="N332" s="9">
        <v>0</v>
      </c>
      <c r="O332" s="9">
        <v>0</v>
      </c>
      <c r="P332" s="9">
        <v>0</v>
      </c>
      <c r="Q332" s="9">
        <v>0</v>
      </c>
      <c r="R332" s="9">
        <v>0</v>
      </c>
      <c r="S332" s="9">
        <v>94621.170899999997</v>
      </c>
      <c r="T332" s="9">
        <v>107658.6192</v>
      </c>
      <c r="U332" s="9">
        <v>387.12560000000002</v>
      </c>
      <c r="V332" s="9">
        <v>0</v>
      </c>
      <c r="W332" s="9">
        <v>0</v>
      </c>
      <c r="X332" s="9">
        <v>0</v>
      </c>
      <c r="Y332" s="9">
        <v>0</v>
      </c>
      <c r="Z332" s="9">
        <v>0</v>
      </c>
      <c r="AA332" s="9">
        <v>108045.7448</v>
      </c>
      <c r="AB332" s="9">
        <v>0</v>
      </c>
      <c r="AC332" s="9">
        <v>0</v>
      </c>
      <c r="AD332" s="9">
        <v>0</v>
      </c>
      <c r="AE332" s="9">
        <v>0</v>
      </c>
      <c r="AF332" s="9">
        <v>0</v>
      </c>
      <c r="AG332" s="9">
        <v>0</v>
      </c>
      <c r="AH332" s="9">
        <v>0</v>
      </c>
      <c r="AI332" s="9">
        <v>0</v>
      </c>
      <c r="AJ332" s="9">
        <v>0</v>
      </c>
      <c r="AK332" s="9">
        <v>0</v>
      </c>
      <c r="AL332" s="9">
        <v>0</v>
      </c>
      <c r="AM332" s="9">
        <v>0</v>
      </c>
      <c r="AN332" s="9">
        <v>0</v>
      </c>
      <c r="AO332" s="9">
        <v>0</v>
      </c>
      <c r="AP332" s="9">
        <v>0</v>
      </c>
      <c r="AQ332" s="9">
        <v>0</v>
      </c>
      <c r="AR332" s="9">
        <v>0</v>
      </c>
      <c r="AS332" s="9"/>
      <c r="AT332" s="9"/>
      <c r="AU332" s="9">
        <f t="shared" si="5"/>
        <v>0</v>
      </c>
      <c r="AV332" s="9">
        <v>41747.493900000001</v>
      </c>
      <c r="AW332" s="9">
        <v>108045.7448</v>
      </c>
      <c r="AX332" s="10">
        <v>95</v>
      </c>
      <c r="AY332" s="10">
        <v>300</v>
      </c>
      <c r="AZ332" s="9">
        <v>420000</v>
      </c>
      <c r="BA332" s="9">
        <v>96037.84</v>
      </c>
      <c r="BB332" s="11">
        <v>87.32</v>
      </c>
      <c r="BC332" s="11">
        <v>86.031929112399894</v>
      </c>
      <c r="BD332" s="11">
        <v>8.7200000000000006</v>
      </c>
      <c r="BE332" s="11"/>
      <c r="BF332" s="7" t="s">
        <v>400</v>
      </c>
      <c r="BG332" s="4"/>
      <c r="BH332" s="7" t="s">
        <v>425</v>
      </c>
      <c r="BI332" s="7" t="s">
        <v>615</v>
      </c>
      <c r="BJ332" s="7" t="s">
        <v>616</v>
      </c>
      <c r="BK332" s="7" t="s">
        <v>393</v>
      </c>
      <c r="BL332" s="5" t="s">
        <v>1</v>
      </c>
      <c r="BM332" s="11">
        <v>769204.92543025</v>
      </c>
      <c r="BN332" s="5" t="s">
        <v>44</v>
      </c>
      <c r="BO332" s="11"/>
      <c r="BP332" s="12">
        <v>39262</v>
      </c>
      <c r="BQ332" s="12">
        <v>48396</v>
      </c>
      <c r="BR332" s="11">
        <v>29580.419600000001</v>
      </c>
      <c r="BS332" s="11">
        <v>80.03</v>
      </c>
      <c r="BT332" s="11">
        <v>43.054099999999998</v>
      </c>
    </row>
    <row r="333" spans="1:72" s="13" customFormat="1" ht="18.2" customHeight="1" x14ac:dyDescent="0.15">
      <c r="A333" s="14">
        <v>331</v>
      </c>
      <c r="B333" s="15" t="s">
        <v>669</v>
      </c>
      <c r="C333" s="15" t="s">
        <v>389</v>
      </c>
      <c r="D333" s="16">
        <v>45474</v>
      </c>
      <c r="E333" s="17" t="s">
        <v>287</v>
      </c>
      <c r="F333" s="18">
        <v>151</v>
      </c>
      <c r="G333" s="18">
        <v>150</v>
      </c>
      <c r="H333" s="19">
        <v>54293.583500000001</v>
      </c>
      <c r="I333" s="19">
        <v>33803.900900000001</v>
      </c>
      <c r="J333" s="19">
        <v>0</v>
      </c>
      <c r="K333" s="19">
        <v>88097.484400000001</v>
      </c>
      <c r="L333" s="19">
        <v>369.81740000000002</v>
      </c>
      <c r="M333" s="19">
        <v>0</v>
      </c>
      <c r="N333" s="19">
        <v>0</v>
      </c>
      <c r="O333" s="19">
        <v>0</v>
      </c>
      <c r="P333" s="19">
        <v>0</v>
      </c>
      <c r="Q333" s="19">
        <v>0</v>
      </c>
      <c r="R333" s="19">
        <v>0</v>
      </c>
      <c r="S333" s="19">
        <v>88097.484400000001</v>
      </c>
      <c r="T333" s="19">
        <v>80098.237899999993</v>
      </c>
      <c r="U333" s="19">
        <v>394.5333</v>
      </c>
      <c r="V333" s="19">
        <v>0</v>
      </c>
      <c r="W333" s="19">
        <v>0</v>
      </c>
      <c r="X333" s="19">
        <v>0</v>
      </c>
      <c r="Y333" s="19">
        <v>0</v>
      </c>
      <c r="Z333" s="19">
        <v>0</v>
      </c>
      <c r="AA333" s="19">
        <v>80492.771200000003</v>
      </c>
      <c r="AB333" s="19">
        <v>0</v>
      </c>
      <c r="AC333" s="19">
        <v>0</v>
      </c>
      <c r="AD333" s="19">
        <v>0</v>
      </c>
      <c r="AE333" s="19">
        <v>0</v>
      </c>
      <c r="AF333" s="19">
        <v>0</v>
      </c>
      <c r="AG333" s="19">
        <v>0</v>
      </c>
      <c r="AH333" s="19">
        <v>0</v>
      </c>
      <c r="AI333" s="19">
        <v>0</v>
      </c>
      <c r="AJ333" s="19">
        <v>0</v>
      </c>
      <c r="AK333" s="19">
        <v>0</v>
      </c>
      <c r="AL333" s="19">
        <v>0</v>
      </c>
      <c r="AM333" s="19">
        <v>0</v>
      </c>
      <c r="AN333" s="19">
        <v>0</v>
      </c>
      <c r="AO333" s="19">
        <v>0</v>
      </c>
      <c r="AP333" s="19">
        <v>0</v>
      </c>
      <c r="AQ333" s="19">
        <v>0</v>
      </c>
      <c r="AR333" s="19">
        <v>0</v>
      </c>
      <c r="AS333" s="19"/>
      <c r="AT333" s="19"/>
      <c r="AU333" s="19">
        <f t="shared" si="5"/>
        <v>0</v>
      </c>
      <c r="AV333" s="19">
        <v>34173.7183</v>
      </c>
      <c r="AW333" s="19">
        <v>80492.771200000003</v>
      </c>
      <c r="AX333" s="20">
        <v>102</v>
      </c>
      <c r="AY333" s="20">
        <v>300</v>
      </c>
      <c r="AZ333" s="19">
        <v>420000</v>
      </c>
      <c r="BA333" s="19">
        <v>93201.09</v>
      </c>
      <c r="BB333" s="21">
        <v>87.32</v>
      </c>
      <c r="BC333" s="21">
        <v>82.538437456128506</v>
      </c>
      <c r="BD333" s="21">
        <v>8.7200000000000006</v>
      </c>
      <c r="BE333" s="21"/>
      <c r="BF333" s="17" t="s">
        <v>400</v>
      </c>
      <c r="BG333" s="14"/>
      <c r="BH333" s="17" t="s">
        <v>425</v>
      </c>
      <c r="BI333" s="17" t="s">
        <v>615</v>
      </c>
      <c r="BJ333" s="17" t="s">
        <v>616</v>
      </c>
      <c r="BK333" s="17" t="s">
        <v>393</v>
      </c>
      <c r="BL333" s="15" t="s">
        <v>1</v>
      </c>
      <c r="BM333" s="21">
        <v>716171.84900524805</v>
      </c>
      <c r="BN333" s="15" t="s">
        <v>44</v>
      </c>
      <c r="BO333" s="21"/>
      <c r="BP333" s="22">
        <v>39451</v>
      </c>
      <c r="BQ333" s="22">
        <v>48611</v>
      </c>
      <c r="BR333" s="21">
        <v>22004.658500000001</v>
      </c>
      <c r="BS333" s="21">
        <v>77.67</v>
      </c>
      <c r="BT333" s="21">
        <v>43.054099999999998</v>
      </c>
    </row>
    <row r="334" spans="1:72" s="13" customFormat="1" ht="18.2" customHeight="1" x14ac:dyDescent="0.15">
      <c r="A334" s="4">
        <v>332</v>
      </c>
      <c r="B334" s="5" t="s">
        <v>669</v>
      </c>
      <c r="C334" s="5" t="s">
        <v>389</v>
      </c>
      <c r="D334" s="6">
        <v>45474</v>
      </c>
      <c r="E334" s="7" t="s">
        <v>288</v>
      </c>
      <c r="F334" s="8">
        <v>169</v>
      </c>
      <c r="G334" s="8">
        <v>168</v>
      </c>
      <c r="H334" s="9">
        <v>57196.018499999998</v>
      </c>
      <c r="I334" s="9">
        <v>34664.197200000002</v>
      </c>
      <c r="J334" s="9">
        <v>0</v>
      </c>
      <c r="K334" s="9">
        <v>91860.215700000001</v>
      </c>
      <c r="L334" s="9">
        <v>366.29880000000003</v>
      </c>
      <c r="M334" s="9">
        <v>0</v>
      </c>
      <c r="N334" s="9">
        <v>0</v>
      </c>
      <c r="O334" s="9">
        <v>0</v>
      </c>
      <c r="P334" s="9">
        <v>0</v>
      </c>
      <c r="Q334" s="9">
        <v>0</v>
      </c>
      <c r="R334" s="9">
        <v>0</v>
      </c>
      <c r="S334" s="9">
        <v>91860.215700000001</v>
      </c>
      <c r="T334" s="9">
        <v>99786.587299999999</v>
      </c>
      <c r="U334" s="9">
        <v>438.5027</v>
      </c>
      <c r="V334" s="9">
        <v>0</v>
      </c>
      <c r="W334" s="9">
        <v>0</v>
      </c>
      <c r="X334" s="9">
        <v>0</v>
      </c>
      <c r="Y334" s="9">
        <v>0</v>
      </c>
      <c r="Z334" s="9">
        <v>0</v>
      </c>
      <c r="AA334" s="9">
        <v>100225.09</v>
      </c>
      <c r="AB334" s="9">
        <v>0</v>
      </c>
      <c r="AC334" s="9">
        <v>0</v>
      </c>
      <c r="AD334" s="9">
        <v>0</v>
      </c>
      <c r="AE334" s="9">
        <v>0</v>
      </c>
      <c r="AF334" s="9">
        <v>0</v>
      </c>
      <c r="AG334" s="9">
        <v>0</v>
      </c>
      <c r="AH334" s="9">
        <v>0</v>
      </c>
      <c r="AI334" s="9">
        <v>0</v>
      </c>
      <c r="AJ334" s="9">
        <v>0</v>
      </c>
      <c r="AK334" s="9">
        <v>0</v>
      </c>
      <c r="AL334" s="9">
        <v>0</v>
      </c>
      <c r="AM334" s="9">
        <v>0</v>
      </c>
      <c r="AN334" s="9">
        <v>0</v>
      </c>
      <c r="AO334" s="9">
        <v>0</v>
      </c>
      <c r="AP334" s="9">
        <v>0</v>
      </c>
      <c r="AQ334" s="9">
        <v>0</v>
      </c>
      <c r="AR334" s="9">
        <v>0</v>
      </c>
      <c r="AS334" s="9"/>
      <c r="AT334" s="9"/>
      <c r="AU334" s="9">
        <f t="shared" si="5"/>
        <v>0</v>
      </c>
      <c r="AV334" s="9">
        <v>35030.495999999999</v>
      </c>
      <c r="AW334" s="9">
        <v>100225.09</v>
      </c>
      <c r="AX334" s="10">
        <v>105</v>
      </c>
      <c r="AY334" s="10">
        <v>300</v>
      </c>
      <c r="AZ334" s="9">
        <v>440000</v>
      </c>
      <c r="BA334" s="9">
        <v>94357.07</v>
      </c>
      <c r="BB334" s="11">
        <v>85.91</v>
      </c>
      <c r="BC334" s="11">
        <v>83.636670053309203</v>
      </c>
      <c r="BD334" s="11">
        <v>9.1999999999999993</v>
      </c>
      <c r="BE334" s="11"/>
      <c r="BF334" s="7" t="s">
        <v>400</v>
      </c>
      <c r="BG334" s="4"/>
      <c r="BH334" s="7" t="s">
        <v>425</v>
      </c>
      <c r="BI334" s="7" t="s">
        <v>615</v>
      </c>
      <c r="BJ334" s="7" t="s">
        <v>616</v>
      </c>
      <c r="BK334" s="7" t="s">
        <v>393</v>
      </c>
      <c r="BL334" s="5" t="s">
        <v>1</v>
      </c>
      <c r="BM334" s="11">
        <v>746760.26195238298</v>
      </c>
      <c r="BN334" s="5" t="s">
        <v>44</v>
      </c>
      <c r="BO334" s="11"/>
      <c r="BP334" s="12">
        <v>39561</v>
      </c>
      <c r="BQ334" s="12">
        <v>48700</v>
      </c>
      <c r="BR334" s="11">
        <v>24732.727200000001</v>
      </c>
      <c r="BS334" s="11">
        <v>78.63</v>
      </c>
      <c r="BT334" s="11">
        <v>43.054099999999998</v>
      </c>
    </row>
    <row r="335" spans="1:72" s="13" customFormat="1" ht="18.2" customHeight="1" x14ac:dyDescent="0.15">
      <c r="A335" s="14">
        <v>333</v>
      </c>
      <c r="B335" s="15" t="s">
        <v>669</v>
      </c>
      <c r="C335" s="15" t="s">
        <v>389</v>
      </c>
      <c r="D335" s="16">
        <v>45474</v>
      </c>
      <c r="E335" s="17" t="s">
        <v>289</v>
      </c>
      <c r="F335" s="15" t="s">
        <v>503</v>
      </c>
      <c r="G335" s="18">
        <v>296</v>
      </c>
      <c r="H335" s="19">
        <v>0</v>
      </c>
      <c r="I335" s="19">
        <v>448000.03</v>
      </c>
      <c r="J335" s="41">
        <v>0</v>
      </c>
      <c r="K335" s="42">
        <v>448000.03</v>
      </c>
      <c r="L335" s="19">
        <v>0</v>
      </c>
      <c r="M335" s="19">
        <v>0</v>
      </c>
      <c r="N335" s="19">
        <v>0</v>
      </c>
      <c r="O335" s="19">
        <v>448000.03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  <c r="V335" s="19">
        <v>0</v>
      </c>
      <c r="W335" s="19">
        <v>0</v>
      </c>
      <c r="X335" s="19">
        <v>0</v>
      </c>
      <c r="Y335" s="19">
        <v>0</v>
      </c>
      <c r="Z335" s="19">
        <v>0</v>
      </c>
      <c r="AA335" s="19">
        <v>0</v>
      </c>
      <c r="AB335" s="19">
        <v>0</v>
      </c>
      <c r="AC335" s="19">
        <v>0</v>
      </c>
      <c r="AD335" s="19">
        <v>0</v>
      </c>
      <c r="AE335" s="19">
        <v>0</v>
      </c>
      <c r="AF335" s="19">
        <v>0</v>
      </c>
      <c r="AG335" s="19">
        <v>0</v>
      </c>
      <c r="AH335" s="19">
        <v>0</v>
      </c>
      <c r="AI335" s="19">
        <v>0</v>
      </c>
      <c r="AJ335" s="19">
        <v>0</v>
      </c>
      <c r="AK335" s="19">
        <v>0</v>
      </c>
      <c r="AL335" s="19">
        <v>0</v>
      </c>
      <c r="AM335" s="19">
        <v>0</v>
      </c>
      <c r="AN335" s="19">
        <v>0</v>
      </c>
      <c r="AO335" s="19">
        <v>0</v>
      </c>
      <c r="AP335" s="19">
        <v>0</v>
      </c>
      <c r="AQ335" s="19">
        <v>0</v>
      </c>
      <c r="AR335" s="19">
        <v>0</v>
      </c>
      <c r="AS335" s="19"/>
      <c r="AT335" s="19"/>
      <c r="AU335" s="19">
        <f t="shared" si="5"/>
        <v>448000.03</v>
      </c>
      <c r="AV335" s="19">
        <v>0</v>
      </c>
      <c r="AW335" s="19">
        <v>0</v>
      </c>
      <c r="AX335" s="20">
        <v>99</v>
      </c>
      <c r="AY335" s="20">
        <v>300</v>
      </c>
      <c r="AZ335" s="19">
        <v>940000</v>
      </c>
      <c r="BA335" s="19">
        <v>184863.01</v>
      </c>
      <c r="BB335" s="21">
        <v>76.08</v>
      </c>
      <c r="BC335" s="21">
        <v>0</v>
      </c>
      <c r="BD335" s="21">
        <v>8.7200000000000006</v>
      </c>
      <c r="BE335" s="21"/>
      <c r="BF335" s="17" t="s">
        <v>390</v>
      </c>
      <c r="BG335" s="14"/>
      <c r="BH335" s="17" t="s">
        <v>105</v>
      </c>
      <c r="BI335" s="17" t="s">
        <v>442</v>
      </c>
      <c r="BJ335" s="17" t="s">
        <v>620</v>
      </c>
      <c r="BK335" s="17" t="s">
        <v>399</v>
      </c>
      <c r="BL335" s="15" t="s">
        <v>0</v>
      </c>
      <c r="BM335" s="21">
        <v>0</v>
      </c>
      <c r="BN335" s="15" t="s">
        <v>44</v>
      </c>
      <c r="BO335" s="21"/>
      <c r="BP335" s="22">
        <v>39356</v>
      </c>
      <c r="BQ335" s="22">
        <v>48519</v>
      </c>
      <c r="BR335" s="21">
        <v>0</v>
      </c>
      <c r="BS335" s="21">
        <v>0</v>
      </c>
      <c r="BT335" s="21">
        <v>0</v>
      </c>
    </row>
    <row r="336" spans="1:72" s="13" customFormat="1" ht="18.2" customHeight="1" x14ac:dyDescent="0.15">
      <c r="A336" s="4">
        <v>334</v>
      </c>
      <c r="B336" s="5" t="s">
        <v>669</v>
      </c>
      <c r="C336" s="5" t="s">
        <v>389</v>
      </c>
      <c r="D336" s="6">
        <v>45474</v>
      </c>
      <c r="E336" s="7" t="s">
        <v>621</v>
      </c>
      <c r="F336" s="8">
        <v>0</v>
      </c>
      <c r="G336" s="8">
        <v>0</v>
      </c>
      <c r="H336" s="9">
        <v>51457.7618</v>
      </c>
      <c r="I336" s="9">
        <v>0</v>
      </c>
      <c r="J336" s="9">
        <v>0</v>
      </c>
      <c r="K336" s="9">
        <v>51457.7618</v>
      </c>
      <c r="L336" s="9">
        <v>687.42439999999999</v>
      </c>
      <c r="M336" s="9">
        <v>0</v>
      </c>
      <c r="N336" s="9">
        <v>0</v>
      </c>
      <c r="O336" s="9">
        <v>0</v>
      </c>
      <c r="P336" s="9">
        <v>687.42439999999999</v>
      </c>
      <c r="Q336" s="9">
        <v>0</v>
      </c>
      <c r="R336" s="9">
        <v>0</v>
      </c>
      <c r="S336" s="9">
        <v>50770.337399999997</v>
      </c>
      <c r="T336" s="9">
        <v>0</v>
      </c>
      <c r="U336" s="9">
        <v>373.9264</v>
      </c>
      <c r="V336" s="9">
        <v>0</v>
      </c>
      <c r="W336" s="9">
        <v>0</v>
      </c>
      <c r="X336" s="9">
        <v>373.9264</v>
      </c>
      <c r="Y336" s="9">
        <v>0</v>
      </c>
      <c r="Z336" s="9">
        <v>0</v>
      </c>
      <c r="AA336" s="9">
        <v>0</v>
      </c>
      <c r="AB336" s="9">
        <v>107.85</v>
      </c>
      <c r="AC336" s="9">
        <v>0</v>
      </c>
      <c r="AD336" s="9">
        <v>0</v>
      </c>
      <c r="AE336" s="9">
        <v>0</v>
      </c>
      <c r="AF336" s="9">
        <v>0</v>
      </c>
      <c r="AG336" s="9">
        <v>-10.57</v>
      </c>
      <c r="AH336" s="9">
        <v>60.616500000000002</v>
      </c>
      <c r="AI336" s="9">
        <v>35.473300000000002</v>
      </c>
      <c r="AJ336" s="9">
        <v>0</v>
      </c>
      <c r="AK336" s="9">
        <v>0</v>
      </c>
      <c r="AL336" s="9">
        <v>0</v>
      </c>
      <c r="AM336" s="9">
        <v>0</v>
      </c>
      <c r="AN336" s="9">
        <v>0</v>
      </c>
      <c r="AO336" s="9">
        <v>0</v>
      </c>
      <c r="AP336" s="9">
        <v>0</v>
      </c>
      <c r="AQ336" s="9">
        <v>5855.6574000000001</v>
      </c>
      <c r="AR336" s="9">
        <v>0</v>
      </c>
      <c r="AS336" s="9"/>
      <c r="AT336" s="9"/>
      <c r="AU336" s="9">
        <f t="shared" si="5"/>
        <v>7120.9480000000003</v>
      </c>
      <c r="AV336" s="9">
        <v>0</v>
      </c>
      <c r="AW336" s="9">
        <v>0</v>
      </c>
      <c r="AX336" s="10">
        <v>101</v>
      </c>
      <c r="AY336" s="10">
        <v>300</v>
      </c>
      <c r="AZ336" s="9">
        <v>875000</v>
      </c>
      <c r="BA336" s="9">
        <v>129415.12</v>
      </c>
      <c r="BB336" s="11">
        <v>57.94</v>
      </c>
      <c r="BC336" s="11">
        <v>22.7302138185708</v>
      </c>
      <c r="BD336" s="11">
        <v>8.7200000000000006</v>
      </c>
      <c r="BE336" s="11"/>
      <c r="BF336" s="7" t="s">
        <v>390</v>
      </c>
      <c r="BG336" s="4"/>
      <c r="BH336" s="7" t="s">
        <v>105</v>
      </c>
      <c r="BI336" s="7" t="s">
        <v>442</v>
      </c>
      <c r="BJ336" s="7" t="s">
        <v>620</v>
      </c>
      <c r="BK336" s="7" t="s">
        <v>399</v>
      </c>
      <c r="BL336" s="5" t="s">
        <v>1</v>
      </c>
      <c r="BM336" s="11">
        <v>412727.862299531</v>
      </c>
      <c r="BN336" s="5" t="s">
        <v>44</v>
      </c>
      <c r="BO336" s="11"/>
      <c r="BP336" s="12">
        <v>39421</v>
      </c>
      <c r="BQ336" s="12">
        <v>48580</v>
      </c>
      <c r="BR336" s="11">
        <v>0</v>
      </c>
      <c r="BS336" s="11">
        <v>107.85</v>
      </c>
      <c r="BT336" s="11">
        <v>0</v>
      </c>
    </row>
    <row r="337" spans="1:72" s="13" customFormat="1" ht="18.2" customHeight="1" x14ac:dyDescent="0.15">
      <c r="A337" s="14">
        <v>335</v>
      </c>
      <c r="B337" s="15" t="s">
        <v>669</v>
      </c>
      <c r="C337" s="15" t="s">
        <v>389</v>
      </c>
      <c r="D337" s="16">
        <v>45474</v>
      </c>
      <c r="E337" s="17" t="s">
        <v>39</v>
      </c>
      <c r="F337" s="18">
        <v>0</v>
      </c>
      <c r="G337" s="18">
        <v>0</v>
      </c>
      <c r="H337" s="19">
        <v>331286.74410000001</v>
      </c>
      <c r="I337" s="19">
        <v>0</v>
      </c>
      <c r="J337" s="19">
        <v>0</v>
      </c>
      <c r="K337" s="19">
        <v>331286.74410000001</v>
      </c>
      <c r="L337" s="19">
        <v>3671.2647999999999</v>
      </c>
      <c r="M337" s="19">
        <v>0</v>
      </c>
      <c r="N337" s="19">
        <v>0</v>
      </c>
      <c r="O337" s="19">
        <v>0</v>
      </c>
      <c r="P337" s="19">
        <v>3671.2647999999999</v>
      </c>
      <c r="Q337" s="19">
        <v>0</v>
      </c>
      <c r="R337" s="19">
        <v>0</v>
      </c>
      <c r="S337" s="19">
        <v>327615.47930000001</v>
      </c>
      <c r="T337" s="19">
        <v>0</v>
      </c>
      <c r="U337" s="19">
        <v>2846.3051999999998</v>
      </c>
      <c r="V337" s="19">
        <v>0</v>
      </c>
      <c r="W337" s="19">
        <v>0</v>
      </c>
      <c r="X337" s="19">
        <v>2846.3051999999998</v>
      </c>
      <c r="Y337" s="19">
        <v>0</v>
      </c>
      <c r="Z337" s="19">
        <v>0</v>
      </c>
      <c r="AA337" s="19">
        <v>0</v>
      </c>
      <c r="AB337" s="19">
        <v>816.19</v>
      </c>
      <c r="AC337" s="19">
        <v>0</v>
      </c>
      <c r="AD337" s="19">
        <v>0</v>
      </c>
      <c r="AE337" s="19">
        <v>0</v>
      </c>
      <c r="AF337" s="19">
        <v>0</v>
      </c>
      <c r="AG337" s="19">
        <v>0</v>
      </c>
      <c r="AH337" s="19">
        <v>0</v>
      </c>
      <c r="AI337" s="19">
        <v>344.76</v>
      </c>
      <c r="AJ337" s="19">
        <v>0</v>
      </c>
      <c r="AK337" s="19">
        <v>0</v>
      </c>
      <c r="AL337" s="19">
        <v>0</v>
      </c>
      <c r="AM337" s="19">
        <v>0</v>
      </c>
      <c r="AN337" s="19">
        <v>0</v>
      </c>
      <c r="AO337" s="19">
        <v>0</v>
      </c>
      <c r="AP337" s="19">
        <v>0</v>
      </c>
      <c r="AQ337" s="19">
        <v>363.77719999999999</v>
      </c>
      <c r="AR337" s="19">
        <v>0</v>
      </c>
      <c r="AS337" s="19"/>
      <c r="AT337" s="19"/>
      <c r="AU337" s="19">
        <f t="shared" si="5"/>
        <v>8042.2972</v>
      </c>
      <c r="AV337" s="19">
        <v>0</v>
      </c>
      <c r="AW337" s="19">
        <v>0</v>
      </c>
      <c r="AX337" s="20">
        <v>64</v>
      </c>
      <c r="AY337" s="20">
        <v>120</v>
      </c>
      <c r="AZ337" s="19">
        <v>975000</v>
      </c>
      <c r="BA337" s="19">
        <v>572760.24</v>
      </c>
      <c r="BB337" s="21">
        <v>0</v>
      </c>
      <c r="BC337" s="21" t="s">
        <v>416</v>
      </c>
      <c r="BD337" s="21">
        <v>10.31</v>
      </c>
      <c r="BE337" s="21"/>
      <c r="BF337" s="17"/>
      <c r="BG337" s="14"/>
      <c r="BH337" s="17" t="s">
        <v>105</v>
      </c>
      <c r="BI337" s="17" t="s">
        <v>442</v>
      </c>
      <c r="BJ337" s="17" t="s">
        <v>473</v>
      </c>
      <c r="BK337" s="17" t="s">
        <v>399</v>
      </c>
      <c r="BL337" s="15" t="s">
        <v>0</v>
      </c>
      <c r="BM337" s="21">
        <v>327615.47930000001</v>
      </c>
      <c r="BN337" s="15" t="s">
        <v>44</v>
      </c>
      <c r="BO337" s="21"/>
      <c r="BP337" s="22">
        <v>43800</v>
      </c>
      <c r="BQ337" s="22">
        <v>47453</v>
      </c>
      <c r="BR337" s="21">
        <v>0</v>
      </c>
      <c r="BS337" s="21">
        <v>816.19</v>
      </c>
      <c r="BT337" s="21">
        <v>0</v>
      </c>
    </row>
    <row r="338" spans="1:72" s="13" customFormat="1" ht="18.2" customHeight="1" x14ac:dyDescent="0.15">
      <c r="A338" s="4">
        <v>336</v>
      </c>
      <c r="B338" s="5" t="s">
        <v>669</v>
      </c>
      <c r="C338" s="5" t="s">
        <v>389</v>
      </c>
      <c r="D338" s="6">
        <v>45474</v>
      </c>
      <c r="E338" s="7" t="s">
        <v>40</v>
      </c>
      <c r="F338" s="8">
        <v>0</v>
      </c>
      <c r="G338" s="8">
        <v>0</v>
      </c>
      <c r="H338" s="9">
        <v>402707.81579999998</v>
      </c>
      <c r="I338" s="9">
        <v>0</v>
      </c>
      <c r="J338" s="9">
        <v>0</v>
      </c>
      <c r="K338" s="9">
        <v>402707.81579999998</v>
      </c>
      <c r="L338" s="9">
        <v>2194.1968999999999</v>
      </c>
      <c r="M338" s="9">
        <v>0</v>
      </c>
      <c r="N338" s="9">
        <v>0</v>
      </c>
      <c r="O338" s="9">
        <v>0</v>
      </c>
      <c r="P338" s="9">
        <v>2194.1968999999999</v>
      </c>
      <c r="Q338" s="9">
        <v>0</v>
      </c>
      <c r="R338" s="9">
        <v>0</v>
      </c>
      <c r="S338" s="9">
        <v>400513.6189</v>
      </c>
      <c r="T338" s="9">
        <v>0</v>
      </c>
      <c r="U338" s="9">
        <v>3459.9313000000002</v>
      </c>
      <c r="V338" s="9">
        <v>0</v>
      </c>
      <c r="W338" s="9">
        <v>0</v>
      </c>
      <c r="X338" s="9">
        <v>3459.9313000000002</v>
      </c>
      <c r="Y338" s="9">
        <v>0</v>
      </c>
      <c r="Z338" s="9">
        <v>0</v>
      </c>
      <c r="AA338" s="9">
        <v>0</v>
      </c>
      <c r="AB338" s="9">
        <v>866.73429999999996</v>
      </c>
      <c r="AC338" s="9">
        <v>0</v>
      </c>
      <c r="AD338" s="9">
        <v>0</v>
      </c>
      <c r="AE338" s="9">
        <v>0</v>
      </c>
      <c r="AF338" s="9">
        <v>0</v>
      </c>
      <c r="AG338" s="9">
        <v>0</v>
      </c>
      <c r="AH338" s="9">
        <v>0</v>
      </c>
      <c r="AI338" s="9">
        <v>346.51900000000001</v>
      </c>
      <c r="AJ338" s="9">
        <v>0</v>
      </c>
      <c r="AK338" s="9">
        <v>0</v>
      </c>
      <c r="AL338" s="9">
        <v>0</v>
      </c>
      <c r="AM338" s="9">
        <v>0</v>
      </c>
      <c r="AN338" s="9">
        <v>0</v>
      </c>
      <c r="AO338" s="9">
        <v>0</v>
      </c>
      <c r="AP338" s="9">
        <v>0</v>
      </c>
      <c r="AQ338" s="9">
        <v>5852.4094999999998</v>
      </c>
      <c r="AR338" s="9">
        <v>0</v>
      </c>
      <c r="AS338" s="9"/>
      <c r="AT338" s="9"/>
      <c r="AU338" s="9">
        <f t="shared" si="5"/>
        <v>12719.791000000001</v>
      </c>
      <c r="AV338" s="9">
        <v>0</v>
      </c>
      <c r="AW338" s="9">
        <v>0</v>
      </c>
      <c r="AX338" s="10">
        <v>108</v>
      </c>
      <c r="AY338" s="10">
        <v>180</v>
      </c>
      <c r="AZ338" s="9">
        <v>875000</v>
      </c>
      <c r="BA338" s="9">
        <v>608231.21</v>
      </c>
      <c r="BB338" s="11"/>
      <c r="BC338" s="11"/>
      <c r="BD338" s="11">
        <v>10.31</v>
      </c>
      <c r="BE338" s="11"/>
      <c r="BF338" s="7"/>
      <c r="BG338" s="4"/>
      <c r="BH338" s="7" t="s">
        <v>105</v>
      </c>
      <c r="BI338" s="7" t="s">
        <v>423</v>
      </c>
      <c r="BJ338" s="7" t="s">
        <v>622</v>
      </c>
      <c r="BK338" s="7" t="s">
        <v>399</v>
      </c>
      <c r="BL338" s="5" t="s">
        <v>0</v>
      </c>
      <c r="BM338" s="11">
        <v>400513.6189</v>
      </c>
      <c r="BN338" s="5" t="s">
        <v>44</v>
      </c>
      <c r="BO338" s="11"/>
      <c r="BP338" s="12">
        <v>43339</v>
      </c>
      <c r="BQ338" s="12">
        <v>48825</v>
      </c>
      <c r="BR338" s="11">
        <v>0</v>
      </c>
      <c r="BS338" s="11">
        <v>866.73429999999996</v>
      </c>
      <c r="BT338" s="11">
        <v>0</v>
      </c>
    </row>
    <row r="339" spans="1:72" s="13" customFormat="1" ht="18.2" customHeight="1" x14ac:dyDescent="0.15">
      <c r="A339" s="14">
        <v>337</v>
      </c>
      <c r="B339" s="15" t="s">
        <v>669</v>
      </c>
      <c r="C339" s="15" t="s">
        <v>389</v>
      </c>
      <c r="D339" s="16">
        <v>45474</v>
      </c>
      <c r="E339" s="17" t="s">
        <v>99</v>
      </c>
      <c r="F339" s="18">
        <v>1</v>
      </c>
      <c r="G339" s="18">
        <v>0</v>
      </c>
      <c r="H339" s="19">
        <v>323978.87540000002</v>
      </c>
      <c r="I339" s="19">
        <v>0</v>
      </c>
      <c r="J339" s="19">
        <v>0</v>
      </c>
      <c r="K339" s="19">
        <v>323978.87540000002</v>
      </c>
      <c r="L339" s="19">
        <v>2027.6914999999999</v>
      </c>
      <c r="M339" s="19">
        <v>0</v>
      </c>
      <c r="N339" s="19">
        <v>0</v>
      </c>
      <c r="O339" s="19">
        <v>0</v>
      </c>
      <c r="P339" s="19">
        <v>0</v>
      </c>
      <c r="Q339" s="19">
        <v>0</v>
      </c>
      <c r="R339" s="19">
        <v>0</v>
      </c>
      <c r="S339" s="19">
        <v>323978.87540000002</v>
      </c>
      <c r="T339" s="19">
        <v>0</v>
      </c>
      <c r="U339" s="19">
        <v>2783.5185000000001</v>
      </c>
      <c r="V339" s="19">
        <v>0</v>
      </c>
      <c r="W339" s="19">
        <v>0</v>
      </c>
      <c r="X339" s="19">
        <v>0</v>
      </c>
      <c r="Y339" s="19">
        <v>0</v>
      </c>
      <c r="Z339" s="19">
        <v>0</v>
      </c>
      <c r="AA339" s="19">
        <v>2783.5185000000001</v>
      </c>
      <c r="AB339" s="19">
        <v>3.5478000000000001</v>
      </c>
      <c r="AC339" s="19">
        <v>0</v>
      </c>
      <c r="AD339" s="19">
        <v>0</v>
      </c>
      <c r="AE339" s="19">
        <v>0</v>
      </c>
      <c r="AF339" s="19">
        <v>0</v>
      </c>
      <c r="AG339" s="19">
        <v>0</v>
      </c>
      <c r="AH339" s="19">
        <v>0</v>
      </c>
      <c r="AI339" s="19">
        <v>0</v>
      </c>
      <c r="AJ339" s="19">
        <v>0</v>
      </c>
      <c r="AK339" s="19">
        <v>0</v>
      </c>
      <c r="AL339" s="19">
        <v>0</v>
      </c>
      <c r="AM339" s="19">
        <v>0</v>
      </c>
      <c r="AN339" s="19">
        <v>0</v>
      </c>
      <c r="AO339" s="19">
        <v>0</v>
      </c>
      <c r="AP339" s="19">
        <v>0</v>
      </c>
      <c r="AQ339" s="19">
        <v>0</v>
      </c>
      <c r="AR339" s="19">
        <v>0</v>
      </c>
      <c r="AS339" s="19"/>
      <c r="AT339" s="19"/>
      <c r="AU339" s="19">
        <f t="shared" si="5"/>
        <v>3.5478000000000001</v>
      </c>
      <c r="AV339" s="19">
        <v>2027.6914999999999</v>
      </c>
      <c r="AW339" s="19">
        <v>2783.5185000000001</v>
      </c>
      <c r="AX339" s="20">
        <v>100</v>
      </c>
      <c r="AY339" s="20">
        <v>118</v>
      </c>
      <c r="AZ339" s="19">
        <v>633000</v>
      </c>
      <c r="BA339" s="19">
        <v>359385</v>
      </c>
      <c r="BB339" s="21"/>
      <c r="BC339" s="21"/>
      <c r="BD339" s="21">
        <v>10.31</v>
      </c>
      <c r="BE339" s="21"/>
      <c r="BF339" s="17"/>
      <c r="BG339" s="14"/>
      <c r="BH339" s="17" t="s">
        <v>105</v>
      </c>
      <c r="BI339" s="17" t="s">
        <v>442</v>
      </c>
      <c r="BJ339" s="17" t="s">
        <v>622</v>
      </c>
      <c r="BK339" s="17" t="s">
        <v>411</v>
      </c>
      <c r="BL339" s="15" t="s">
        <v>0</v>
      </c>
      <c r="BM339" s="21">
        <v>323978.87540000002</v>
      </c>
      <c r="BN339" s="15" t="s">
        <v>44</v>
      </c>
      <c r="BO339" s="21"/>
      <c r="BP339" s="22">
        <v>44890</v>
      </c>
      <c r="BQ339" s="22">
        <v>48518</v>
      </c>
      <c r="BR339" s="21">
        <v>847.42259999999999</v>
      </c>
      <c r="BS339" s="21">
        <v>602.5018</v>
      </c>
      <c r="BT339" s="21">
        <v>0</v>
      </c>
    </row>
    <row r="340" spans="1:72" s="13" customFormat="1" ht="18.2" customHeight="1" x14ac:dyDescent="0.15">
      <c r="A340" s="4">
        <v>338</v>
      </c>
      <c r="B340" s="5" t="s">
        <v>669</v>
      </c>
      <c r="C340" s="5" t="s">
        <v>389</v>
      </c>
      <c r="D340" s="6">
        <v>45474</v>
      </c>
      <c r="E340" s="7" t="s">
        <v>41</v>
      </c>
      <c r="F340" s="8">
        <v>0</v>
      </c>
      <c r="G340" s="8">
        <v>0</v>
      </c>
      <c r="H340" s="9">
        <v>295811.3468</v>
      </c>
      <c r="I340" s="9">
        <v>0</v>
      </c>
      <c r="J340" s="9">
        <v>0</v>
      </c>
      <c r="K340" s="9">
        <v>295811.3468</v>
      </c>
      <c r="L340" s="9">
        <v>1425.3354999999999</v>
      </c>
      <c r="M340" s="9">
        <v>0</v>
      </c>
      <c r="N340" s="9">
        <v>0</v>
      </c>
      <c r="O340" s="9">
        <v>0</v>
      </c>
      <c r="P340" s="9">
        <v>1425.3354999999999</v>
      </c>
      <c r="Q340" s="9">
        <v>0</v>
      </c>
      <c r="R340" s="9">
        <v>0</v>
      </c>
      <c r="S340" s="9">
        <v>294386.01130000001</v>
      </c>
      <c r="T340" s="9">
        <v>0</v>
      </c>
      <c r="U340" s="9">
        <v>2541.5124000000001</v>
      </c>
      <c r="V340" s="9">
        <v>0</v>
      </c>
      <c r="W340" s="9">
        <v>0</v>
      </c>
      <c r="X340" s="9">
        <v>2541.5124000000001</v>
      </c>
      <c r="Y340" s="9">
        <v>0</v>
      </c>
      <c r="Z340" s="9">
        <v>0</v>
      </c>
      <c r="AA340" s="9">
        <v>0</v>
      </c>
      <c r="AB340" s="9">
        <v>608.09</v>
      </c>
      <c r="AC340" s="9">
        <v>0</v>
      </c>
      <c r="AD340" s="9">
        <v>0</v>
      </c>
      <c r="AE340" s="9">
        <v>0</v>
      </c>
      <c r="AF340" s="9">
        <v>0</v>
      </c>
      <c r="AG340" s="9">
        <v>0</v>
      </c>
      <c r="AH340" s="9">
        <v>0</v>
      </c>
      <c r="AI340" s="9">
        <v>275</v>
      </c>
      <c r="AJ340" s="9">
        <v>0</v>
      </c>
      <c r="AK340" s="9">
        <v>0</v>
      </c>
      <c r="AL340" s="9">
        <v>0</v>
      </c>
      <c r="AM340" s="9">
        <v>0</v>
      </c>
      <c r="AN340" s="9">
        <v>0</v>
      </c>
      <c r="AO340" s="9">
        <v>0</v>
      </c>
      <c r="AP340" s="9">
        <v>0</v>
      </c>
      <c r="AQ340" s="9">
        <v>27.1828</v>
      </c>
      <c r="AR340" s="9">
        <v>0</v>
      </c>
      <c r="AS340" s="9"/>
      <c r="AT340" s="9"/>
      <c r="AU340" s="9">
        <f t="shared" si="5"/>
        <v>4877.1207000000004</v>
      </c>
      <c r="AV340" s="9">
        <v>0</v>
      </c>
      <c r="AW340" s="9">
        <v>0</v>
      </c>
      <c r="AX340" s="10">
        <v>117</v>
      </c>
      <c r="AY340" s="10">
        <v>180</v>
      </c>
      <c r="AZ340" s="9">
        <v>875000</v>
      </c>
      <c r="BA340" s="9">
        <v>426725.5</v>
      </c>
      <c r="BB340" s="11">
        <v>0</v>
      </c>
      <c r="BC340" s="11" t="s">
        <v>416</v>
      </c>
      <c r="BD340" s="11">
        <v>10.31</v>
      </c>
      <c r="BE340" s="11"/>
      <c r="BF340" s="7"/>
      <c r="BG340" s="4"/>
      <c r="BH340" s="7" t="s">
        <v>105</v>
      </c>
      <c r="BI340" s="7" t="s">
        <v>423</v>
      </c>
      <c r="BJ340" s="7" t="s">
        <v>622</v>
      </c>
      <c r="BK340" s="7" t="s">
        <v>399</v>
      </c>
      <c r="BL340" s="5" t="s">
        <v>0</v>
      </c>
      <c r="BM340" s="11">
        <v>294386.01130000001</v>
      </c>
      <c r="BN340" s="5" t="s">
        <v>44</v>
      </c>
      <c r="BO340" s="11"/>
      <c r="BP340" s="12">
        <v>43556</v>
      </c>
      <c r="BQ340" s="12">
        <v>49035</v>
      </c>
      <c r="BR340" s="11">
        <v>0</v>
      </c>
      <c r="BS340" s="11">
        <v>608.09</v>
      </c>
      <c r="BT340" s="11">
        <v>0</v>
      </c>
    </row>
    <row r="341" spans="1:72" s="13" customFormat="1" ht="18.2" customHeight="1" x14ac:dyDescent="0.15">
      <c r="A341" s="14">
        <v>339</v>
      </c>
      <c r="B341" s="15" t="s">
        <v>669</v>
      </c>
      <c r="C341" s="15" t="s">
        <v>389</v>
      </c>
      <c r="D341" s="16">
        <v>45474</v>
      </c>
      <c r="E341" s="17" t="s">
        <v>100</v>
      </c>
      <c r="F341" s="18">
        <v>150</v>
      </c>
      <c r="G341" s="18">
        <v>149</v>
      </c>
      <c r="H341" s="19">
        <v>72804.657000000007</v>
      </c>
      <c r="I341" s="19">
        <v>151030.20689999999</v>
      </c>
      <c r="J341" s="19">
        <v>0</v>
      </c>
      <c r="K341" s="19">
        <v>223834.8639</v>
      </c>
      <c r="L341" s="19">
        <v>1657.4802999999999</v>
      </c>
      <c r="M341" s="19">
        <v>0</v>
      </c>
      <c r="N341" s="19">
        <v>0</v>
      </c>
      <c r="O341" s="19">
        <v>0</v>
      </c>
      <c r="P341" s="19">
        <v>0</v>
      </c>
      <c r="Q341" s="19">
        <v>0</v>
      </c>
      <c r="R341" s="19">
        <v>0</v>
      </c>
      <c r="S341" s="19">
        <v>223834.8639</v>
      </c>
      <c r="T341" s="19">
        <v>173237.76800000001</v>
      </c>
      <c r="U341" s="19">
        <v>528.43820000000005</v>
      </c>
      <c r="V341" s="19">
        <v>0</v>
      </c>
      <c r="W341" s="19">
        <v>0</v>
      </c>
      <c r="X341" s="19">
        <v>0</v>
      </c>
      <c r="Y341" s="19">
        <v>0</v>
      </c>
      <c r="Z341" s="19">
        <v>0</v>
      </c>
      <c r="AA341" s="19">
        <v>173766.20619999999</v>
      </c>
      <c r="AB341" s="19">
        <v>0</v>
      </c>
      <c r="AC341" s="19">
        <v>0</v>
      </c>
      <c r="AD341" s="19">
        <v>0</v>
      </c>
      <c r="AE341" s="19">
        <v>0</v>
      </c>
      <c r="AF341" s="19">
        <v>0</v>
      </c>
      <c r="AG341" s="19">
        <v>0</v>
      </c>
      <c r="AH341" s="19">
        <v>0</v>
      </c>
      <c r="AI341" s="19">
        <v>0</v>
      </c>
      <c r="AJ341" s="19">
        <v>0</v>
      </c>
      <c r="AK341" s="19">
        <v>0</v>
      </c>
      <c r="AL341" s="19">
        <v>0</v>
      </c>
      <c r="AM341" s="19">
        <v>0</v>
      </c>
      <c r="AN341" s="19">
        <v>0</v>
      </c>
      <c r="AO341" s="19">
        <v>0</v>
      </c>
      <c r="AP341" s="19">
        <v>0</v>
      </c>
      <c r="AQ341" s="19">
        <v>0</v>
      </c>
      <c r="AR341" s="19">
        <v>0</v>
      </c>
      <c r="AS341" s="19"/>
      <c r="AT341" s="19"/>
      <c r="AU341" s="19">
        <f t="shared" si="5"/>
        <v>0</v>
      </c>
      <c r="AV341" s="19">
        <v>152687.68719999999</v>
      </c>
      <c r="AW341" s="19">
        <v>173766.20619999999</v>
      </c>
      <c r="AX341" s="20">
        <v>39</v>
      </c>
      <c r="AY341" s="20">
        <v>240</v>
      </c>
      <c r="AZ341" s="19">
        <v>1150000</v>
      </c>
      <c r="BA341" s="19">
        <v>248071.19</v>
      </c>
      <c r="BB341" s="21">
        <v>83.96</v>
      </c>
      <c r="BC341" s="21">
        <v>75.757185560499806</v>
      </c>
      <c r="BD341" s="21">
        <v>8.7100000000000009</v>
      </c>
      <c r="BE341" s="21"/>
      <c r="BF341" s="17" t="s">
        <v>390</v>
      </c>
      <c r="BG341" s="14"/>
      <c r="BH341" s="17" t="s">
        <v>105</v>
      </c>
      <c r="BI341" s="17" t="s">
        <v>442</v>
      </c>
      <c r="BJ341" s="17" t="s">
        <v>620</v>
      </c>
      <c r="BK341" s="17" t="s">
        <v>393</v>
      </c>
      <c r="BL341" s="15" t="s">
        <v>1</v>
      </c>
      <c r="BM341" s="21">
        <v>1819623.2212857699</v>
      </c>
      <c r="BN341" s="15" t="s">
        <v>44</v>
      </c>
      <c r="BO341" s="21"/>
      <c r="BP341" s="22">
        <v>39386</v>
      </c>
      <c r="BQ341" s="22">
        <v>46692</v>
      </c>
      <c r="BR341" s="21">
        <v>56947.003299999997</v>
      </c>
      <c r="BS341" s="21">
        <v>206.73</v>
      </c>
      <c r="BT341" s="21">
        <v>43.054099999999998</v>
      </c>
    </row>
    <row r="342" spans="1:72" s="13" customFormat="1" ht="18.2" customHeight="1" x14ac:dyDescent="0.15">
      <c r="A342" s="4">
        <v>340</v>
      </c>
      <c r="B342" s="5" t="s">
        <v>314</v>
      </c>
      <c r="C342" s="5" t="s">
        <v>389</v>
      </c>
      <c r="D342" s="6">
        <v>45474</v>
      </c>
      <c r="E342" s="7" t="s">
        <v>290</v>
      </c>
      <c r="F342" s="8">
        <v>159</v>
      </c>
      <c r="G342" s="8">
        <v>158</v>
      </c>
      <c r="H342" s="9">
        <v>56466.82</v>
      </c>
      <c r="I342" s="9">
        <v>39827.370000000003</v>
      </c>
      <c r="J342" s="9">
        <v>0</v>
      </c>
      <c r="K342" s="9">
        <v>96294.19</v>
      </c>
      <c r="L342" s="9">
        <v>416.34</v>
      </c>
      <c r="M342" s="9">
        <v>0</v>
      </c>
      <c r="N342" s="9">
        <v>0</v>
      </c>
      <c r="O342" s="9">
        <v>0</v>
      </c>
      <c r="P342" s="9">
        <v>0</v>
      </c>
      <c r="Q342" s="9">
        <v>0</v>
      </c>
      <c r="R342" s="9">
        <v>0</v>
      </c>
      <c r="S342" s="9">
        <v>96294.19</v>
      </c>
      <c r="T342" s="9">
        <v>86886.46</v>
      </c>
      <c r="U342" s="9">
        <v>390.54</v>
      </c>
      <c r="V342" s="9">
        <v>0</v>
      </c>
      <c r="W342" s="9">
        <v>0</v>
      </c>
      <c r="X342" s="9">
        <v>0</v>
      </c>
      <c r="Y342" s="9">
        <v>0</v>
      </c>
      <c r="Z342" s="9">
        <v>0</v>
      </c>
      <c r="AA342" s="9">
        <v>87277</v>
      </c>
      <c r="AB342" s="9">
        <v>0</v>
      </c>
      <c r="AC342" s="9">
        <v>0</v>
      </c>
      <c r="AD342" s="9">
        <v>0</v>
      </c>
      <c r="AE342" s="9">
        <v>0</v>
      </c>
      <c r="AF342" s="9">
        <v>0</v>
      </c>
      <c r="AG342" s="9">
        <v>0</v>
      </c>
      <c r="AH342" s="9">
        <v>0</v>
      </c>
      <c r="AI342" s="9">
        <v>0</v>
      </c>
      <c r="AJ342" s="9">
        <v>0</v>
      </c>
      <c r="AK342" s="9">
        <v>0</v>
      </c>
      <c r="AL342" s="9">
        <v>0</v>
      </c>
      <c r="AM342" s="9">
        <v>0</v>
      </c>
      <c r="AN342" s="9">
        <v>0</v>
      </c>
      <c r="AO342" s="9">
        <v>0</v>
      </c>
      <c r="AP342" s="9">
        <v>0</v>
      </c>
      <c r="AQ342" s="9">
        <v>0</v>
      </c>
      <c r="AR342" s="9">
        <v>0</v>
      </c>
      <c r="AS342" s="9">
        <v>0</v>
      </c>
      <c r="AT342" s="9"/>
      <c r="AU342" s="9">
        <f t="shared" si="5"/>
        <v>0</v>
      </c>
      <c r="AV342" s="9">
        <v>40243.71</v>
      </c>
      <c r="AW342" s="9">
        <v>87277</v>
      </c>
      <c r="AX342" s="10">
        <v>96</v>
      </c>
      <c r="AY342" s="10">
        <v>300</v>
      </c>
      <c r="AZ342" s="9">
        <v>433800</v>
      </c>
      <c r="BA342" s="9">
        <v>101904.82</v>
      </c>
      <c r="BB342" s="11">
        <v>90</v>
      </c>
      <c r="BC342" s="11">
        <v>85.044820254822099</v>
      </c>
      <c r="BD342" s="11">
        <v>8.3000000000000007</v>
      </c>
      <c r="BE342" s="11"/>
      <c r="BF342" s="7" t="s">
        <v>390</v>
      </c>
      <c r="BG342" s="4"/>
      <c r="BH342" s="7" t="s">
        <v>413</v>
      </c>
      <c r="BI342" s="7" t="s">
        <v>414</v>
      </c>
      <c r="BJ342" s="7" t="s">
        <v>561</v>
      </c>
      <c r="BK342" s="7" t="s">
        <v>393</v>
      </c>
      <c r="BL342" s="5" t="s">
        <v>1</v>
      </c>
      <c r="BM342" s="11">
        <v>782805.41800308996</v>
      </c>
      <c r="BN342" s="5" t="s">
        <v>44</v>
      </c>
      <c r="BO342" s="11"/>
      <c r="BP342" s="12">
        <v>39234</v>
      </c>
      <c r="BQ342" s="12">
        <v>48366</v>
      </c>
      <c r="BR342" s="11">
        <v>23693.56</v>
      </c>
      <c r="BS342" s="11">
        <v>84.91</v>
      </c>
      <c r="BT342" s="11">
        <v>42.57</v>
      </c>
    </row>
    <row r="343" spans="1:72" s="13" customFormat="1" ht="18.2" customHeight="1" x14ac:dyDescent="0.15">
      <c r="A343" s="14">
        <v>341</v>
      </c>
      <c r="B343" s="15" t="s">
        <v>314</v>
      </c>
      <c r="C343" s="15" t="s">
        <v>389</v>
      </c>
      <c r="D343" s="16">
        <v>45474</v>
      </c>
      <c r="E343" s="17" t="s">
        <v>291</v>
      </c>
      <c r="F343" s="18">
        <v>158</v>
      </c>
      <c r="G343" s="18">
        <v>157</v>
      </c>
      <c r="H343" s="19">
        <v>48784.3</v>
      </c>
      <c r="I343" s="19">
        <v>33891.08</v>
      </c>
      <c r="J343" s="19">
        <v>0</v>
      </c>
      <c r="K343" s="19">
        <v>82675.38</v>
      </c>
      <c r="L343" s="19">
        <v>354.58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82675.38</v>
      </c>
      <c r="T343" s="19">
        <v>74751.360000000001</v>
      </c>
      <c r="U343" s="19">
        <v>337.41</v>
      </c>
      <c r="V343" s="19">
        <v>0</v>
      </c>
      <c r="W343" s="19">
        <v>0</v>
      </c>
      <c r="X343" s="19">
        <v>0</v>
      </c>
      <c r="Y343" s="19">
        <v>0</v>
      </c>
      <c r="Z343" s="19">
        <v>0</v>
      </c>
      <c r="AA343" s="19">
        <v>75088.77</v>
      </c>
      <c r="AB343" s="19">
        <v>0</v>
      </c>
      <c r="AC343" s="19">
        <v>0</v>
      </c>
      <c r="AD343" s="19">
        <v>0</v>
      </c>
      <c r="AE343" s="19">
        <v>0</v>
      </c>
      <c r="AF343" s="19">
        <v>0</v>
      </c>
      <c r="AG343" s="19">
        <v>0</v>
      </c>
      <c r="AH343" s="19">
        <v>0</v>
      </c>
      <c r="AI343" s="19">
        <v>0</v>
      </c>
      <c r="AJ343" s="19">
        <v>0</v>
      </c>
      <c r="AK343" s="19">
        <v>0</v>
      </c>
      <c r="AL343" s="19">
        <v>0</v>
      </c>
      <c r="AM343" s="19">
        <v>0</v>
      </c>
      <c r="AN343" s="19">
        <v>0</v>
      </c>
      <c r="AO343" s="19">
        <v>0</v>
      </c>
      <c r="AP343" s="19">
        <v>0</v>
      </c>
      <c r="AQ343" s="19">
        <v>0</v>
      </c>
      <c r="AR343" s="19">
        <v>0</v>
      </c>
      <c r="AS343" s="19">
        <v>0</v>
      </c>
      <c r="AT343" s="19"/>
      <c r="AU343" s="19">
        <f t="shared" si="5"/>
        <v>0</v>
      </c>
      <c r="AV343" s="19">
        <v>34245.660000000003</v>
      </c>
      <c r="AW343" s="19">
        <v>75088.77</v>
      </c>
      <c r="AX343" s="20">
        <v>97</v>
      </c>
      <c r="AY343" s="20">
        <v>300</v>
      </c>
      <c r="AZ343" s="19">
        <v>413000</v>
      </c>
      <c r="BA343" s="19">
        <v>87395.54</v>
      </c>
      <c r="BB343" s="21">
        <v>90</v>
      </c>
      <c r="BC343" s="21">
        <v>85.139175294299903</v>
      </c>
      <c r="BD343" s="21">
        <v>8.3000000000000007</v>
      </c>
      <c r="BE343" s="21"/>
      <c r="BF343" s="17" t="s">
        <v>400</v>
      </c>
      <c r="BG343" s="14"/>
      <c r="BH343" s="17" t="s">
        <v>530</v>
      </c>
      <c r="BI343" s="17" t="s">
        <v>562</v>
      </c>
      <c r="BJ343" s="17" t="s">
        <v>570</v>
      </c>
      <c r="BK343" s="17" t="s">
        <v>393</v>
      </c>
      <c r="BL343" s="15" t="s">
        <v>1</v>
      </c>
      <c r="BM343" s="21">
        <v>672093.87606318004</v>
      </c>
      <c r="BN343" s="15" t="s">
        <v>44</v>
      </c>
      <c r="BO343" s="21"/>
      <c r="BP343" s="22">
        <v>39268</v>
      </c>
      <c r="BQ343" s="22">
        <v>48400</v>
      </c>
      <c r="BR343" s="21">
        <v>20902.84</v>
      </c>
      <c r="BS343" s="21">
        <v>72.83</v>
      </c>
      <c r="BT343" s="21">
        <v>42.69</v>
      </c>
    </row>
    <row r="344" spans="1:72" s="13" customFormat="1" ht="18.2" customHeight="1" x14ac:dyDescent="0.15">
      <c r="A344" s="4">
        <v>342</v>
      </c>
      <c r="B344" s="5" t="s">
        <v>314</v>
      </c>
      <c r="C344" s="5" t="s">
        <v>389</v>
      </c>
      <c r="D344" s="6">
        <v>45474</v>
      </c>
      <c r="E344" s="7" t="s">
        <v>623</v>
      </c>
      <c r="F344" s="8">
        <v>1</v>
      </c>
      <c r="G344" s="8">
        <v>0</v>
      </c>
      <c r="H344" s="9">
        <v>37999.78</v>
      </c>
      <c r="I344" s="9">
        <v>0</v>
      </c>
      <c r="J344" s="9">
        <v>0</v>
      </c>
      <c r="K344" s="9">
        <v>37999.78</v>
      </c>
      <c r="L344" s="9">
        <v>288.77999999999997</v>
      </c>
      <c r="M344" s="9">
        <v>0</v>
      </c>
      <c r="N344" s="9">
        <v>0</v>
      </c>
      <c r="O344" s="9">
        <v>0</v>
      </c>
      <c r="P344" s="9">
        <v>0</v>
      </c>
      <c r="Q344" s="9">
        <v>13.33</v>
      </c>
      <c r="R344" s="9">
        <v>0</v>
      </c>
      <c r="S344" s="9">
        <v>37986.449999999997</v>
      </c>
      <c r="T344" s="9">
        <v>0</v>
      </c>
      <c r="U344" s="9">
        <v>262.74</v>
      </c>
      <c r="V344" s="9">
        <v>0</v>
      </c>
      <c r="W344" s="9">
        <v>0</v>
      </c>
      <c r="X344" s="9">
        <v>0</v>
      </c>
      <c r="Y344" s="9">
        <v>0</v>
      </c>
      <c r="Z344" s="9">
        <v>0</v>
      </c>
      <c r="AA344" s="9">
        <v>262.74</v>
      </c>
      <c r="AB344" s="9">
        <v>0</v>
      </c>
      <c r="AC344" s="9">
        <v>0</v>
      </c>
      <c r="AD344" s="9">
        <v>0</v>
      </c>
      <c r="AE344" s="9">
        <v>0</v>
      </c>
      <c r="AF344" s="9">
        <v>0</v>
      </c>
      <c r="AG344" s="9">
        <v>0</v>
      </c>
      <c r="AH344" s="9">
        <v>0</v>
      </c>
      <c r="AI344" s="9">
        <v>0.26</v>
      </c>
      <c r="AJ344" s="9">
        <v>0</v>
      </c>
      <c r="AK344" s="9">
        <v>0</v>
      </c>
      <c r="AL344" s="9">
        <v>0</v>
      </c>
      <c r="AM344" s="9">
        <v>0</v>
      </c>
      <c r="AN344" s="9">
        <v>0</v>
      </c>
      <c r="AO344" s="9">
        <v>0</v>
      </c>
      <c r="AP344" s="9">
        <v>0</v>
      </c>
      <c r="AQ344" s="9">
        <v>0</v>
      </c>
      <c r="AR344" s="9">
        <v>0</v>
      </c>
      <c r="AS344" s="9">
        <v>13.623540999999999</v>
      </c>
      <c r="AT344" s="9"/>
      <c r="AU344" s="9">
        <f t="shared" si="5"/>
        <v>-3.3540999999999599E-2</v>
      </c>
      <c r="AV344" s="9">
        <v>288.77999999999997</v>
      </c>
      <c r="AW344" s="9">
        <v>262.74</v>
      </c>
      <c r="AX344" s="10">
        <v>99</v>
      </c>
      <c r="AY344" s="10">
        <v>300</v>
      </c>
      <c r="AZ344" s="9">
        <v>299000</v>
      </c>
      <c r="BA344" s="9">
        <v>69654.600000000006</v>
      </c>
      <c r="BB344" s="11">
        <v>90</v>
      </c>
      <c r="BC344" s="11">
        <v>49.081905574075499</v>
      </c>
      <c r="BD344" s="11">
        <v>8.3000000000000007</v>
      </c>
      <c r="BE344" s="11"/>
      <c r="BF344" s="7" t="s">
        <v>390</v>
      </c>
      <c r="BG344" s="4"/>
      <c r="BH344" s="7" t="s">
        <v>530</v>
      </c>
      <c r="BI344" s="7" t="s">
        <v>562</v>
      </c>
      <c r="BJ344" s="7" t="s">
        <v>570</v>
      </c>
      <c r="BK344" s="7" t="s">
        <v>411</v>
      </c>
      <c r="BL344" s="5" t="s">
        <v>1</v>
      </c>
      <c r="BM344" s="11">
        <v>308803.66583595</v>
      </c>
      <c r="BN344" s="5" t="s">
        <v>44</v>
      </c>
      <c r="BO344" s="11"/>
      <c r="BP344" s="12">
        <v>39332</v>
      </c>
      <c r="BQ344" s="12">
        <v>48464</v>
      </c>
      <c r="BR344" s="11">
        <v>110.3</v>
      </c>
      <c r="BS344" s="11">
        <v>58.04</v>
      </c>
      <c r="BT344" s="11">
        <v>0</v>
      </c>
    </row>
    <row r="345" spans="1:72" s="13" customFormat="1" ht="18.2" customHeight="1" x14ac:dyDescent="0.15">
      <c r="A345" s="14">
        <v>343</v>
      </c>
      <c r="B345" s="15" t="s">
        <v>669</v>
      </c>
      <c r="C345" s="15" t="s">
        <v>389</v>
      </c>
      <c r="D345" s="16">
        <v>45474</v>
      </c>
      <c r="E345" s="17" t="s">
        <v>624</v>
      </c>
      <c r="F345" s="18">
        <v>21</v>
      </c>
      <c r="G345" s="18">
        <v>20</v>
      </c>
      <c r="H345" s="19">
        <v>161038.29939999999</v>
      </c>
      <c r="I345" s="19">
        <v>20709.651300000001</v>
      </c>
      <c r="J345" s="19">
        <v>0</v>
      </c>
      <c r="K345" s="19">
        <v>181747.95069999999</v>
      </c>
      <c r="L345" s="19">
        <v>1159.8879999999999</v>
      </c>
      <c r="M345" s="19">
        <v>0</v>
      </c>
      <c r="N345" s="19">
        <v>0</v>
      </c>
      <c r="O345" s="19">
        <v>0</v>
      </c>
      <c r="P345" s="19">
        <v>0</v>
      </c>
      <c r="Q345" s="19">
        <v>0</v>
      </c>
      <c r="R345" s="19">
        <v>0</v>
      </c>
      <c r="S345" s="19">
        <v>181747.95069999999</v>
      </c>
      <c r="T345" s="19">
        <v>23759.938300000002</v>
      </c>
      <c r="U345" s="19">
        <v>1170.21</v>
      </c>
      <c r="V345" s="19">
        <v>0</v>
      </c>
      <c r="W345" s="19">
        <v>0</v>
      </c>
      <c r="X345" s="19">
        <v>0</v>
      </c>
      <c r="Y345" s="19">
        <v>0</v>
      </c>
      <c r="Z345" s="19">
        <v>0</v>
      </c>
      <c r="AA345" s="19">
        <v>24930.148300000001</v>
      </c>
      <c r="AB345" s="19">
        <v>0</v>
      </c>
      <c r="AC345" s="19">
        <v>0</v>
      </c>
      <c r="AD345" s="19">
        <v>0</v>
      </c>
      <c r="AE345" s="19">
        <v>0</v>
      </c>
      <c r="AF345" s="19">
        <v>0</v>
      </c>
      <c r="AG345" s="19">
        <v>0</v>
      </c>
      <c r="AH345" s="19">
        <v>0</v>
      </c>
      <c r="AI345" s="19">
        <v>0</v>
      </c>
      <c r="AJ345" s="19">
        <v>0</v>
      </c>
      <c r="AK345" s="19">
        <v>0</v>
      </c>
      <c r="AL345" s="19">
        <v>0</v>
      </c>
      <c r="AM345" s="19">
        <v>0</v>
      </c>
      <c r="AN345" s="19">
        <v>0</v>
      </c>
      <c r="AO345" s="19">
        <v>0</v>
      </c>
      <c r="AP345" s="19">
        <v>0</v>
      </c>
      <c r="AQ345" s="19">
        <v>0</v>
      </c>
      <c r="AR345" s="19">
        <v>0</v>
      </c>
      <c r="AS345" s="19"/>
      <c r="AT345" s="19"/>
      <c r="AU345" s="19">
        <f t="shared" si="5"/>
        <v>0</v>
      </c>
      <c r="AV345" s="19">
        <v>21869.5393</v>
      </c>
      <c r="AW345" s="19">
        <v>24930.148300000001</v>
      </c>
      <c r="AX345" s="20">
        <v>98</v>
      </c>
      <c r="AY345" s="20">
        <v>300</v>
      </c>
      <c r="AZ345" s="19">
        <v>1274625.47</v>
      </c>
      <c r="BA345" s="19">
        <v>284119.39</v>
      </c>
      <c r="BB345" s="21">
        <v>85.96</v>
      </c>
      <c r="BC345" s="21">
        <v>54.987636859884802</v>
      </c>
      <c r="BD345" s="21">
        <v>8.7200000000000006</v>
      </c>
      <c r="BE345" s="21"/>
      <c r="BF345" s="17" t="s">
        <v>390</v>
      </c>
      <c r="BG345" s="14"/>
      <c r="BH345" s="17" t="s">
        <v>105</v>
      </c>
      <c r="BI345" s="17" t="s">
        <v>442</v>
      </c>
      <c r="BJ345" s="17" t="s">
        <v>511</v>
      </c>
      <c r="BK345" s="17" t="s">
        <v>393</v>
      </c>
      <c r="BL345" s="15" t="s">
        <v>1</v>
      </c>
      <c r="BM345" s="21">
        <v>1477485.61485297</v>
      </c>
      <c r="BN345" s="15" t="s">
        <v>44</v>
      </c>
      <c r="BO345" s="21"/>
      <c r="BP345" s="22">
        <v>39344</v>
      </c>
      <c r="BQ345" s="22">
        <v>48488</v>
      </c>
      <c r="BR345" s="21">
        <v>9053.7968000000001</v>
      </c>
      <c r="BS345" s="21">
        <v>236.77</v>
      </c>
      <c r="BT345" s="21">
        <v>43.054099999999998</v>
      </c>
    </row>
    <row r="346" spans="1:72" s="13" customFormat="1" ht="18.2" customHeight="1" x14ac:dyDescent="0.15">
      <c r="A346" s="4">
        <v>344</v>
      </c>
      <c r="B346" s="5" t="s">
        <v>669</v>
      </c>
      <c r="C346" s="5" t="s">
        <v>389</v>
      </c>
      <c r="D346" s="6">
        <v>45474</v>
      </c>
      <c r="E346" s="7" t="s">
        <v>101</v>
      </c>
      <c r="F346" s="8">
        <v>170</v>
      </c>
      <c r="G346" s="8">
        <v>169</v>
      </c>
      <c r="H346" s="9">
        <v>88498.160300000003</v>
      </c>
      <c r="I346" s="9">
        <v>50485.637799999997</v>
      </c>
      <c r="J346" s="9">
        <v>0</v>
      </c>
      <c r="K346" s="9">
        <v>138983.79810000001</v>
      </c>
      <c r="L346" s="9">
        <v>547.16600000000005</v>
      </c>
      <c r="M346" s="9">
        <v>0</v>
      </c>
      <c r="N346" s="9">
        <v>0</v>
      </c>
      <c r="O346" s="9">
        <v>0</v>
      </c>
      <c r="P346" s="9">
        <v>0</v>
      </c>
      <c r="Q346" s="9">
        <v>0</v>
      </c>
      <c r="R346" s="9">
        <v>0</v>
      </c>
      <c r="S346" s="9">
        <v>138983.79810000001</v>
      </c>
      <c r="T346" s="9">
        <v>161641.40609999999</v>
      </c>
      <c r="U346" s="9">
        <v>715.35969999999998</v>
      </c>
      <c r="V346" s="9">
        <v>0</v>
      </c>
      <c r="W346" s="9">
        <v>0</v>
      </c>
      <c r="X346" s="9">
        <v>0</v>
      </c>
      <c r="Y346" s="9">
        <v>0</v>
      </c>
      <c r="Z346" s="9">
        <v>0</v>
      </c>
      <c r="AA346" s="9">
        <v>162356.76579999999</v>
      </c>
      <c r="AB346" s="9">
        <v>0</v>
      </c>
      <c r="AC346" s="9">
        <v>0</v>
      </c>
      <c r="AD346" s="9">
        <v>0</v>
      </c>
      <c r="AE346" s="9">
        <v>0</v>
      </c>
      <c r="AF346" s="9">
        <v>0</v>
      </c>
      <c r="AG346" s="9">
        <v>0</v>
      </c>
      <c r="AH346" s="9">
        <v>0</v>
      </c>
      <c r="AI346" s="9">
        <v>0</v>
      </c>
      <c r="AJ346" s="9">
        <v>0</v>
      </c>
      <c r="AK346" s="9">
        <v>0</v>
      </c>
      <c r="AL346" s="9">
        <v>0</v>
      </c>
      <c r="AM346" s="9">
        <v>0</v>
      </c>
      <c r="AN346" s="9">
        <v>0</v>
      </c>
      <c r="AO346" s="9">
        <v>0</v>
      </c>
      <c r="AP346" s="9">
        <v>0</v>
      </c>
      <c r="AQ346" s="9">
        <v>0</v>
      </c>
      <c r="AR346" s="9">
        <v>0</v>
      </c>
      <c r="AS346" s="9"/>
      <c r="AT346" s="9"/>
      <c r="AU346" s="9">
        <f t="shared" si="5"/>
        <v>0</v>
      </c>
      <c r="AV346" s="9">
        <v>51032.803800000002</v>
      </c>
      <c r="AW346" s="9">
        <v>162356.76579999999</v>
      </c>
      <c r="AX346" s="10">
        <v>106</v>
      </c>
      <c r="AY346" s="10">
        <v>300</v>
      </c>
      <c r="AZ346" s="9">
        <v>634000</v>
      </c>
      <c r="BA346" s="9">
        <v>142232.97</v>
      </c>
      <c r="BB346" s="11">
        <v>90</v>
      </c>
      <c r="BC346" s="11">
        <v>87.944038776663405</v>
      </c>
      <c r="BD346" s="11">
        <v>9.6999999999999993</v>
      </c>
      <c r="BE346" s="11"/>
      <c r="BF346" s="7" t="s">
        <v>390</v>
      </c>
      <c r="BG346" s="4"/>
      <c r="BH346" s="7" t="s">
        <v>413</v>
      </c>
      <c r="BI346" s="7" t="s">
        <v>414</v>
      </c>
      <c r="BJ346" s="7" t="s">
        <v>561</v>
      </c>
      <c r="BK346" s="7" t="s">
        <v>393</v>
      </c>
      <c r="BL346" s="5" t="s">
        <v>1</v>
      </c>
      <c r="BM346" s="11">
        <v>1129842.5187161099</v>
      </c>
      <c r="BN346" s="5" t="s">
        <v>44</v>
      </c>
      <c r="BO346" s="11"/>
      <c r="BP346" s="12">
        <v>39584</v>
      </c>
      <c r="BQ346" s="12">
        <v>48731</v>
      </c>
      <c r="BR346" s="11">
        <v>37819.585299999999</v>
      </c>
      <c r="BS346" s="11">
        <v>118.53</v>
      </c>
      <c r="BT346" s="11">
        <v>43.054099999999998</v>
      </c>
    </row>
    <row r="347" spans="1:72" s="13" customFormat="1" ht="18.2" customHeight="1" x14ac:dyDescent="0.15">
      <c r="A347" s="14">
        <v>345</v>
      </c>
      <c r="B347" s="15" t="s">
        <v>669</v>
      </c>
      <c r="C347" s="15" t="s">
        <v>389</v>
      </c>
      <c r="D347" s="16">
        <v>45474</v>
      </c>
      <c r="E347" s="17" t="s">
        <v>102</v>
      </c>
      <c r="F347" s="18">
        <v>135</v>
      </c>
      <c r="G347" s="18">
        <v>134</v>
      </c>
      <c r="H347" s="19">
        <v>92888.761799999993</v>
      </c>
      <c r="I347" s="19">
        <v>46469.429799999998</v>
      </c>
      <c r="J347" s="19">
        <v>0</v>
      </c>
      <c r="K347" s="19">
        <v>139358.19159999999</v>
      </c>
      <c r="L347" s="19">
        <v>566.41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139358.19159999999</v>
      </c>
      <c r="T347" s="19">
        <v>128750.14750000001</v>
      </c>
      <c r="U347" s="19">
        <v>750.84950000000003</v>
      </c>
      <c r="V347" s="19">
        <v>0</v>
      </c>
      <c r="W347" s="19">
        <v>0</v>
      </c>
      <c r="X347" s="19">
        <v>0</v>
      </c>
      <c r="Y347" s="19">
        <v>0</v>
      </c>
      <c r="Z347" s="19">
        <v>0</v>
      </c>
      <c r="AA347" s="19">
        <v>129500.997</v>
      </c>
      <c r="AB347" s="19">
        <v>0</v>
      </c>
      <c r="AC347" s="19">
        <v>0</v>
      </c>
      <c r="AD347" s="19">
        <v>0</v>
      </c>
      <c r="AE347" s="19">
        <v>0</v>
      </c>
      <c r="AF347" s="19">
        <v>0</v>
      </c>
      <c r="AG347" s="19">
        <v>0</v>
      </c>
      <c r="AH347" s="19">
        <v>0</v>
      </c>
      <c r="AI347" s="19">
        <v>0</v>
      </c>
      <c r="AJ347" s="19">
        <v>0</v>
      </c>
      <c r="AK347" s="19">
        <v>0</v>
      </c>
      <c r="AL347" s="19">
        <v>0</v>
      </c>
      <c r="AM347" s="19">
        <v>0</v>
      </c>
      <c r="AN347" s="19">
        <v>0</v>
      </c>
      <c r="AO347" s="19">
        <v>0</v>
      </c>
      <c r="AP347" s="19">
        <v>0</v>
      </c>
      <c r="AQ347" s="19">
        <v>0</v>
      </c>
      <c r="AR347" s="19">
        <v>0</v>
      </c>
      <c r="AS347" s="19"/>
      <c r="AT347" s="19"/>
      <c r="AU347" s="19">
        <f t="shared" si="5"/>
        <v>0</v>
      </c>
      <c r="AV347" s="19">
        <v>47035.839800000002</v>
      </c>
      <c r="AW347" s="19">
        <v>129500.997</v>
      </c>
      <c r="AX347" s="20">
        <v>107</v>
      </c>
      <c r="AY347" s="20">
        <v>300</v>
      </c>
      <c r="AZ347" s="19">
        <v>720000</v>
      </c>
      <c r="BA347" s="19">
        <v>148399.51999999999</v>
      </c>
      <c r="BB347" s="21">
        <v>82.63</v>
      </c>
      <c r="BC347" s="21">
        <v>77.595718449143206</v>
      </c>
      <c r="BD347" s="21">
        <v>9.6999999999999993</v>
      </c>
      <c r="BE347" s="21"/>
      <c r="BF347" s="17" t="s">
        <v>390</v>
      </c>
      <c r="BG347" s="14"/>
      <c r="BH347" s="17" t="s">
        <v>413</v>
      </c>
      <c r="BI347" s="17" t="s">
        <v>414</v>
      </c>
      <c r="BJ347" s="17" t="s">
        <v>561</v>
      </c>
      <c r="BK347" s="17" t="s">
        <v>393</v>
      </c>
      <c r="BL347" s="15" t="s">
        <v>1</v>
      </c>
      <c r="BM347" s="21">
        <v>1132886.0799139901</v>
      </c>
      <c r="BN347" s="15" t="s">
        <v>44</v>
      </c>
      <c r="BO347" s="21"/>
      <c r="BP347" s="22">
        <v>39619</v>
      </c>
      <c r="BQ347" s="22">
        <v>48761</v>
      </c>
      <c r="BR347" s="21">
        <v>32591.160500000002</v>
      </c>
      <c r="BS347" s="21">
        <v>123.67</v>
      </c>
      <c r="BT347" s="21">
        <v>43.054099999999998</v>
      </c>
    </row>
    <row r="348" spans="1:72" s="13" customFormat="1" ht="18.2" customHeight="1" x14ac:dyDescent="0.15">
      <c r="A348" s="4">
        <v>346</v>
      </c>
      <c r="B348" s="5" t="s">
        <v>669</v>
      </c>
      <c r="C348" s="5" t="s">
        <v>389</v>
      </c>
      <c r="D348" s="6">
        <v>45474</v>
      </c>
      <c r="E348" s="7" t="s">
        <v>625</v>
      </c>
      <c r="F348" s="8">
        <v>0</v>
      </c>
      <c r="G348" s="8">
        <v>0</v>
      </c>
      <c r="H348" s="9">
        <v>50749.192856000001</v>
      </c>
      <c r="I348" s="9">
        <v>0</v>
      </c>
      <c r="J348" s="9">
        <v>0</v>
      </c>
      <c r="K348" s="9">
        <v>50749.192856000001</v>
      </c>
      <c r="L348" s="9">
        <v>1307.8025</v>
      </c>
      <c r="M348" s="9">
        <v>0</v>
      </c>
      <c r="N348" s="9">
        <v>0</v>
      </c>
      <c r="O348" s="9">
        <v>0</v>
      </c>
      <c r="P348" s="9">
        <v>1307.8025</v>
      </c>
      <c r="Q348" s="9">
        <v>0</v>
      </c>
      <c r="R348" s="9">
        <v>0</v>
      </c>
      <c r="S348" s="9">
        <v>49441.390356000004</v>
      </c>
      <c r="T348" s="9">
        <v>0</v>
      </c>
      <c r="U348" s="9">
        <v>368.35289999999998</v>
      </c>
      <c r="V348" s="9">
        <v>0</v>
      </c>
      <c r="W348" s="9">
        <v>0</v>
      </c>
      <c r="X348" s="9">
        <v>368.35289999999998</v>
      </c>
      <c r="Y348" s="9">
        <v>0</v>
      </c>
      <c r="Z348" s="9">
        <v>0</v>
      </c>
      <c r="AA348" s="9">
        <v>0</v>
      </c>
      <c r="AB348" s="9">
        <v>158.52000000000001</v>
      </c>
      <c r="AC348" s="9">
        <v>0</v>
      </c>
      <c r="AD348" s="9">
        <v>0</v>
      </c>
      <c r="AE348" s="9">
        <v>0</v>
      </c>
      <c r="AF348" s="9">
        <v>0</v>
      </c>
      <c r="AG348" s="9">
        <v>-3.19</v>
      </c>
      <c r="AH348" s="9">
        <v>82.566000000000003</v>
      </c>
      <c r="AI348" s="9">
        <v>84.850499999999997</v>
      </c>
      <c r="AJ348" s="9">
        <v>0</v>
      </c>
      <c r="AK348" s="9">
        <v>0</v>
      </c>
      <c r="AL348" s="9">
        <v>0</v>
      </c>
      <c r="AM348" s="9">
        <v>0</v>
      </c>
      <c r="AN348" s="9">
        <v>0</v>
      </c>
      <c r="AO348" s="9">
        <v>0</v>
      </c>
      <c r="AP348" s="9">
        <v>0</v>
      </c>
      <c r="AQ348" s="9">
        <v>0</v>
      </c>
      <c r="AR348" s="9">
        <v>0</v>
      </c>
      <c r="AS348" s="9"/>
      <c r="AT348" s="9"/>
      <c r="AU348" s="9">
        <f t="shared" si="5"/>
        <v>2002.0918999999999</v>
      </c>
      <c r="AV348" s="9">
        <v>0</v>
      </c>
      <c r="AW348" s="9">
        <v>0</v>
      </c>
      <c r="AX348" s="10">
        <v>35</v>
      </c>
      <c r="AY348" s="10">
        <v>240</v>
      </c>
      <c r="AZ348" s="9">
        <v>807250</v>
      </c>
      <c r="BA348" s="9">
        <v>190219.77</v>
      </c>
      <c r="BB348" s="11">
        <v>90</v>
      </c>
      <c r="BC348" s="11">
        <v>23.392548166996502</v>
      </c>
      <c r="BD348" s="11">
        <v>8.7100000000000009</v>
      </c>
      <c r="BE348" s="11"/>
      <c r="BF348" s="7" t="s">
        <v>390</v>
      </c>
      <c r="BG348" s="4"/>
      <c r="BH348" s="7" t="s">
        <v>107</v>
      </c>
      <c r="BI348" s="7" t="s">
        <v>626</v>
      </c>
      <c r="BJ348" s="7" t="s">
        <v>627</v>
      </c>
      <c r="BK348" s="7" t="s">
        <v>399</v>
      </c>
      <c r="BL348" s="5" t="s">
        <v>1</v>
      </c>
      <c r="BM348" s="11">
        <v>401924.43847632501</v>
      </c>
      <c r="BN348" s="5" t="s">
        <v>44</v>
      </c>
      <c r="BO348" s="11"/>
      <c r="BP348" s="12">
        <v>39247</v>
      </c>
      <c r="BQ348" s="12">
        <v>46569</v>
      </c>
      <c r="BR348" s="11">
        <v>0</v>
      </c>
      <c r="BS348" s="11">
        <v>158.52000000000001</v>
      </c>
      <c r="BT348" s="11">
        <v>0</v>
      </c>
    </row>
    <row r="349" spans="1:72" s="13" customFormat="1" ht="18.2" customHeight="1" x14ac:dyDescent="0.15">
      <c r="A349" s="14">
        <v>347</v>
      </c>
      <c r="B349" s="15" t="s">
        <v>669</v>
      </c>
      <c r="C349" s="15" t="s">
        <v>389</v>
      </c>
      <c r="D349" s="16">
        <v>45474</v>
      </c>
      <c r="E349" s="17" t="s">
        <v>628</v>
      </c>
      <c r="F349" s="18">
        <v>0</v>
      </c>
      <c r="G349" s="18">
        <v>0</v>
      </c>
      <c r="H349" s="19">
        <v>55735.990841999999</v>
      </c>
      <c r="I349" s="19">
        <v>0</v>
      </c>
      <c r="J349" s="19">
        <v>0</v>
      </c>
      <c r="K349" s="19">
        <v>55735.990841999999</v>
      </c>
      <c r="L349" s="19">
        <v>379.62779999999998</v>
      </c>
      <c r="M349" s="19">
        <v>0</v>
      </c>
      <c r="N349" s="19">
        <v>0</v>
      </c>
      <c r="O349" s="19">
        <v>0</v>
      </c>
      <c r="P349" s="19">
        <v>379.62779999999998</v>
      </c>
      <c r="Q349" s="19">
        <v>0</v>
      </c>
      <c r="R349" s="19">
        <v>0</v>
      </c>
      <c r="S349" s="19">
        <v>55356.363041999997</v>
      </c>
      <c r="T349" s="19">
        <v>0</v>
      </c>
      <c r="U349" s="19">
        <v>405.0145</v>
      </c>
      <c r="V349" s="19">
        <v>0</v>
      </c>
      <c r="W349" s="19">
        <v>0</v>
      </c>
      <c r="X349" s="19">
        <v>405.0145</v>
      </c>
      <c r="Y349" s="19">
        <v>0</v>
      </c>
      <c r="Z349" s="19">
        <v>0</v>
      </c>
      <c r="AA349" s="19">
        <v>0</v>
      </c>
      <c r="AB349" s="19">
        <v>79.73</v>
      </c>
      <c r="AC349" s="19">
        <v>0</v>
      </c>
      <c r="AD349" s="19">
        <v>0</v>
      </c>
      <c r="AE349" s="19">
        <v>0</v>
      </c>
      <c r="AF349" s="19">
        <v>0</v>
      </c>
      <c r="AG349" s="19">
        <v>9.5</v>
      </c>
      <c r="AH349" s="19">
        <v>44.813000000000002</v>
      </c>
      <c r="AI349" s="19">
        <v>26.225100000000001</v>
      </c>
      <c r="AJ349" s="19">
        <v>0</v>
      </c>
      <c r="AK349" s="19">
        <v>0</v>
      </c>
      <c r="AL349" s="19">
        <v>0</v>
      </c>
      <c r="AM349" s="19">
        <v>0</v>
      </c>
      <c r="AN349" s="19">
        <v>0</v>
      </c>
      <c r="AO349" s="19">
        <v>0</v>
      </c>
      <c r="AP349" s="19">
        <v>0</v>
      </c>
      <c r="AQ349" s="19">
        <v>0</v>
      </c>
      <c r="AR349" s="19">
        <v>0</v>
      </c>
      <c r="AS349" s="19"/>
      <c r="AT349" s="19"/>
      <c r="AU349" s="19">
        <f t="shared" si="5"/>
        <v>935.41039999999998</v>
      </c>
      <c r="AV349" s="19">
        <v>0</v>
      </c>
      <c r="AW349" s="19">
        <v>0</v>
      </c>
      <c r="AX349" s="20">
        <v>102</v>
      </c>
      <c r="AY349" s="20">
        <v>300</v>
      </c>
      <c r="AZ349" s="19">
        <v>420000</v>
      </c>
      <c r="BA349" s="19">
        <v>95675.59</v>
      </c>
      <c r="BB349" s="21">
        <v>90</v>
      </c>
      <c r="BC349" s="21">
        <v>52.072557627081302</v>
      </c>
      <c r="BD349" s="21">
        <v>8.7200000000000006</v>
      </c>
      <c r="BE349" s="21"/>
      <c r="BF349" s="17" t="s">
        <v>400</v>
      </c>
      <c r="BG349" s="14"/>
      <c r="BH349" s="17" t="s">
        <v>523</v>
      </c>
      <c r="BI349" s="17" t="s">
        <v>629</v>
      </c>
      <c r="BJ349" s="17" t="s">
        <v>630</v>
      </c>
      <c r="BK349" s="17" t="s">
        <v>399</v>
      </c>
      <c r="BL349" s="15" t="s">
        <v>1</v>
      </c>
      <c r="BM349" s="21">
        <v>450009.09099732398</v>
      </c>
      <c r="BN349" s="15" t="s">
        <v>44</v>
      </c>
      <c r="BO349" s="21"/>
      <c r="BP349" s="22">
        <v>39472</v>
      </c>
      <c r="BQ349" s="22">
        <v>48611</v>
      </c>
      <c r="BR349" s="21">
        <v>0</v>
      </c>
      <c r="BS349" s="21">
        <v>79.73</v>
      </c>
      <c r="BT349" s="21">
        <v>0</v>
      </c>
    </row>
    <row r="350" spans="1:72" s="13" customFormat="1" ht="18.2" customHeight="1" x14ac:dyDescent="0.15">
      <c r="A350" s="4">
        <v>348</v>
      </c>
      <c r="B350" s="5" t="s">
        <v>669</v>
      </c>
      <c r="C350" s="5" t="s">
        <v>389</v>
      </c>
      <c r="D350" s="6">
        <v>45474</v>
      </c>
      <c r="E350" s="7" t="s">
        <v>292</v>
      </c>
      <c r="F350" s="8">
        <v>112</v>
      </c>
      <c r="G350" s="8">
        <v>111</v>
      </c>
      <c r="H350" s="9">
        <v>60826.644200000002</v>
      </c>
      <c r="I350" s="9">
        <v>29205.844000000001</v>
      </c>
      <c r="J350" s="9">
        <v>0</v>
      </c>
      <c r="K350" s="9">
        <v>90032.488200000007</v>
      </c>
      <c r="L350" s="9">
        <v>389.61709999999999</v>
      </c>
      <c r="M350" s="9">
        <v>0</v>
      </c>
      <c r="N350" s="9">
        <v>0</v>
      </c>
      <c r="O350" s="9">
        <v>0</v>
      </c>
      <c r="P350" s="9">
        <v>0</v>
      </c>
      <c r="Q350" s="9">
        <v>0</v>
      </c>
      <c r="R350" s="9">
        <v>0</v>
      </c>
      <c r="S350" s="9">
        <v>90032.488200000007</v>
      </c>
      <c r="T350" s="9">
        <v>64964.801899999999</v>
      </c>
      <c r="U350" s="9">
        <v>466.33730000000003</v>
      </c>
      <c r="V350" s="9">
        <v>0</v>
      </c>
      <c r="W350" s="9">
        <v>0</v>
      </c>
      <c r="X350" s="9">
        <v>0</v>
      </c>
      <c r="Y350" s="9">
        <v>0</v>
      </c>
      <c r="Z350" s="9">
        <v>0</v>
      </c>
      <c r="AA350" s="9">
        <v>65431.139199999998</v>
      </c>
      <c r="AB350" s="9">
        <v>0</v>
      </c>
      <c r="AC350" s="9">
        <v>0</v>
      </c>
      <c r="AD350" s="9">
        <v>0</v>
      </c>
      <c r="AE350" s="9">
        <v>0</v>
      </c>
      <c r="AF350" s="9">
        <v>0</v>
      </c>
      <c r="AG350" s="9">
        <v>0</v>
      </c>
      <c r="AH350" s="9">
        <v>0</v>
      </c>
      <c r="AI350" s="9">
        <v>0</v>
      </c>
      <c r="AJ350" s="9">
        <v>0</v>
      </c>
      <c r="AK350" s="9">
        <v>0</v>
      </c>
      <c r="AL350" s="9">
        <v>0</v>
      </c>
      <c r="AM350" s="9">
        <v>0</v>
      </c>
      <c r="AN350" s="9">
        <v>0</v>
      </c>
      <c r="AO350" s="9">
        <v>0</v>
      </c>
      <c r="AP350" s="9">
        <v>0</v>
      </c>
      <c r="AQ350" s="9">
        <v>0</v>
      </c>
      <c r="AR350" s="9">
        <v>0</v>
      </c>
      <c r="AS350" s="9"/>
      <c r="AT350" s="9"/>
      <c r="AU350" s="9">
        <f t="shared" si="5"/>
        <v>0</v>
      </c>
      <c r="AV350" s="9">
        <v>29595.4611</v>
      </c>
      <c r="AW350" s="9">
        <v>65431.139199999998</v>
      </c>
      <c r="AX350" s="10">
        <v>105</v>
      </c>
      <c r="AY350" s="10">
        <v>300</v>
      </c>
      <c r="AZ350" s="9">
        <v>445000</v>
      </c>
      <c r="BA350" s="9">
        <v>100353.28</v>
      </c>
      <c r="BB350" s="11">
        <v>90</v>
      </c>
      <c r="BC350" s="11">
        <v>80.743987022646394</v>
      </c>
      <c r="BD350" s="11">
        <v>9.1999999999999993</v>
      </c>
      <c r="BE350" s="11"/>
      <c r="BF350" s="7" t="s">
        <v>400</v>
      </c>
      <c r="BG350" s="4"/>
      <c r="BH350" s="7" t="s">
        <v>523</v>
      </c>
      <c r="BI350" s="7" t="s">
        <v>629</v>
      </c>
      <c r="BJ350" s="7" t="s">
        <v>630</v>
      </c>
      <c r="BK350" s="7" t="s">
        <v>393</v>
      </c>
      <c r="BL350" s="5" t="s">
        <v>1</v>
      </c>
      <c r="BM350" s="11">
        <v>731902.09668163001</v>
      </c>
      <c r="BN350" s="5" t="s">
        <v>44</v>
      </c>
      <c r="BO350" s="11"/>
      <c r="BP350" s="12">
        <v>39541</v>
      </c>
      <c r="BQ350" s="12">
        <v>48700</v>
      </c>
      <c r="BR350" s="11">
        <v>18065.470300000001</v>
      </c>
      <c r="BS350" s="11">
        <v>83.63</v>
      </c>
      <c r="BT350" s="11">
        <v>43.054099999999998</v>
      </c>
    </row>
    <row r="351" spans="1:72" s="13" customFormat="1" ht="18.2" customHeight="1" x14ac:dyDescent="0.15">
      <c r="A351" s="14">
        <v>349</v>
      </c>
      <c r="B351" s="15" t="s">
        <v>669</v>
      </c>
      <c r="C351" s="15" t="s">
        <v>389</v>
      </c>
      <c r="D351" s="16">
        <v>45474</v>
      </c>
      <c r="E351" s="17" t="s">
        <v>631</v>
      </c>
      <c r="F351" s="18">
        <v>0</v>
      </c>
      <c r="G351" s="18">
        <v>0</v>
      </c>
      <c r="H351" s="19">
        <v>56978.422968999999</v>
      </c>
      <c r="I351" s="19">
        <v>0</v>
      </c>
      <c r="J351" s="19">
        <v>0</v>
      </c>
      <c r="K351" s="19">
        <v>56978.422968999999</v>
      </c>
      <c r="L351" s="19">
        <v>417.0564</v>
      </c>
      <c r="M351" s="19">
        <v>0</v>
      </c>
      <c r="N351" s="19">
        <v>0</v>
      </c>
      <c r="O351" s="19">
        <v>0</v>
      </c>
      <c r="P351" s="19">
        <v>417.0564</v>
      </c>
      <c r="Q351" s="19">
        <v>0</v>
      </c>
      <c r="R351" s="19">
        <v>0</v>
      </c>
      <c r="S351" s="19">
        <v>56561.366568999998</v>
      </c>
      <c r="T351" s="19">
        <v>0</v>
      </c>
      <c r="U351" s="19">
        <v>436.8349</v>
      </c>
      <c r="V351" s="19">
        <v>0</v>
      </c>
      <c r="W351" s="19">
        <v>0</v>
      </c>
      <c r="X351" s="19">
        <v>436.8349</v>
      </c>
      <c r="Y351" s="19">
        <v>0</v>
      </c>
      <c r="Z351" s="19">
        <v>0</v>
      </c>
      <c r="AA351" s="19">
        <v>0</v>
      </c>
      <c r="AB351" s="19">
        <v>83.43</v>
      </c>
      <c r="AC351" s="19">
        <v>0</v>
      </c>
      <c r="AD351" s="19">
        <v>0</v>
      </c>
      <c r="AE351" s="19">
        <v>0</v>
      </c>
      <c r="AF351" s="19">
        <v>0</v>
      </c>
      <c r="AG351" s="19">
        <v>0</v>
      </c>
      <c r="AH351" s="19">
        <v>48.534500000000001</v>
      </c>
      <c r="AI351" s="19">
        <v>27.440999999999999</v>
      </c>
      <c r="AJ351" s="19">
        <v>0</v>
      </c>
      <c r="AK351" s="19">
        <v>0</v>
      </c>
      <c r="AL351" s="19">
        <v>0</v>
      </c>
      <c r="AM351" s="19">
        <v>0</v>
      </c>
      <c r="AN351" s="19">
        <v>0</v>
      </c>
      <c r="AO351" s="19">
        <v>0</v>
      </c>
      <c r="AP351" s="19">
        <v>0</v>
      </c>
      <c r="AQ351" s="19">
        <v>141.96780000000001</v>
      </c>
      <c r="AR351" s="19">
        <v>0</v>
      </c>
      <c r="AS351" s="19"/>
      <c r="AT351" s="19"/>
      <c r="AU351" s="19">
        <f t="shared" si="5"/>
        <v>1155.2646</v>
      </c>
      <c r="AV351" s="19">
        <v>0</v>
      </c>
      <c r="AW351" s="19">
        <v>0</v>
      </c>
      <c r="AX351" s="20">
        <v>103</v>
      </c>
      <c r="AY351" s="20">
        <v>300</v>
      </c>
      <c r="AZ351" s="19">
        <v>446900</v>
      </c>
      <c r="BA351" s="19">
        <v>100111.87</v>
      </c>
      <c r="BB351" s="21">
        <v>90</v>
      </c>
      <c r="BC351" s="21">
        <v>50.848345867577898</v>
      </c>
      <c r="BD351" s="21">
        <v>9.1999999999999993</v>
      </c>
      <c r="BE351" s="21"/>
      <c r="BF351" s="17" t="s">
        <v>400</v>
      </c>
      <c r="BG351" s="14"/>
      <c r="BH351" s="17" t="s">
        <v>523</v>
      </c>
      <c r="BI351" s="17" t="s">
        <v>629</v>
      </c>
      <c r="BJ351" s="17" t="s">
        <v>630</v>
      </c>
      <c r="BK351" s="17" t="s">
        <v>399</v>
      </c>
      <c r="BL351" s="15" t="s">
        <v>1</v>
      </c>
      <c r="BM351" s="21">
        <v>459804.939424404</v>
      </c>
      <c r="BN351" s="15" t="s">
        <v>44</v>
      </c>
      <c r="BO351" s="21"/>
      <c r="BP351" s="22">
        <v>39479</v>
      </c>
      <c r="BQ351" s="22">
        <v>48639</v>
      </c>
      <c r="BR351" s="21">
        <v>0</v>
      </c>
      <c r="BS351" s="21">
        <v>83.43</v>
      </c>
      <c r="BT351" s="21">
        <v>0</v>
      </c>
    </row>
    <row r="352" spans="1:72" s="13" customFormat="1" ht="18.2" customHeight="1" x14ac:dyDescent="0.15">
      <c r="A352" s="4">
        <v>350</v>
      </c>
      <c r="B352" s="5" t="s">
        <v>669</v>
      </c>
      <c r="C352" s="5" t="s">
        <v>389</v>
      </c>
      <c r="D352" s="6">
        <v>45474</v>
      </c>
      <c r="E352" s="7" t="s">
        <v>293</v>
      </c>
      <c r="F352" s="8">
        <v>174</v>
      </c>
      <c r="G352" s="8">
        <v>173</v>
      </c>
      <c r="H352" s="9">
        <v>55735.986799999999</v>
      </c>
      <c r="I352" s="9">
        <v>37391.460299999999</v>
      </c>
      <c r="J352" s="9">
        <v>0</v>
      </c>
      <c r="K352" s="9">
        <v>93127.447100000005</v>
      </c>
      <c r="L352" s="9">
        <v>379.62779999999998</v>
      </c>
      <c r="M352" s="9">
        <v>0</v>
      </c>
      <c r="N352" s="9">
        <v>0</v>
      </c>
      <c r="O352" s="9">
        <v>0</v>
      </c>
      <c r="P352" s="9">
        <v>0</v>
      </c>
      <c r="Q352" s="9">
        <v>0</v>
      </c>
      <c r="R352" s="9">
        <v>0</v>
      </c>
      <c r="S352" s="9">
        <v>93127.447100000005</v>
      </c>
      <c r="T352" s="9">
        <v>97581.128700000001</v>
      </c>
      <c r="U352" s="9">
        <v>405.0145</v>
      </c>
      <c r="V352" s="9">
        <v>0</v>
      </c>
      <c r="W352" s="9">
        <v>0</v>
      </c>
      <c r="X352" s="9">
        <v>0</v>
      </c>
      <c r="Y352" s="9">
        <v>0</v>
      </c>
      <c r="Z352" s="9">
        <v>0</v>
      </c>
      <c r="AA352" s="9">
        <v>97986.143200000006</v>
      </c>
      <c r="AB352" s="9">
        <v>0</v>
      </c>
      <c r="AC352" s="9">
        <v>0</v>
      </c>
      <c r="AD352" s="9">
        <v>0</v>
      </c>
      <c r="AE352" s="9">
        <v>0</v>
      </c>
      <c r="AF352" s="9">
        <v>0</v>
      </c>
      <c r="AG352" s="9">
        <v>0</v>
      </c>
      <c r="AH352" s="9">
        <v>0</v>
      </c>
      <c r="AI352" s="9">
        <v>0</v>
      </c>
      <c r="AJ352" s="9">
        <v>0</v>
      </c>
      <c r="AK352" s="9">
        <v>0</v>
      </c>
      <c r="AL352" s="9">
        <v>0</v>
      </c>
      <c r="AM352" s="9">
        <v>0</v>
      </c>
      <c r="AN352" s="9">
        <v>0</v>
      </c>
      <c r="AO352" s="9">
        <v>0</v>
      </c>
      <c r="AP352" s="9">
        <v>0</v>
      </c>
      <c r="AQ352" s="9">
        <v>0</v>
      </c>
      <c r="AR352" s="9">
        <v>0</v>
      </c>
      <c r="AS352" s="9"/>
      <c r="AT352" s="9"/>
      <c r="AU352" s="9">
        <f t="shared" si="5"/>
        <v>0</v>
      </c>
      <c r="AV352" s="9">
        <v>37771.088100000001</v>
      </c>
      <c r="AW352" s="9">
        <v>97986.143200000006</v>
      </c>
      <c r="AX352" s="10">
        <v>102</v>
      </c>
      <c r="AY352" s="10">
        <v>300</v>
      </c>
      <c r="AZ352" s="9">
        <v>420000</v>
      </c>
      <c r="BA352" s="9">
        <v>95675.59</v>
      </c>
      <c r="BB352" s="11">
        <v>90</v>
      </c>
      <c r="BC352" s="11">
        <v>87.603015973039703</v>
      </c>
      <c r="BD352" s="11">
        <v>8.7200000000000006</v>
      </c>
      <c r="BE352" s="11"/>
      <c r="BF352" s="7" t="s">
        <v>400</v>
      </c>
      <c r="BG352" s="4"/>
      <c r="BH352" s="7" t="s">
        <v>523</v>
      </c>
      <c r="BI352" s="7" t="s">
        <v>629</v>
      </c>
      <c r="BJ352" s="7" t="s">
        <v>630</v>
      </c>
      <c r="BK352" s="7" t="s">
        <v>393</v>
      </c>
      <c r="BL352" s="5" t="s">
        <v>1</v>
      </c>
      <c r="BM352" s="11">
        <v>757061.98011194798</v>
      </c>
      <c r="BN352" s="5" t="s">
        <v>44</v>
      </c>
      <c r="BO352" s="11"/>
      <c r="BP352" s="12">
        <v>39472</v>
      </c>
      <c r="BQ352" s="12">
        <v>48611</v>
      </c>
      <c r="BR352" s="11">
        <v>25351.3243</v>
      </c>
      <c r="BS352" s="11">
        <v>79.73</v>
      </c>
      <c r="BT352" s="11">
        <v>43.054099999999998</v>
      </c>
    </row>
    <row r="353" spans="1:72" s="13" customFormat="1" ht="18.2" customHeight="1" x14ac:dyDescent="0.15">
      <c r="A353" s="14">
        <v>351</v>
      </c>
      <c r="B353" s="15" t="s">
        <v>669</v>
      </c>
      <c r="C353" s="15" t="s">
        <v>389</v>
      </c>
      <c r="D353" s="16">
        <v>45474</v>
      </c>
      <c r="E353" s="17" t="s">
        <v>632</v>
      </c>
      <c r="F353" s="18">
        <v>0</v>
      </c>
      <c r="G353" s="18">
        <v>0</v>
      </c>
      <c r="H353" s="19">
        <v>25569.705236000002</v>
      </c>
      <c r="I353" s="19">
        <v>0</v>
      </c>
      <c r="J353" s="19">
        <v>0</v>
      </c>
      <c r="K353" s="19">
        <v>25569.705236000002</v>
      </c>
      <c r="L353" s="19">
        <v>189.45429999999999</v>
      </c>
      <c r="M353" s="19">
        <v>0</v>
      </c>
      <c r="N353" s="19">
        <v>0</v>
      </c>
      <c r="O353" s="19">
        <v>0</v>
      </c>
      <c r="P353" s="19">
        <v>189.45429999999999</v>
      </c>
      <c r="Q353" s="19">
        <v>0</v>
      </c>
      <c r="R353" s="19">
        <v>0</v>
      </c>
      <c r="S353" s="19">
        <v>25380.250936</v>
      </c>
      <c r="T353" s="19">
        <v>0</v>
      </c>
      <c r="U353" s="19">
        <v>185.80619999999999</v>
      </c>
      <c r="V353" s="19">
        <v>0</v>
      </c>
      <c r="W353" s="19">
        <v>0</v>
      </c>
      <c r="X353" s="19">
        <v>185.80619999999999</v>
      </c>
      <c r="Y353" s="19">
        <v>0</v>
      </c>
      <c r="Z353" s="19">
        <v>0</v>
      </c>
      <c r="AA353" s="19">
        <v>0</v>
      </c>
      <c r="AB353" s="19">
        <v>38.130000000000003</v>
      </c>
      <c r="AC353" s="19">
        <v>0</v>
      </c>
      <c r="AD353" s="19">
        <v>0</v>
      </c>
      <c r="AE353" s="19">
        <v>0</v>
      </c>
      <c r="AF353" s="19">
        <v>0</v>
      </c>
      <c r="AG353" s="19">
        <v>7.78</v>
      </c>
      <c r="AH353" s="19">
        <v>21.431999999999999</v>
      </c>
      <c r="AI353" s="19">
        <v>12.542400000000001</v>
      </c>
      <c r="AJ353" s="19">
        <v>0</v>
      </c>
      <c r="AK353" s="19">
        <v>0</v>
      </c>
      <c r="AL353" s="19">
        <v>0</v>
      </c>
      <c r="AM353" s="19">
        <v>0</v>
      </c>
      <c r="AN353" s="19">
        <v>0</v>
      </c>
      <c r="AO353" s="19">
        <v>0</v>
      </c>
      <c r="AP353" s="19">
        <v>0</v>
      </c>
      <c r="AQ353" s="19">
        <v>47.467700000000001</v>
      </c>
      <c r="AR353" s="19">
        <v>0</v>
      </c>
      <c r="AS353" s="19"/>
      <c r="AT353" s="19"/>
      <c r="AU353" s="19">
        <f t="shared" si="5"/>
        <v>494.83259999999996</v>
      </c>
      <c r="AV353" s="19">
        <v>0</v>
      </c>
      <c r="AW353" s="19">
        <v>0</v>
      </c>
      <c r="AX353" s="20">
        <v>96</v>
      </c>
      <c r="AY353" s="20">
        <v>300</v>
      </c>
      <c r="AZ353" s="19">
        <v>368000</v>
      </c>
      <c r="BA353" s="19">
        <v>45757.77</v>
      </c>
      <c r="BB353" s="21">
        <v>47.55</v>
      </c>
      <c r="BC353" s="21">
        <v>26.374338871994901</v>
      </c>
      <c r="BD353" s="21">
        <v>8.7200000000000006</v>
      </c>
      <c r="BE353" s="21"/>
      <c r="BF353" s="17" t="s">
        <v>390</v>
      </c>
      <c r="BG353" s="14"/>
      <c r="BH353" s="17" t="s">
        <v>107</v>
      </c>
      <c r="BI353" s="17" t="s">
        <v>391</v>
      </c>
      <c r="BJ353" s="17" t="s">
        <v>633</v>
      </c>
      <c r="BK353" s="17" t="s">
        <v>399</v>
      </c>
      <c r="BL353" s="15" t="s">
        <v>1</v>
      </c>
      <c r="BM353" s="21">
        <v>206323.95311678501</v>
      </c>
      <c r="BN353" s="15" t="s">
        <v>44</v>
      </c>
      <c r="BO353" s="21"/>
      <c r="BP353" s="22">
        <v>39284</v>
      </c>
      <c r="BQ353" s="22">
        <v>48427</v>
      </c>
      <c r="BR353" s="21">
        <v>0</v>
      </c>
      <c r="BS353" s="21">
        <v>38.130000000000003</v>
      </c>
      <c r="BT353" s="21">
        <v>0</v>
      </c>
    </row>
    <row r="354" spans="1:72" s="13" customFormat="1" ht="18.2" customHeight="1" x14ac:dyDescent="0.15">
      <c r="A354" s="4">
        <v>352</v>
      </c>
      <c r="B354" s="5" t="s">
        <v>669</v>
      </c>
      <c r="C354" s="5" t="s">
        <v>389</v>
      </c>
      <c r="D354" s="6">
        <v>45474</v>
      </c>
      <c r="E354" s="7" t="s">
        <v>42</v>
      </c>
      <c r="F354" s="8">
        <v>2</v>
      </c>
      <c r="G354" s="8">
        <v>4</v>
      </c>
      <c r="H354" s="9">
        <v>156874.07389999999</v>
      </c>
      <c r="I354" s="9">
        <v>3051.5405999999998</v>
      </c>
      <c r="J354" s="9">
        <v>0</v>
      </c>
      <c r="K354" s="9">
        <v>159925.6145</v>
      </c>
      <c r="L354" s="9">
        <v>779.34140000000002</v>
      </c>
      <c r="M354" s="9">
        <v>0</v>
      </c>
      <c r="N354" s="9">
        <v>0</v>
      </c>
      <c r="O354" s="9">
        <v>2278.8380000000002</v>
      </c>
      <c r="P354" s="9">
        <v>0</v>
      </c>
      <c r="Q354" s="9">
        <v>0</v>
      </c>
      <c r="R354" s="9">
        <v>0</v>
      </c>
      <c r="S354" s="9">
        <v>157646.77650000001</v>
      </c>
      <c r="T354" s="9">
        <v>5457.0645999999997</v>
      </c>
      <c r="U354" s="9">
        <v>1347.8099</v>
      </c>
      <c r="V354" s="9">
        <v>39.369799999999998</v>
      </c>
      <c r="W354" s="9">
        <v>4102.6158999999998</v>
      </c>
      <c r="X354" s="9">
        <v>0</v>
      </c>
      <c r="Y354" s="9">
        <v>39.369799999999998</v>
      </c>
      <c r="Z354" s="9">
        <v>0</v>
      </c>
      <c r="AA354" s="9">
        <v>2702.2586000000001</v>
      </c>
      <c r="AB354" s="9">
        <v>0</v>
      </c>
      <c r="AC354" s="9">
        <v>0</v>
      </c>
      <c r="AD354" s="9">
        <v>0</v>
      </c>
      <c r="AE354" s="9">
        <v>0</v>
      </c>
      <c r="AF354" s="9">
        <v>0</v>
      </c>
      <c r="AG354" s="9">
        <v>0</v>
      </c>
      <c r="AH354" s="9">
        <v>0</v>
      </c>
      <c r="AI354" s="9">
        <v>0</v>
      </c>
      <c r="AJ354" s="9">
        <v>989.40689999999995</v>
      </c>
      <c r="AK354" s="9">
        <v>0</v>
      </c>
      <c r="AL354" s="9">
        <v>0</v>
      </c>
      <c r="AM354" s="9">
        <v>0</v>
      </c>
      <c r="AN354" s="9">
        <v>0</v>
      </c>
      <c r="AO354" s="9">
        <v>0</v>
      </c>
      <c r="AP354" s="9">
        <v>347.05560000000003</v>
      </c>
      <c r="AQ354" s="9">
        <v>0</v>
      </c>
      <c r="AR354" s="9">
        <v>0</v>
      </c>
      <c r="AS354" s="9"/>
      <c r="AT354" s="9"/>
      <c r="AU354" s="9">
        <f t="shared" si="5"/>
        <v>7757.2862000000005</v>
      </c>
      <c r="AV354" s="9">
        <v>1552.0440000000001</v>
      </c>
      <c r="AW354" s="9">
        <v>2702.2586000000001</v>
      </c>
      <c r="AX354" s="10">
        <v>113</v>
      </c>
      <c r="AY354" s="10">
        <v>185</v>
      </c>
      <c r="AZ354" s="9">
        <v>200553.57</v>
      </c>
      <c r="BA354" s="9">
        <v>231438.89</v>
      </c>
      <c r="BB354" s="11"/>
      <c r="BC354" s="11"/>
      <c r="BD354" s="11">
        <v>10.31</v>
      </c>
      <c r="BE354" s="11"/>
      <c r="BF354" s="7"/>
      <c r="BG354" s="4"/>
      <c r="BH354" s="7" t="s">
        <v>107</v>
      </c>
      <c r="BI354" s="7" t="s">
        <v>634</v>
      </c>
      <c r="BJ354" s="7" t="s">
        <v>635</v>
      </c>
      <c r="BK354" s="7" t="s">
        <v>411</v>
      </c>
      <c r="BL354" s="5" t="s">
        <v>0</v>
      </c>
      <c r="BM354" s="11">
        <v>157646.77650000001</v>
      </c>
      <c r="BN354" s="5" t="s">
        <v>44</v>
      </c>
      <c r="BO354" s="11"/>
      <c r="BP354" s="12">
        <v>43340</v>
      </c>
      <c r="BQ354" s="12">
        <v>48975</v>
      </c>
      <c r="BR354" s="11">
        <v>890.97500000000002</v>
      </c>
      <c r="BS354" s="11">
        <v>329.8023</v>
      </c>
      <c r="BT354" s="11">
        <v>0</v>
      </c>
    </row>
    <row r="355" spans="1:72" s="13" customFormat="1" ht="18.2" customHeight="1" x14ac:dyDescent="0.15">
      <c r="A355" s="14">
        <v>353</v>
      </c>
      <c r="B355" s="15" t="s">
        <v>669</v>
      </c>
      <c r="C355" s="15" t="s">
        <v>389</v>
      </c>
      <c r="D355" s="16">
        <v>45474</v>
      </c>
      <c r="E355" s="17" t="s">
        <v>294</v>
      </c>
      <c r="F355" s="18">
        <v>128</v>
      </c>
      <c r="G355" s="18">
        <v>127</v>
      </c>
      <c r="H355" s="19">
        <v>28077.4653</v>
      </c>
      <c r="I355" s="19">
        <v>27151.228999999999</v>
      </c>
      <c r="J355" s="19">
        <v>0</v>
      </c>
      <c r="K355" s="19">
        <v>55228.694300000003</v>
      </c>
      <c r="L355" s="19">
        <v>339.34500000000003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55228.694300000003</v>
      </c>
      <c r="T355" s="19">
        <v>44193.849399999999</v>
      </c>
      <c r="U355" s="19">
        <v>224.61940000000001</v>
      </c>
      <c r="V355" s="19">
        <v>0</v>
      </c>
      <c r="W355" s="19">
        <v>0</v>
      </c>
      <c r="X355" s="19">
        <v>0</v>
      </c>
      <c r="Y355" s="19">
        <v>0</v>
      </c>
      <c r="Z355" s="19">
        <v>0</v>
      </c>
      <c r="AA355" s="19">
        <v>44418.468800000002</v>
      </c>
      <c r="AB355" s="19">
        <v>0</v>
      </c>
      <c r="AC355" s="19">
        <v>0</v>
      </c>
      <c r="AD355" s="19">
        <v>0</v>
      </c>
      <c r="AE355" s="19">
        <v>0</v>
      </c>
      <c r="AF355" s="19">
        <v>0</v>
      </c>
      <c r="AG355" s="19">
        <v>0</v>
      </c>
      <c r="AH355" s="19">
        <v>0</v>
      </c>
      <c r="AI355" s="19">
        <v>0</v>
      </c>
      <c r="AJ355" s="19">
        <v>0</v>
      </c>
      <c r="AK355" s="19">
        <v>0</v>
      </c>
      <c r="AL355" s="19">
        <v>0</v>
      </c>
      <c r="AM355" s="19">
        <v>0</v>
      </c>
      <c r="AN355" s="19">
        <v>0</v>
      </c>
      <c r="AO355" s="19">
        <v>0</v>
      </c>
      <c r="AP355" s="19">
        <v>0</v>
      </c>
      <c r="AQ355" s="19">
        <v>0</v>
      </c>
      <c r="AR355" s="19">
        <v>0</v>
      </c>
      <c r="AS355" s="19"/>
      <c r="AT355" s="19"/>
      <c r="AU355" s="19">
        <f t="shared" si="5"/>
        <v>0</v>
      </c>
      <c r="AV355" s="19">
        <v>27490.574000000001</v>
      </c>
      <c r="AW355" s="19">
        <v>44418.468800000002</v>
      </c>
      <c r="AX355" s="20">
        <v>65</v>
      </c>
      <c r="AY355" s="20">
        <v>360</v>
      </c>
      <c r="AZ355" s="19">
        <v>190287.24</v>
      </c>
      <c r="BA355" s="19">
        <v>66492.23</v>
      </c>
      <c r="BB355" s="21">
        <v>93</v>
      </c>
      <c r="BC355" s="21">
        <v>77.246146954313303</v>
      </c>
      <c r="BD355" s="21">
        <v>9.6</v>
      </c>
      <c r="BE355" s="21"/>
      <c r="BF355" s="17" t="s">
        <v>390</v>
      </c>
      <c r="BG355" s="14"/>
      <c r="BH355" s="17" t="s">
        <v>107</v>
      </c>
      <c r="BI355" s="17" t="s">
        <v>636</v>
      </c>
      <c r="BJ355" s="17" t="s">
        <v>635</v>
      </c>
      <c r="BK355" s="17" t="s">
        <v>393</v>
      </c>
      <c r="BL355" s="15" t="s">
        <v>1</v>
      </c>
      <c r="BM355" s="21">
        <v>448971.232088627</v>
      </c>
      <c r="BN355" s="15" t="s">
        <v>44</v>
      </c>
      <c r="BO355" s="21"/>
      <c r="BP355" s="22">
        <v>36511</v>
      </c>
      <c r="BQ355" s="22">
        <v>47484</v>
      </c>
      <c r="BR355" s="21">
        <v>31340.508300000001</v>
      </c>
      <c r="BS355" s="21">
        <v>137</v>
      </c>
      <c r="BT355" s="21">
        <v>43.054099999999998</v>
      </c>
    </row>
    <row r="356" spans="1:72" s="13" customFormat="1" ht="18.2" customHeight="1" x14ac:dyDescent="0.15">
      <c r="A356" s="4">
        <v>354</v>
      </c>
      <c r="B356" s="5" t="s">
        <v>669</v>
      </c>
      <c r="C356" s="5" t="s">
        <v>389</v>
      </c>
      <c r="D356" s="6">
        <v>45474</v>
      </c>
      <c r="E356" s="7" t="s">
        <v>637</v>
      </c>
      <c r="F356" s="8">
        <v>1</v>
      </c>
      <c r="G356" s="8">
        <v>1</v>
      </c>
      <c r="H356" s="9">
        <v>28077.461985000002</v>
      </c>
      <c r="I356" s="9">
        <v>336.65179999999998</v>
      </c>
      <c r="J356" s="9">
        <v>0</v>
      </c>
      <c r="K356" s="9">
        <v>28414.113785000001</v>
      </c>
      <c r="L356" s="9">
        <v>339.34500000000003</v>
      </c>
      <c r="M356" s="9">
        <v>0</v>
      </c>
      <c r="N356" s="9">
        <v>0</v>
      </c>
      <c r="O356" s="9">
        <v>336.65179999999998</v>
      </c>
      <c r="P356" s="9">
        <v>169.79589999999999</v>
      </c>
      <c r="Q356" s="9">
        <v>0</v>
      </c>
      <c r="R356" s="9">
        <v>0</v>
      </c>
      <c r="S356" s="9">
        <v>27907.666085000001</v>
      </c>
      <c r="T356" s="9">
        <v>198.0155</v>
      </c>
      <c r="U356" s="9">
        <v>224.61940000000001</v>
      </c>
      <c r="V356" s="9">
        <v>0</v>
      </c>
      <c r="W356" s="9">
        <v>198.0155</v>
      </c>
      <c r="X356" s="9">
        <v>224.61940000000001</v>
      </c>
      <c r="Y356" s="9">
        <v>0</v>
      </c>
      <c r="Z356" s="9">
        <v>0</v>
      </c>
      <c r="AA356" s="9">
        <v>0</v>
      </c>
      <c r="AB356" s="9">
        <v>137</v>
      </c>
      <c r="AC356" s="9">
        <v>0</v>
      </c>
      <c r="AD356" s="9">
        <v>0</v>
      </c>
      <c r="AE356" s="9">
        <v>0</v>
      </c>
      <c r="AF356" s="9">
        <v>0</v>
      </c>
      <c r="AG356" s="9">
        <v>58.35</v>
      </c>
      <c r="AH356" s="9">
        <v>77.11</v>
      </c>
      <c r="AI356" s="9">
        <v>28.5749</v>
      </c>
      <c r="AJ356" s="9">
        <v>0</v>
      </c>
      <c r="AK356" s="9">
        <v>0</v>
      </c>
      <c r="AL356" s="9">
        <v>0</v>
      </c>
      <c r="AM356" s="9">
        <v>0</v>
      </c>
      <c r="AN356" s="9">
        <v>0</v>
      </c>
      <c r="AO356" s="9">
        <v>0</v>
      </c>
      <c r="AP356" s="9">
        <v>0</v>
      </c>
      <c r="AQ356" s="9">
        <v>0</v>
      </c>
      <c r="AR356" s="9">
        <v>0</v>
      </c>
      <c r="AS356" s="9"/>
      <c r="AT356" s="9"/>
      <c r="AU356" s="9">
        <f t="shared" si="5"/>
        <v>1171.7674999999999</v>
      </c>
      <c r="AV356" s="9">
        <v>169.54910000000001</v>
      </c>
      <c r="AW356" s="9">
        <v>0</v>
      </c>
      <c r="AX356" s="10">
        <v>65</v>
      </c>
      <c r="AY356" s="10">
        <v>360</v>
      </c>
      <c r="AZ356" s="9">
        <v>190287.24</v>
      </c>
      <c r="BA356" s="9">
        <v>66492.23</v>
      </c>
      <c r="BB356" s="11">
        <v>93</v>
      </c>
      <c r="BC356" s="11">
        <v>39.033326839917997</v>
      </c>
      <c r="BD356" s="11">
        <v>9.6</v>
      </c>
      <c r="BE356" s="11"/>
      <c r="BF356" s="7" t="s">
        <v>390</v>
      </c>
      <c r="BG356" s="4"/>
      <c r="BH356" s="7" t="s">
        <v>107</v>
      </c>
      <c r="BI356" s="7" t="s">
        <v>636</v>
      </c>
      <c r="BJ356" s="7" t="s">
        <v>635</v>
      </c>
      <c r="BK356" s="7" t="s">
        <v>411</v>
      </c>
      <c r="BL356" s="5" t="s">
        <v>1</v>
      </c>
      <c r="BM356" s="11">
        <v>226870.09688911701</v>
      </c>
      <c r="BN356" s="5" t="s">
        <v>44</v>
      </c>
      <c r="BO356" s="11"/>
      <c r="BP356" s="12">
        <v>36511</v>
      </c>
      <c r="BQ356" s="12">
        <v>47484</v>
      </c>
      <c r="BR356" s="11">
        <v>0</v>
      </c>
      <c r="BS356" s="11">
        <v>137</v>
      </c>
      <c r="BT356" s="11">
        <v>0</v>
      </c>
    </row>
    <row r="357" spans="1:72" s="13" customFormat="1" ht="18.2" customHeight="1" x14ac:dyDescent="0.15">
      <c r="A357" s="14">
        <v>355</v>
      </c>
      <c r="B357" s="15" t="s">
        <v>669</v>
      </c>
      <c r="C357" s="15" t="s">
        <v>389</v>
      </c>
      <c r="D357" s="16">
        <v>45474</v>
      </c>
      <c r="E357" s="17" t="s">
        <v>638</v>
      </c>
      <c r="F357" s="18">
        <v>0</v>
      </c>
      <c r="G357" s="18">
        <v>0</v>
      </c>
      <c r="H357" s="19">
        <v>28077.462084999999</v>
      </c>
      <c r="I357" s="19">
        <v>0</v>
      </c>
      <c r="J357" s="19">
        <v>0</v>
      </c>
      <c r="K357" s="19">
        <v>28077.462084999999</v>
      </c>
      <c r="L357" s="19">
        <v>339.34500000000003</v>
      </c>
      <c r="M357" s="19">
        <v>0</v>
      </c>
      <c r="N357" s="19">
        <v>0</v>
      </c>
      <c r="O357" s="19">
        <v>0</v>
      </c>
      <c r="P357" s="19">
        <v>339.34500000000003</v>
      </c>
      <c r="Q357" s="19">
        <v>0</v>
      </c>
      <c r="R357" s="19">
        <v>0</v>
      </c>
      <c r="S357" s="19">
        <v>27738.117085000002</v>
      </c>
      <c r="T357" s="19">
        <v>0</v>
      </c>
      <c r="U357" s="19">
        <v>224.61940000000001</v>
      </c>
      <c r="V357" s="19">
        <v>0</v>
      </c>
      <c r="W357" s="19">
        <v>0</v>
      </c>
      <c r="X357" s="19">
        <v>224.61940000000001</v>
      </c>
      <c r="Y357" s="19">
        <v>0</v>
      </c>
      <c r="Z357" s="19">
        <v>0</v>
      </c>
      <c r="AA357" s="19">
        <v>0</v>
      </c>
      <c r="AB357" s="19">
        <v>137</v>
      </c>
      <c r="AC357" s="19">
        <v>0</v>
      </c>
      <c r="AD357" s="19">
        <v>0</v>
      </c>
      <c r="AE357" s="19">
        <v>0</v>
      </c>
      <c r="AF357" s="19">
        <v>0</v>
      </c>
      <c r="AG357" s="19">
        <v>66.739999999999995</v>
      </c>
      <c r="AH357" s="19">
        <v>77.105699999999999</v>
      </c>
      <c r="AI357" s="19">
        <v>28.5749</v>
      </c>
      <c r="AJ357" s="19">
        <v>0</v>
      </c>
      <c r="AK357" s="19">
        <v>0</v>
      </c>
      <c r="AL357" s="19">
        <v>0</v>
      </c>
      <c r="AM357" s="19">
        <v>0</v>
      </c>
      <c r="AN357" s="19">
        <v>0</v>
      </c>
      <c r="AO357" s="19">
        <v>0</v>
      </c>
      <c r="AP357" s="19">
        <v>0</v>
      </c>
      <c r="AQ357" s="19">
        <v>38.144599999999997</v>
      </c>
      <c r="AR357" s="19">
        <v>0</v>
      </c>
      <c r="AS357" s="19"/>
      <c r="AT357" s="19"/>
      <c r="AU357" s="19">
        <f t="shared" si="5"/>
        <v>844.78960000000006</v>
      </c>
      <c r="AV357" s="19">
        <v>0</v>
      </c>
      <c r="AW357" s="19">
        <v>0</v>
      </c>
      <c r="AX357" s="20">
        <v>65</v>
      </c>
      <c r="AY357" s="20">
        <v>360</v>
      </c>
      <c r="AZ357" s="19">
        <v>190287.24</v>
      </c>
      <c r="BA357" s="19">
        <v>66492.23</v>
      </c>
      <c r="BB357" s="21">
        <v>93</v>
      </c>
      <c r="BC357" s="21">
        <v>38.796185492726003</v>
      </c>
      <c r="BD357" s="21">
        <v>9.6</v>
      </c>
      <c r="BE357" s="21"/>
      <c r="BF357" s="17" t="s">
        <v>390</v>
      </c>
      <c r="BG357" s="14"/>
      <c r="BH357" s="17" t="s">
        <v>107</v>
      </c>
      <c r="BI357" s="17" t="s">
        <v>636</v>
      </c>
      <c r="BJ357" s="17" t="s">
        <v>635</v>
      </c>
      <c r="BK357" s="17" t="s">
        <v>399</v>
      </c>
      <c r="BL357" s="15" t="s">
        <v>1</v>
      </c>
      <c r="BM357" s="21">
        <v>225491.78033837801</v>
      </c>
      <c r="BN357" s="15" t="s">
        <v>44</v>
      </c>
      <c r="BO357" s="21"/>
      <c r="BP357" s="22">
        <v>36511</v>
      </c>
      <c r="BQ357" s="22">
        <v>47484</v>
      </c>
      <c r="BR357" s="21">
        <v>0</v>
      </c>
      <c r="BS357" s="21">
        <v>137</v>
      </c>
      <c r="BT357" s="21">
        <v>0</v>
      </c>
    </row>
    <row r="358" spans="1:72" s="13" customFormat="1" ht="18.2" customHeight="1" x14ac:dyDescent="0.15">
      <c r="A358" s="4">
        <v>356</v>
      </c>
      <c r="B358" s="5" t="s">
        <v>669</v>
      </c>
      <c r="C358" s="5" t="s">
        <v>389</v>
      </c>
      <c r="D358" s="6">
        <v>45474</v>
      </c>
      <c r="E358" s="7" t="s">
        <v>59</v>
      </c>
      <c r="F358" s="8">
        <v>176</v>
      </c>
      <c r="G358" s="8">
        <v>175</v>
      </c>
      <c r="H358" s="9">
        <v>91267.531600000002</v>
      </c>
      <c r="I358" s="9">
        <v>61583.454400000002</v>
      </c>
      <c r="J358" s="9">
        <v>0</v>
      </c>
      <c r="K358" s="9">
        <v>152850.986</v>
      </c>
      <c r="L358" s="9">
        <v>621.69460000000004</v>
      </c>
      <c r="M358" s="9">
        <v>0</v>
      </c>
      <c r="N358" s="9">
        <v>0</v>
      </c>
      <c r="O358" s="9">
        <v>0</v>
      </c>
      <c r="P358" s="9">
        <v>0</v>
      </c>
      <c r="Q358" s="9">
        <v>0</v>
      </c>
      <c r="R358" s="9">
        <v>0</v>
      </c>
      <c r="S358" s="9">
        <v>152850.986</v>
      </c>
      <c r="T358" s="9">
        <v>162013.07620000001</v>
      </c>
      <c r="U358" s="9">
        <v>663.21019999999999</v>
      </c>
      <c r="V358" s="9">
        <v>0</v>
      </c>
      <c r="W358" s="9">
        <v>0</v>
      </c>
      <c r="X358" s="9">
        <v>0</v>
      </c>
      <c r="Y358" s="9">
        <v>0</v>
      </c>
      <c r="Z358" s="9">
        <v>0</v>
      </c>
      <c r="AA358" s="9">
        <v>162676.28640000001</v>
      </c>
      <c r="AB358" s="9">
        <v>0</v>
      </c>
      <c r="AC358" s="9">
        <v>0</v>
      </c>
      <c r="AD358" s="9">
        <v>0</v>
      </c>
      <c r="AE358" s="9">
        <v>0</v>
      </c>
      <c r="AF358" s="9">
        <v>0</v>
      </c>
      <c r="AG358" s="9">
        <v>0</v>
      </c>
      <c r="AH358" s="9">
        <v>0</v>
      </c>
      <c r="AI358" s="9">
        <v>0</v>
      </c>
      <c r="AJ358" s="9">
        <v>0</v>
      </c>
      <c r="AK358" s="9">
        <v>0</v>
      </c>
      <c r="AL358" s="9">
        <v>0</v>
      </c>
      <c r="AM358" s="9">
        <v>0</v>
      </c>
      <c r="AN358" s="9">
        <v>0</v>
      </c>
      <c r="AO358" s="9">
        <v>0</v>
      </c>
      <c r="AP358" s="9">
        <v>0</v>
      </c>
      <c r="AQ358" s="9">
        <v>0</v>
      </c>
      <c r="AR358" s="9">
        <v>0</v>
      </c>
      <c r="AS358" s="9"/>
      <c r="AT358" s="9"/>
      <c r="AU358" s="9">
        <f t="shared" si="5"/>
        <v>0</v>
      </c>
      <c r="AV358" s="9">
        <v>62205.148999999998</v>
      </c>
      <c r="AW358" s="9">
        <v>162676.28640000001</v>
      </c>
      <c r="AX358" s="10">
        <v>102</v>
      </c>
      <c r="AY358" s="10">
        <v>300</v>
      </c>
      <c r="AZ358" s="9">
        <v>694000</v>
      </c>
      <c r="BA358" s="9">
        <v>156674.29</v>
      </c>
      <c r="BB358" s="11">
        <v>88.83</v>
      </c>
      <c r="BC358" s="11">
        <v>86.662292111743398</v>
      </c>
      <c r="BD358" s="11">
        <v>8.7200000000000006</v>
      </c>
      <c r="BE358" s="11"/>
      <c r="BF358" s="7" t="s">
        <v>400</v>
      </c>
      <c r="BG358" s="4"/>
      <c r="BH358" s="7" t="s">
        <v>401</v>
      </c>
      <c r="BI358" s="7" t="s">
        <v>402</v>
      </c>
      <c r="BJ358" s="7" t="s">
        <v>639</v>
      </c>
      <c r="BK358" s="7" t="s">
        <v>393</v>
      </c>
      <c r="BL358" s="5" t="s">
        <v>1</v>
      </c>
      <c r="BM358" s="11">
        <v>1242573.2018506499</v>
      </c>
      <c r="BN358" s="5" t="s">
        <v>44</v>
      </c>
      <c r="BO358" s="11"/>
      <c r="BP358" s="12">
        <v>39451</v>
      </c>
      <c r="BQ358" s="12">
        <v>48611</v>
      </c>
      <c r="BR358" s="11">
        <v>41956.804100000001</v>
      </c>
      <c r="BS358" s="11">
        <v>130.56</v>
      </c>
      <c r="BT358" s="11">
        <v>43.054099999999998</v>
      </c>
    </row>
    <row r="359" spans="1:72" s="13" customFormat="1" ht="18.2" customHeight="1" x14ac:dyDescent="0.15">
      <c r="A359" s="14">
        <v>357</v>
      </c>
      <c r="B359" s="15" t="s">
        <v>669</v>
      </c>
      <c r="C359" s="15" t="s">
        <v>389</v>
      </c>
      <c r="D359" s="16">
        <v>45474</v>
      </c>
      <c r="E359" s="17" t="s">
        <v>295</v>
      </c>
      <c r="F359" s="18">
        <v>152</v>
      </c>
      <c r="G359" s="18">
        <v>151</v>
      </c>
      <c r="H359" s="19">
        <v>62155.113700000002</v>
      </c>
      <c r="I359" s="19">
        <v>41063.413</v>
      </c>
      <c r="J359" s="19">
        <v>0</v>
      </c>
      <c r="K359" s="19">
        <v>103218.5267</v>
      </c>
      <c r="L359" s="19">
        <v>447.73</v>
      </c>
      <c r="M359" s="19">
        <v>0</v>
      </c>
      <c r="N359" s="19">
        <v>0</v>
      </c>
      <c r="O359" s="19">
        <v>0</v>
      </c>
      <c r="P359" s="19">
        <v>0</v>
      </c>
      <c r="Q359" s="19">
        <v>0</v>
      </c>
      <c r="R359" s="19">
        <v>0</v>
      </c>
      <c r="S359" s="19">
        <v>103218.5267</v>
      </c>
      <c r="T359" s="19">
        <v>93853.7019</v>
      </c>
      <c r="U359" s="19">
        <v>451.65960000000001</v>
      </c>
      <c r="V359" s="19">
        <v>0</v>
      </c>
      <c r="W359" s="19">
        <v>0</v>
      </c>
      <c r="X359" s="19">
        <v>0</v>
      </c>
      <c r="Y359" s="19">
        <v>0</v>
      </c>
      <c r="Z359" s="19">
        <v>0</v>
      </c>
      <c r="AA359" s="19">
        <v>94305.361499999999</v>
      </c>
      <c r="AB359" s="19">
        <v>0</v>
      </c>
      <c r="AC359" s="19">
        <v>0</v>
      </c>
      <c r="AD359" s="19">
        <v>0</v>
      </c>
      <c r="AE359" s="19">
        <v>0</v>
      </c>
      <c r="AF359" s="19">
        <v>0</v>
      </c>
      <c r="AG359" s="19">
        <v>0</v>
      </c>
      <c r="AH359" s="19">
        <v>0</v>
      </c>
      <c r="AI359" s="19">
        <v>0</v>
      </c>
      <c r="AJ359" s="19">
        <v>0</v>
      </c>
      <c r="AK359" s="19">
        <v>0</v>
      </c>
      <c r="AL359" s="19">
        <v>0</v>
      </c>
      <c r="AM359" s="19">
        <v>0</v>
      </c>
      <c r="AN359" s="19">
        <v>0</v>
      </c>
      <c r="AO359" s="19">
        <v>0</v>
      </c>
      <c r="AP359" s="19">
        <v>0</v>
      </c>
      <c r="AQ359" s="19">
        <v>0</v>
      </c>
      <c r="AR359" s="19">
        <v>0</v>
      </c>
      <c r="AS359" s="19"/>
      <c r="AT359" s="19"/>
      <c r="AU359" s="19">
        <f t="shared" si="5"/>
        <v>0</v>
      </c>
      <c r="AV359" s="19">
        <v>41511.142999999996</v>
      </c>
      <c r="AW359" s="19">
        <v>94305.361499999999</v>
      </c>
      <c r="AX359" s="20">
        <v>98</v>
      </c>
      <c r="AY359" s="20">
        <v>300</v>
      </c>
      <c r="AZ359" s="19">
        <v>506300</v>
      </c>
      <c r="BA359" s="19">
        <v>109665.77</v>
      </c>
      <c r="BB359" s="21">
        <v>89.92</v>
      </c>
      <c r="BC359" s="21">
        <v>84.633609200610195</v>
      </c>
      <c r="BD359" s="21">
        <v>8.7200000000000006</v>
      </c>
      <c r="BE359" s="21"/>
      <c r="BF359" s="17" t="s">
        <v>390</v>
      </c>
      <c r="BG359" s="14"/>
      <c r="BH359" s="17" t="s">
        <v>601</v>
      </c>
      <c r="BI359" s="17" t="s">
        <v>640</v>
      </c>
      <c r="BJ359" s="17" t="s">
        <v>641</v>
      </c>
      <c r="BK359" s="17" t="s">
        <v>393</v>
      </c>
      <c r="BL359" s="15" t="s">
        <v>1</v>
      </c>
      <c r="BM359" s="21">
        <v>839095.50450610404</v>
      </c>
      <c r="BN359" s="15" t="s">
        <v>44</v>
      </c>
      <c r="BO359" s="21"/>
      <c r="BP359" s="22">
        <v>39346</v>
      </c>
      <c r="BQ359" s="22">
        <v>48488</v>
      </c>
      <c r="BR359" s="21">
        <v>25875.518100000001</v>
      </c>
      <c r="BS359" s="21">
        <v>91.39</v>
      </c>
      <c r="BT359" s="21">
        <v>43.054099999999998</v>
      </c>
    </row>
    <row r="360" spans="1:72" s="13" customFormat="1" ht="18.2" customHeight="1" x14ac:dyDescent="0.15">
      <c r="A360" s="4">
        <v>358</v>
      </c>
      <c r="B360" s="5" t="s">
        <v>669</v>
      </c>
      <c r="C360" s="5" t="s">
        <v>389</v>
      </c>
      <c r="D360" s="6">
        <v>45474</v>
      </c>
      <c r="E360" s="7" t="s">
        <v>296</v>
      </c>
      <c r="F360" s="5" t="s">
        <v>503</v>
      </c>
      <c r="G360" s="8">
        <v>180</v>
      </c>
      <c r="H360" s="9">
        <v>88133.995599999995</v>
      </c>
      <c r="I360" s="9">
        <v>64647.915500000003</v>
      </c>
      <c r="J360" s="9">
        <v>108964.7667002588</v>
      </c>
      <c r="K360" s="44">
        <v>152781.9111</v>
      </c>
      <c r="L360" s="9">
        <v>643.88829999999996</v>
      </c>
      <c r="M360" s="9">
        <v>0</v>
      </c>
      <c r="N360" s="9">
        <v>0</v>
      </c>
      <c r="O360" s="9">
        <v>64647.915500000003</v>
      </c>
      <c r="P360" s="9">
        <v>643.88829999999996</v>
      </c>
      <c r="Q360" s="9">
        <v>87490.107300000003</v>
      </c>
      <c r="R360" s="9">
        <v>0</v>
      </c>
      <c r="S360" s="9">
        <v>0</v>
      </c>
      <c r="T360" s="9">
        <v>165269.77600000001</v>
      </c>
      <c r="U360" s="9">
        <v>640.43949999999995</v>
      </c>
      <c r="V360" s="9">
        <v>0</v>
      </c>
      <c r="W360" s="9">
        <v>165269.77600000001</v>
      </c>
      <c r="X360" s="9">
        <v>640.43949999999995</v>
      </c>
      <c r="Y360" s="9">
        <v>0</v>
      </c>
      <c r="Z360" s="9">
        <v>0</v>
      </c>
      <c r="AA360" s="9">
        <v>0</v>
      </c>
      <c r="AB360" s="9">
        <v>130.5</v>
      </c>
      <c r="AC360" s="9">
        <v>0</v>
      </c>
      <c r="AD360" s="9">
        <v>0</v>
      </c>
      <c r="AE360" s="9">
        <v>0</v>
      </c>
      <c r="AF360" s="9">
        <v>42.954300000000003</v>
      </c>
      <c r="AG360" s="9">
        <v>0</v>
      </c>
      <c r="AH360" s="9">
        <v>73.350999999999999</v>
      </c>
      <c r="AI360" s="9">
        <v>42.925699999999999</v>
      </c>
      <c r="AJ360" s="9">
        <v>29191.2883</v>
      </c>
      <c r="AK360" s="9">
        <v>0</v>
      </c>
      <c r="AL360" s="9">
        <v>0</v>
      </c>
      <c r="AM360" s="9">
        <v>0</v>
      </c>
      <c r="AN360" s="9">
        <v>0</v>
      </c>
      <c r="AO360" s="9">
        <v>7461.5990000000002</v>
      </c>
      <c r="AP360" s="9">
        <v>6024.7478000000001</v>
      </c>
      <c r="AQ360" s="9">
        <v>0</v>
      </c>
      <c r="AR360" s="9">
        <v>0</v>
      </c>
      <c r="AS360" s="9"/>
      <c r="AT360" s="9">
        <v>152141.57157674557</v>
      </c>
      <c r="AU360" s="9">
        <f t="shared" si="5"/>
        <v>100553.15442299569</v>
      </c>
      <c r="AV360" s="9">
        <v>0</v>
      </c>
      <c r="AW360" s="9">
        <v>0</v>
      </c>
      <c r="AX360" s="10">
        <v>97</v>
      </c>
      <c r="AY360" s="10">
        <v>300</v>
      </c>
      <c r="AZ360" s="9">
        <v>668000</v>
      </c>
      <c r="BA360" s="9">
        <v>156603.51999999999</v>
      </c>
      <c r="BB360" s="11">
        <v>90</v>
      </c>
      <c r="BC360" s="11">
        <v>0</v>
      </c>
      <c r="BD360" s="11">
        <v>8.7200000000000006</v>
      </c>
      <c r="BE360" s="11"/>
      <c r="BF360" s="7" t="s">
        <v>390</v>
      </c>
      <c r="BG360" s="4"/>
      <c r="BH360" s="7" t="s">
        <v>394</v>
      </c>
      <c r="BI360" s="7" t="s">
        <v>496</v>
      </c>
      <c r="BJ360" s="7" t="s">
        <v>613</v>
      </c>
      <c r="BK360" s="7" t="s">
        <v>399</v>
      </c>
      <c r="BL360" s="5" t="s">
        <v>1</v>
      </c>
      <c r="BM360" s="11">
        <v>0</v>
      </c>
      <c r="BN360" s="5" t="s">
        <v>44</v>
      </c>
      <c r="BO360" s="11"/>
      <c r="BP360" s="12">
        <v>39310</v>
      </c>
      <c r="BQ360" s="12">
        <v>48458</v>
      </c>
      <c r="BR360" s="11">
        <v>0</v>
      </c>
      <c r="BS360" s="11">
        <v>0</v>
      </c>
      <c r="BT360" s="11">
        <v>0</v>
      </c>
    </row>
    <row r="361" spans="1:72" s="13" customFormat="1" ht="18.2" customHeight="1" x14ac:dyDescent="0.15">
      <c r="A361" s="14">
        <v>359</v>
      </c>
      <c r="B361" s="15" t="s">
        <v>669</v>
      </c>
      <c r="C361" s="15" t="s">
        <v>389</v>
      </c>
      <c r="D361" s="16">
        <v>45474</v>
      </c>
      <c r="E361" s="17" t="s">
        <v>60</v>
      </c>
      <c r="F361" s="18">
        <v>136</v>
      </c>
      <c r="G361" s="18">
        <v>135</v>
      </c>
      <c r="H361" s="19">
        <v>89173.764200000005</v>
      </c>
      <c r="I361" s="19">
        <v>55284.409399999997</v>
      </c>
      <c r="J361" s="19">
        <v>0</v>
      </c>
      <c r="K361" s="19">
        <v>144458.17360000001</v>
      </c>
      <c r="L361" s="19">
        <v>642.26400000000001</v>
      </c>
      <c r="M361" s="19">
        <v>0</v>
      </c>
      <c r="N361" s="19">
        <v>0</v>
      </c>
      <c r="O361" s="19">
        <v>0</v>
      </c>
      <c r="P361" s="19">
        <v>0</v>
      </c>
      <c r="Q361" s="19">
        <v>0</v>
      </c>
      <c r="R361" s="19">
        <v>0</v>
      </c>
      <c r="S361" s="19">
        <v>144458.17360000001</v>
      </c>
      <c r="T361" s="19">
        <v>117633.845</v>
      </c>
      <c r="U361" s="19">
        <v>647.99490000000003</v>
      </c>
      <c r="V361" s="19">
        <v>0</v>
      </c>
      <c r="W361" s="19">
        <v>0</v>
      </c>
      <c r="X361" s="19">
        <v>0</v>
      </c>
      <c r="Y361" s="19">
        <v>0</v>
      </c>
      <c r="Z361" s="19">
        <v>0</v>
      </c>
      <c r="AA361" s="19">
        <v>118281.83990000001</v>
      </c>
      <c r="AB361" s="19">
        <v>0</v>
      </c>
      <c r="AC361" s="19">
        <v>0</v>
      </c>
      <c r="AD361" s="19">
        <v>0</v>
      </c>
      <c r="AE361" s="19">
        <v>0</v>
      </c>
      <c r="AF361" s="19">
        <v>0</v>
      </c>
      <c r="AG361" s="19">
        <v>0</v>
      </c>
      <c r="AH361" s="19">
        <v>0</v>
      </c>
      <c r="AI361" s="19">
        <v>0</v>
      </c>
      <c r="AJ361" s="19">
        <v>0</v>
      </c>
      <c r="AK361" s="19">
        <v>0</v>
      </c>
      <c r="AL361" s="19">
        <v>0</v>
      </c>
      <c r="AM361" s="19">
        <v>0</v>
      </c>
      <c r="AN361" s="19">
        <v>0</v>
      </c>
      <c r="AO361" s="19">
        <v>0</v>
      </c>
      <c r="AP361" s="19">
        <v>0</v>
      </c>
      <c r="AQ361" s="19">
        <v>0</v>
      </c>
      <c r="AR361" s="19">
        <v>0</v>
      </c>
      <c r="AS361" s="19"/>
      <c r="AT361" s="19"/>
      <c r="AU361" s="19">
        <f t="shared" si="5"/>
        <v>0</v>
      </c>
      <c r="AV361" s="19">
        <v>55926.6734</v>
      </c>
      <c r="AW361" s="19">
        <v>118281.83990000001</v>
      </c>
      <c r="AX361" s="20">
        <v>98</v>
      </c>
      <c r="AY361" s="20">
        <v>300</v>
      </c>
      <c r="AZ361" s="19">
        <v>673000</v>
      </c>
      <c r="BA361" s="19">
        <v>157327.34</v>
      </c>
      <c r="BB361" s="21">
        <v>90</v>
      </c>
      <c r="BC361" s="21">
        <v>82.638120138559501</v>
      </c>
      <c r="BD361" s="21">
        <v>8.7200000000000006</v>
      </c>
      <c r="BE361" s="21"/>
      <c r="BF361" s="17" t="s">
        <v>400</v>
      </c>
      <c r="BG361" s="14"/>
      <c r="BH361" s="17" t="s">
        <v>394</v>
      </c>
      <c r="BI361" s="17" t="s">
        <v>496</v>
      </c>
      <c r="BJ361" s="17" t="s">
        <v>613</v>
      </c>
      <c r="BK361" s="17" t="s">
        <v>393</v>
      </c>
      <c r="BL361" s="15" t="s">
        <v>1</v>
      </c>
      <c r="BM361" s="21">
        <v>1174345.4196863901</v>
      </c>
      <c r="BN361" s="15" t="s">
        <v>44</v>
      </c>
      <c r="BO361" s="21"/>
      <c r="BP361" s="22">
        <v>39331</v>
      </c>
      <c r="BQ361" s="22">
        <v>48488</v>
      </c>
      <c r="BR361" s="21">
        <v>33969.850599999998</v>
      </c>
      <c r="BS361" s="21">
        <v>131.11000000000001</v>
      </c>
      <c r="BT361" s="21">
        <v>43.054099999999998</v>
      </c>
    </row>
    <row r="362" spans="1:72" s="13" customFormat="1" ht="18.2" customHeight="1" x14ac:dyDescent="0.15">
      <c r="A362" s="4">
        <v>360</v>
      </c>
      <c r="B362" s="5" t="s">
        <v>669</v>
      </c>
      <c r="C362" s="5" t="s">
        <v>389</v>
      </c>
      <c r="D362" s="6">
        <v>45474</v>
      </c>
      <c r="E362" s="7" t="s">
        <v>61</v>
      </c>
      <c r="F362" s="8">
        <v>166</v>
      </c>
      <c r="G362" s="8">
        <v>165</v>
      </c>
      <c r="H362" s="9">
        <v>66846.220199999996</v>
      </c>
      <c r="I362" s="9">
        <v>46286.145700000001</v>
      </c>
      <c r="J362" s="9">
        <v>0</v>
      </c>
      <c r="K362" s="9">
        <v>113132.3659</v>
      </c>
      <c r="L362" s="9">
        <v>481.44920000000002</v>
      </c>
      <c r="M362" s="9">
        <v>0</v>
      </c>
      <c r="N362" s="9">
        <v>0</v>
      </c>
      <c r="O362" s="9">
        <v>0</v>
      </c>
      <c r="P362" s="9">
        <v>0</v>
      </c>
      <c r="Q362" s="9">
        <v>0</v>
      </c>
      <c r="R362" s="9">
        <v>0</v>
      </c>
      <c r="S362" s="9">
        <v>113132.3659</v>
      </c>
      <c r="T362" s="9">
        <v>112351.7258</v>
      </c>
      <c r="U362" s="9">
        <v>485.7484</v>
      </c>
      <c r="V362" s="9">
        <v>0</v>
      </c>
      <c r="W362" s="9">
        <v>0</v>
      </c>
      <c r="X362" s="9">
        <v>0</v>
      </c>
      <c r="Y362" s="9">
        <v>0</v>
      </c>
      <c r="Z362" s="9">
        <v>0</v>
      </c>
      <c r="AA362" s="9">
        <v>112837.4742</v>
      </c>
      <c r="AB362" s="9">
        <v>0</v>
      </c>
      <c r="AC362" s="9">
        <v>0</v>
      </c>
      <c r="AD362" s="9">
        <v>0</v>
      </c>
      <c r="AE362" s="9">
        <v>0</v>
      </c>
      <c r="AF362" s="9">
        <v>0</v>
      </c>
      <c r="AG362" s="9">
        <v>0</v>
      </c>
      <c r="AH362" s="9">
        <v>0</v>
      </c>
      <c r="AI362" s="9">
        <v>0</v>
      </c>
      <c r="AJ362" s="9">
        <v>0</v>
      </c>
      <c r="AK362" s="9">
        <v>0</v>
      </c>
      <c r="AL362" s="9">
        <v>0</v>
      </c>
      <c r="AM362" s="9">
        <v>0</v>
      </c>
      <c r="AN362" s="9">
        <v>0</v>
      </c>
      <c r="AO362" s="9">
        <v>0</v>
      </c>
      <c r="AP362" s="9">
        <v>0</v>
      </c>
      <c r="AQ362" s="9">
        <v>0</v>
      </c>
      <c r="AR362" s="9">
        <v>0</v>
      </c>
      <c r="AS362" s="9"/>
      <c r="AT362" s="9"/>
      <c r="AU362" s="9">
        <f t="shared" si="5"/>
        <v>0</v>
      </c>
      <c r="AV362" s="9">
        <v>46767.594899999996</v>
      </c>
      <c r="AW362" s="9">
        <v>112837.4742</v>
      </c>
      <c r="AX362" s="10">
        <v>98</v>
      </c>
      <c r="AY362" s="10">
        <v>300</v>
      </c>
      <c r="AZ362" s="9">
        <v>505000</v>
      </c>
      <c r="BA362" s="9">
        <v>117935.02</v>
      </c>
      <c r="BB362" s="11">
        <v>90</v>
      </c>
      <c r="BC362" s="11">
        <v>86.334940469760397</v>
      </c>
      <c r="BD362" s="11">
        <v>8.7200000000000006</v>
      </c>
      <c r="BE362" s="11"/>
      <c r="BF362" s="7" t="s">
        <v>390</v>
      </c>
      <c r="BG362" s="4"/>
      <c r="BH362" s="7" t="s">
        <v>394</v>
      </c>
      <c r="BI362" s="7" t="s">
        <v>496</v>
      </c>
      <c r="BJ362" s="7" t="s">
        <v>613</v>
      </c>
      <c r="BK362" s="7" t="s">
        <v>393</v>
      </c>
      <c r="BL362" s="5" t="s">
        <v>1</v>
      </c>
      <c r="BM362" s="11">
        <v>919688.18656689499</v>
      </c>
      <c r="BN362" s="5" t="s">
        <v>44</v>
      </c>
      <c r="BO362" s="11"/>
      <c r="BP362" s="12">
        <v>39339</v>
      </c>
      <c r="BQ362" s="12">
        <v>48488</v>
      </c>
      <c r="BR362" s="11">
        <v>29996.6777</v>
      </c>
      <c r="BS362" s="11">
        <v>98.28</v>
      </c>
      <c r="BT362" s="11">
        <v>43.054099999999998</v>
      </c>
    </row>
    <row r="363" spans="1:72" s="13" customFormat="1" ht="18.2" customHeight="1" x14ac:dyDescent="0.15">
      <c r="A363" s="14">
        <v>361</v>
      </c>
      <c r="B363" s="15" t="s">
        <v>669</v>
      </c>
      <c r="C363" s="15" t="s">
        <v>389</v>
      </c>
      <c r="D363" s="16">
        <v>45474</v>
      </c>
      <c r="E363" s="17" t="s">
        <v>297</v>
      </c>
      <c r="F363" s="18">
        <v>170</v>
      </c>
      <c r="G363" s="18">
        <v>169</v>
      </c>
      <c r="H363" s="19">
        <v>67583.077600000004</v>
      </c>
      <c r="I363" s="19">
        <v>47375.347000000002</v>
      </c>
      <c r="J363" s="19">
        <v>0</v>
      </c>
      <c r="K363" s="19">
        <v>114958.4246</v>
      </c>
      <c r="L363" s="19">
        <v>486.78440000000001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114958.4246</v>
      </c>
      <c r="T363" s="19">
        <v>116927.3051</v>
      </c>
      <c r="U363" s="19">
        <v>491.1028</v>
      </c>
      <c r="V363" s="19">
        <v>0</v>
      </c>
      <c r="W363" s="19">
        <v>0</v>
      </c>
      <c r="X363" s="19">
        <v>0</v>
      </c>
      <c r="Y363" s="19">
        <v>0</v>
      </c>
      <c r="Z363" s="19">
        <v>0</v>
      </c>
      <c r="AA363" s="19">
        <v>117418.40790000001</v>
      </c>
      <c r="AB363" s="19">
        <v>0</v>
      </c>
      <c r="AC363" s="19">
        <v>0</v>
      </c>
      <c r="AD363" s="19">
        <v>0</v>
      </c>
      <c r="AE363" s="19">
        <v>0</v>
      </c>
      <c r="AF363" s="19">
        <v>0</v>
      </c>
      <c r="AG363" s="19">
        <v>0</v>
      </c>
      <c r="AH363" s="19">
        <v>0</v>
      </c>
      <c r="AI363" s="19">
        <v>0</v>
      </c>
      <c r="AJ363" s="19">
        <v>0</v>
      </c>
      <c r="AK363" s="19">
        <v>0</v>
      </c>
      <c r="AL363" s="19">
        <v>0</v>
      </c>
      <c r="AM363" s="19">
        <v>0</v>
      </c>
      <c r="AN363" s="19">
        <v>0</v>
      </c>
      <c r="AO363" s="19">
        <v>0</v>
      </c>
      <c r="AP363" s="19">
        <v>0</v>
      </c>
      <c r="AQ363" s="19">
        <v>0</v>
      </c>
      <c r="AR363" s="19">
        <v>0</v>
      </c>
      <c r="AS363" s="19"/>
      <c r="AT363" s="19"/>
      <c r="AU363" s="19">
        <f t="shared" si="5"/>
        <v>0</v>
      </c>
      <c r="AV363" s="19">
        <v>47862.131399999998</v>
      </c>
      <c r="AW363" s="19">
        <v>117418.40790000001</v>
      </c>
      <c r="AX363" s="20">
        <v>98</v>
      </c>
      <c r="AY363" s="20">
        <v>300</v>
      </c>
      <c r="AZ363" s="19">
        <v>510000</v>
      </c>
      <c r="BA363" s="19">
        <v>119238</v>
      </c>
      <c r="BB363" s="21">
        <v>90</v>
      </c>
      <c r="BC363" s="21">
        <v>86.769806722689097</v>
      </c>
      <c r="BD363" s="21">
        <v>8.7200000000000006</v>
      </c>
      <c r="BE363" s="21"/>
      <c r="BF363" s="17" t="s">
        <v>400</v>
      </c>
      <c r="BG363" s="14"/>
      <c r="BH363" s="17" t="s">
        <v>394</v>
      </c>
      <c r="BI363" s="17" t="s">
        <v>496</v>
      </c>
      <c r="BJ363" s="17" t="s">
        <v>613</v>
      </c>
      <c r="BK363" s="17" t="s">
        <v>393</v>
      </c>
      <c r="BL363" s="15" t="s">
        <v>1</v>
      </c>
      <c r="BM363" s="21">
        <v>934532.78564345103</v>
      </c>
      <c r="BN363" s="15" t="s">
        <v>44</v>
      </c>
      <c r="BO363" s="21"/>
      <c r="BP363" s="22">
        <v>39330</v>
      </c>
      <c r="BQ363" s="22">
        <v>48488</v>
      </c>
      <c r="BR363" s="21">
        <v>30953.713500000002</v>
      </c>
      <c r="BS363" s="21">
        <v>99.36</v>
      </c>
      <c r="BT363" s="21">
        <v>43.054099999999998</v>
      </c>
    </row>
    <row r="364" spans="1:72" s="13" customFormat="1" ht="18.2" customHeight="1" x14ac:dyDescent="0.15">
      <c r="A364" s="4">
        <v>362</v>
      </c>
      <c r="B364" s="5" t="s">
        <v>669</v>
      </c>
      <c r="C364" s="5" t="s">
        <v>389</v>
      </c>
      <c r="D364" s="6">
        <v>45474</v>
      </c>
      <c r="E364" s="7" t="s">
        <v>298</v>
      </c>
      <c r="F364" s="8">
        <v>84</v>
      </c>
      <c r="G364" s="8">
        <v>83</v>
      </c>
      <c r="H364" s="9">
        <v>96447.872300000003</v>
      </c>
      <c r="I364" s="9">
        <v>42244.527399999999</v>
      </c>
      <c r="J364" s="9">
        <v>0</v>
      </c>
      <c r="K364" s="9">
        <v>138692.39970000001</v>
      </c>
      <c r="L364" s="9">
        <v>675.41290000000004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138692.39970000001</v>
      </c>
      <c r="T364" s="9">
        <v>70640.936100000006</v>
      </c>
      <c r="U364" s="9">
        <v>700.85400000000004</v>
      </c>
      <c r="V364" s="9">
        <v>0</v>
      </c>
      <c r="W364" s="9">
        <v>0</v>
      </c>
      <c r="X364" s="9">
        <v>0</v>
      </c>
      <c r="Y364" s="9">
        <v>0</v>
      </c>
      <c r="Z364" s="9">
        <v>0</v>
      </c>
      <c r="AA364" s="9">
        <v>71341.790099999998</v>
      </c>
      <c r="AB364" s="9">
        <v>0</v>
      </c>
      <c r="AC364" s="9">
        <v>0</v>
      </c>
      <c r="AD364" s="9">
        <v>0</v>
      </c>
      <c r="AE364" s="9">
        <v>0</v>
      </c>
      <c r="AF364" s="9">
        <v>0</v>
      </c>
      <c r="AG364" s="9">
        <v>0</v>
      </c>
      <c r="AH364" s="9">
        <v>0</v>
      </c>
      <c r="AI364" s="9">
        <v>0</v>
      </c>
      <c r="AJ364" s="9">
        <v>0</v>
      </c>
      <c r="AK364" s="9">
        <v>0</v>
      </c>
      <c r="AL364" s="9">
        <v>0</v>
      </c>
      <c r="AM364" s="9">
        <v>0</v>
      </c>
      <c r="AN364" s="9">
        <v>0</v>
      </c>
      <c r="AO364" s="9">
        <v>0</v>
      </c>
      <c r="AP364" s="9">
        <v>0</v>
      </c>
      <c r="AQ364" s="9">
        <v>0</v>
      </c>
      <c r="AR364" s="9">
        <v>0</v>
      </c>
      <c r="AS364" s="9"/>
      <c r="AT364" s="9"/>
      <c r="AU364" s="9">
        <f t="shared" si="5"/>
        <v>0</v>
      </c>
      <c r="AV364" s="9">
        <v>42919.940300000002</v>
      </c>
      <c r="AW364" s="9">
        <v>71341.790099999998</v>
      </c>
      <c r="AX364" s="10">
        <v>100</v>
      </c>
      <c r="AY364" s="10">
        <v>300</v>
      </c>
      <c r="AZ364" s="9">
        <v>728000</v>
      </c>
      <c r="BA364" s="9">
        <v>167814.8</v>
      </c>
      <c r="BB364" s="11">
        <v>90</v>
      </c>
      <c r="BC364" s="11">
        <v>74.381496584329895</v>
      </c>
      <c r="BD364" s="11">
        <v>8.7200000000000006</v>
      </c>
      <c r="BE364" s="11"/>
      <c r="BF364" s="7" t="s">
        <v>390</v>
      </c>
      <c r="BG364" s="4"/>
      <c r="BH364" s="7" t="s">
        <v>394</v>
      </c>
      <c r="BI364" s="7" t="s">
        <v>496</v>
      </c>
      <c r="BJ364" s="7" t="s">
        <v>613</v>
      </c>
      <c r="BK364" s="7" t="s">
        <v>393</v>
      </c>
      <c r="BL364" s="5" t="s">
        <v>1</v>
      </c>
      <c r="BM364" s="11">
        <v>1127473.65049761</v>
      </c>
      <c r="BN364" s="5" t="s">
        <v>44</v>
      </c>
      <c r="BO364" s="11"/>
      <c r="BP364" s="12">
        <v>39413</v>
      </c>
      <c r="BQ364" s="12">
        <v>48549</v>
      </c>
      <c r="BR364" s="11">
        <v>24700.381099999999</v>
      </c>
      <c r="BS364" s="11">
        <v>139.85</v>
      </c>
      <c r="BT364" s="11">
        <v>43.054099999999998</v>
      </c>
    </row>
    <row r="365" spans="1:72" s="13" customFormat="1" ht="18.2" customHeight="1" x14ac:dyDescent="0.15">
      <c r="A365" s="14">
        <v>363</v>
      </c>
      <c r="B365" s="15" t="s">
        <v>669</v>
      </c>
      <c r="C365" s="15" t="s">
        <v>389</v>
      </c>
      <c r="D365" s="16">
        <v>45474</v>
      </c>
      <c r="E365" s="17" t="s">
        <v>299</v>
      </c>
      <c r="F365" s="18">
        <v>148</v>
      </c>
      <c r="G365" s="18">
        <v>147</v>
      </c>
      <c r="H365" s="19">
        <v>76809.827900000004</v>
      </c>
      <c r="I365" s="19">
        <v>49482.784599999999</v>
      </c>
      <c r="J365" s="19">
        <v>0</v>
      </c>
      <c r="K365" s="19">
        <v>126292.6125</v>
      </c>
      <c r="L365" s="19">
        <v>545.48509999999999</v>
      </c>
      <c r="M365" s="19">
        <v>0</v>
      </c>
      <c r="N365" s="19">
        <v>0</v>
      </c>
      <c r="O365" s="19">
        <v>0</v>
      </c>
      <c r="P365" s="19">
        <v>0</v>
      </c>
      <c r="Q365" s="19">
        <v>0</v>
      </c>
      <c r="R365" s="19">
        <v>0</v>
      </c>
      <c r="S365" s="19">
        <v>126292.6125</v>
      </c>
      <c r="T365" s="19">
        <v>111918.42509999999</v>
      </c>
      <c r="U365" s="19">
        <v>558.15099999999995</v>
      </c>
      <c r="V365" s="19">
        <v>0</v>
      </c>
      <c r="W365" s="19">
        <v>0</v>
      </c>
      <c r="X365" s="19">
        <v>0</v>
      </c>
      <c r="Y365" s="19">
        <v>0</v>
      </c>
      <c r="Z365" s="19">
        <v>0</v>
      </c>
      <c r="AA365" s="19">
        <v>112476.57610000001</v>
      </c>
      <c r="AB365" s="19">
        <v>0</v>
      </c>
      <c r="AC365" s="19">
        <v>0</v>
      </c>
      <c r="AD365" s="19">
        <v>0</v>
      </c>
      <c r="AE365" s="19">
        <v>0</v>
      </c>
      <c r="AF365" s="19">
        <v>0</v>
      </c>
      <c r="AG365" s="19">
        <v>0</v>
      </c>
      <c r="AH365" s="19">
        <v>0</v>
      </c>
      <c r="AI365" s="19">
        <v>0</v>
      </c>
      <c r="AJ365" s="19">
        <v>0</v>
      </c>
      <c r="AK365" s="19">
        <v>0</v>
      </c>
      <c r="AL365" s="19">
        <v>0</v>
      </c>
      <c r="AM365" s="19">
        <v>0</v>
      </c>
      <c r="AN365" s="19">
        <v>0</v>
      </c>
      <c r="AO365" s="19">
        <v>0</v>
      </c>
      <c r="AP365" s="19">
        <v>0</v>
      </c>
      <c r="AQ365" s="19">
        <v>0</v>
      </c>
      <c r="AR365" s="19">
        <v>0</v>
      </c>
      <c r="AS365" s="19"/>
      <c r="AT365" s="19"/>
      <c r="AU365" s="19">
        <f t="shared" si="5"/>
        <v>0</v>
      </c>
      <c r="AV365" s="19">
        <v>50028.269699999997</v>
      </c>
      <c r="AW365" s="19">
        <v>112476.57610000001</v>
      </c>
      <c r="AX365" s="20">
        <v>99</v>
      </c>
      <c r="AY365" s="20">
        <v>300</v>
      </c>
      <c r="AZ365" s="19">
        <v>582000</v>
      </c>
      <c r="BA365" s="19">
        <v>134571.35</v>
      </c>
      <c r="BB365" s="21">
        <v>90</v>
      </c>
      <c r="BC365" s="21">
        <v>84.463261496596402</v>
      </c>
      <c r="BD365" s="21">
        <v>8.7200000000000006</v>
      </c>
      <c r="BE365" s="21"/>
      <c r="BF365" s="17" t="s">
        <v>400</v>
      </c>
      <c r="BG365" s="14"/>
      <c r="BH365" s="17" t="s">
        <v>394</v>
      </c>
      <c r="BI365" s="17" t="s">
        <v>496</v>
      </c>
      <c r="BJ365" s="17" t="s">
        <v>613</v>
      </c>
      <c r="BK365" s="17" t="s">
        <v>393</v>
      </c>
      <c r="BL365" s="15" t="s">
        <v>1</v>
      </c>
      <c r="BM365" s="21">
        <v>1026671.92401499</v>
      </c>
      <c r="BN365" s="15" t="s">
        <v>44</v>
      </c>
      <c r="BO365" s="21"/>
      <c r="BP365" s="22">
        <v>39386</v>
      </c>
      <c r="BQ365" s="22">
        <v>48519</v>
      </c>
      <c r="BR365" s="21">
        <v>31225.5916</v>
      </c>
      <c r="BS365" s="21">
        <v>112.14</v>
      </c>
      <c r="BT365" s="21">
        <v>43.054099999999998</v>
      </c>
    </row>
    <row r="366" spans="1:72" s="13" customFormat="1" ht="18.2" customHeight="1" x14ac:dyDescent="0.15">
      <c r="A366" s="4">
        <v>364</v>
      </c>
      <c r="B366" s="5" t="s">
        <v>669</v>
      </c>
      <c r="C366" s="5" t="s">
        <v>389</v>
      </c>
      <c r="D366" s="6">
        <v>45474</v>
      </c>
      <c r="E366" s="7" t="s">
        <v>300</v>
      </c>
      <c r="F366" s="8">
        <v>170</v>
      </c>
      <c r="G366" s="8">
        <v>169</v>
      </c>
      <c r="H366" s="9">
        <v>33315.7307</v>
      </c>
      <c r="I366" s="9">
        <v>79800.571400000001</v>
      </c>
      <c r="J366" s="9">
        <v>0</v>
      </c>
      <c r="K366" s="9">
        <v>113116.3021</v>
      </c>
      <c r="L366" s="9">
        <v>819.82339999999999</v>
      </c>
      <c r="M366" s="9">
        <v>0</v>
      </c>
      <c r="N366" s="9">
        <v>0</v>
      </c>
      <c r="O366" s="9">
        <v>0</v>
      </c>
      <c r="P366" s="9">
        <v>0</v>
      </c>
      <c r="Q366" s="9">
        <v>0</v>
      </c>
      <c r="R366" s="9">
        <v>0</v>
      </c>
      <c r="S366" s="9">
        <v>113116.3021</v>
      </c>
      <c r="T366" s="9">
        <v>99593.159199999995</v>
      </c>
      <c r="U366" s="9">
        <v>242.0934</v>
      </c>
      <c r="V366" s="9">
        <v>0</v>
      </c>
      <c r="W366" s="9">
        <v>0</v>
      </c>
      <c r="X366" s="9">
        <v>0</v>
      </c>
      <c r="Y366" s="9">
        <v>0</v>
      </c>
      <c r="Z366" s="9">
        <v>0</v>
      </c>
      <c r="AA366" s="9">
        <v>99835.252600000007</v>
      </c>
      <c r="AB366" s="9">
        <v>0</v>
      </c>
      <c r="AC366" s="9">
        <v>0</v>
      </c>
      <c r="AD366" s="9">
        <v>0</v>
      </c>
      <c r="AE366" s="9">
        <v>0</v>
      </c>
      <c r="AF366" s="9">
        <v>0</v>
      </c>
      <c r="AG366" s="9">
        <v>0</v>
      </c>
      <c r="AH366" s="9">
        <v>0</v>
      </c>
      <c r="AI366" s="9">
        <v>0</v>
      </c>
      <c r="AJ366" s="9">
        <v>0</v>
      </c>
      <c r="AK366" s="9">
        <v>0</v>
      </c>
      <c r="AL366" s="9">
        <v>0</v>
      </c>
      <c r="AM366" s="9">
        <v>0</v>
      </c>
      <c r="AN366" s="9">
        <v>0</v>
      </c>
      <c r="AO366" s="9">
        <v>0</v>
      </c>
      <c r="AP366" s="9">
        <v>0</v>
      </c>
      <c r="AQ366" s="9">
        <v>0</v>
      </c>
      <c r="AR366" s="9">
        <v>0</v>
      </c>
      <c r="AS366" s="9"/>
      <c r="AT366" s="9"/>
      <c r="AU366" s="9">
        <f t="shared" si="5"/>
        <v>0</v>
      </c>
      <c r="AV366" s="9">
        <v>80620.394799999995</v>
      </c>
      <c r="AW366" s="9">
        <v>99835.252600000007</v>
      </c>
      <c r="AX366" s="10">
        <v>99</v>
      </c>
      <c r="AY366" s="10">
        <v>300</v>
      </c>
      <c r="AZ366" s="9">
        <v>560000</v>
      </c>
      <c r="BA366" s="9">
        <v>129484.46</v>
      </c>
      <c r="BB366" s="11">
        <v>90</v>
      </c>
      <c r="BC366" s="11">
        <v>78.623081016826305</v>
      </c>
      <c r="BD366" s="11">
        <v>8.7200000000000006</v>
      </c>
      <c r="BE366" s="11"/>
      <c r="BF366" s="7" t="s">
        <v>400</v>
      </c>
      <c r="BG366" s="4"/>
      <c r="BH366" s="7" t="s">
        <v>394</v>
      </c>
      <c r="BI366" s="7" t="s">
        <v>496</v>
      </c>
      <c r="BJ366" s="7" t="s">
        <v>613</v>
      </c>
      <c r="BK366" s="7" t="s">
        <v>393</v>
      </c>
      <c r="BL366" s="5" t="s">
        <v>1</v>
      </c>
      <c r="BM366" s="11">
        <v>919557.59894085303</v>
      </c>
      <c r="BN366" s="5" t="s">
        <v>44</v>
      </c>
      <c r="BO366" s="11"/>
      <c r="BP366" s="12">
        <v>39386</v>
      </c>
      <c r="BQ366" s="12">
        <v>48519</v>
      </c>
      <c r="BR366" s="11">
        <v>33782.241999999998</v>
      </c>
      <c r="BS366" s="11">
        <v>107.9</v>
      </c>
      <c r="BT366" s="11">
        <v>43.054099999999998</v>
      </c>
    </row>
    <row r="367" spans="1:72" s="13" customFormat="1" ht="18.2" customHeight="1" x14ac:dyDescent="0.15">
      <c r="A367" s="14">
        <v>365</v>
      </c>
      <c r="B367" s="15" t="s">
        <v>669</v>
      </c>
      <c r="C367" s="15" t="s">
        <v>389</v>
      </c>
      <c r="D367" s="16">
        <v>45474</v>
      </c>
      <c r="E367" s="17" t="s">
        <v>301</v>
      </c>
      <c r="F367" s="18">
        <v>188</v>
      </c>
      <c r="G367" s="18">
        <v>187</v>
      </c>
      <c r="H367" s="19">
        <v>58462.9211</v>
      </c>
      <c r="I367" s="19">
        <v>42457.546199999997</v>
      </c>
      <c r="J367" s="19">
        <v>0</v>
      </c>
      <c r="K367" s="19">
        <v>100920.4673</v>
      </c>
      <c r="L367" s="19">
        <v>415.22879999999998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100920.4673</v>
      </c>
      <c r="T367" s="19">
        <v>113808.2746</v>
      </c>
      <c r="U367" s="19">
        <v>424.82940000000002</v>
      </c>
      <c r="V367" s="19">
        <v>0</v>
      </c>
      <c r="W367" s="19">
        <v>0</v>
      </c>
      <c r="X367" s="19">
        <v>0</v>
      </c>
      <c r="Y367" s="19">
        <v>0</v>
      </c>
      <c r="Z367" s="19">
        <v>0</v>
      </c>
      <c r="AA367" s="19">
        <v>114233.10400000001</v>
      </c>
      <c r="AB367" s="19">
        <v>0</v>
      </c>
      <c r="AC367" s="19">
        <v>0</v>
      </c>
      <c r="AD367" s="19">
        <v>0</v>
      </c>
      <c r="AE367" s="19">
        <v>0</v>
      </c>
      <c r="AF367" s="19">
        <v>0</v>
      </c>
      <c r="AG367" s="19">
        <v>0</v>
      </c>
      <c r="AH367" s="19">
        <v>0</v>
      </c>
      <c r="AI367" s="19">
        <v>0</v>
      </c>
      <c r="AJ367" s="19">
        <v>0</v>
      </c>
      <c r="AK367" s="19">
        <v>0</v>
      </c>
      <c r="AL367" s="19">
        <v>0</v>
      </c>
      <c r="AM367" s="19">
        <v>0</v>
      </c>
      <c r="AN367" s="19">
        <v>0</v>
      </c>
      <c r="AO367" s="19">
        <v>0</v>
      </c>
      <c r="AP367" s="19">
        <v>0</v>
      </c>
      <c r="AQ367" s="19">
        <v>0</v>
      </c>
      <c r="AR367" s="19">
        <v>0</v>
      </c>
      <c r="AS367" s="19"/>
      <c r="AT367" s="19"/>
      <c r="AU367" s="19">
        <f t="shared" si="5"/>
        <v>0</v>
      </c>
      <c r="AV367" s="19">
        <v>42872.775000000001</v>
      </c>
      <c r="AW367" s="19">
        <v>114233.10400000001</v>
      </c>
      <c r="AX367" s="20">
        <v>99</v>
      </c>
      <c r="AY367" s="20">
        <v>300</v>
      </c>
      <c r="AZ367" s="19">
        <v>443000</v>
      </c>
      <c r="BA367" s="19">
        <v>102431.46</v>
      </c>
      <c r="BB367" s="21">
        <v>90</v>
      </c>
      <c r="BC367" s="21">
        <v>88.672386950259195</v>
      </c>
      <c r="BD367" s="21">
        <v>8.7200000000000006</v>
      </c>
      <c r="BE367" s="21"/>
      <c r="BF367" s="17" t="s">
        <v>400</v>
      </c>
      <c r="BG367" s="14"/>
      <c r="BH367" s="17" t="s">
        <v>394</v>
      </c>
      <c r="BI367" s="17" t="s">
        <v>496</v>
      </c>
      <c r="BJ367" s="17" t="s">
        <v>613</v>
      </c>
      <c r="BK367" s="17" t="s">
        <v>393</v>
      </c>
      <c r="BL367" s="15" t="s">
        <v>1</v>
      </c>
      <c r="BM367" s="21">
        <v>820413.86494702997</v>
      </c>
      <c r="BN367" s="15" t="s">
        <v>44</v>
      </c>
      <c r="BO367" s="21"/>
      <c r="BP367" s="22">
        <v>39386</v>
      </c>
      <c r="BQ367" s="22">
        <v>48519</v>
      </c>
      <c r="BR367" s="21">
        <v>29089.071499999998</v>
      </c>
      <c r="BS367" s="21">
        <v>85.36</v>
      </c>
      <c r="BT367" s="21">
        <v>43.054099999999998</v>
      </c>
    </row>
    <row r="368" spans="1:72" s="13" customFormat="1" ht="18.2" customHeight="1" x14ac:dyDescent="0.15">
      <c r="A368" s="4">
        <v>366</v>
      </c>
      <c r="B368" s="5" t="s">
        <v>669</v>
      </c>
      <c r="C368" s="5" t="s">
        <v>389</v>
      </c>
      <c r="D368" s="6">
        <v>45474</v>
      </c>
      <c r="E368" s="7" t="s">
        <v>302</v>
      </c>
      <c r="F368" s="8">
        <v>160</v>
      </c>
      <c r="G368" s="8">
        <v>159</v>
      </c>
      <c r="H368" s="9">
        <v>91844.330300000001</v>
      </c>
      <c r="I368" s="9">
        <v>59207.7428</v>
      </c>
      <c r="J368" s="9">
        <v>0</v>
      </c>
      <c r="K368" s="9">
        <v>151052.07310000001</v>
      </c>
      <c r="L368" s="9">
        <v>625.64859999999999</v>
      </c>
      <c r="M368" s="9">
        <v>0</v>
      </c>
      <c r="N368" s="9">
        <v>0</v>
      </c>
      <c r="O368" s="9">
        <v>0</v>
      </c>
      <c r="P368" s="9">
        <v>0</v>
      </c>
      <c r="Q368" s="9">
        <v>0</v>
      </c>
      <c r="R368" s="9">
        <v>0</v>
      </c>
      <c r="S368" s="9">
        <v>151052.07310000001</v>
      </c>
      <c r="T368" s="9">
        <v>146302.06080000001</v>
      </c>
      <c r="U368" s="9">
        <v>667.4008</v>
      </c>
      <c r="V368" s="9">
        <v>0</v>
      </c>
      <c r="W368" s="9">
        <v>0</v>
      </c>
      <c r="X368" s="9">
        <v>0</v>
      </c>
      <c r="Y368" s="9">
        <v>0</v>
      </c>
      <c r="Z368" s="9">
        <v>0</v>
      </c>
      <c r="AA368" s="9">
        <v>146969.46160000001</v>
      </c>
      <c r="AB368" s="9">
        <v>0</v>
      </c>
      <c r="AC368" s="9">
        <v>0</v>
      </c>
      <c r="AD368" s="9">
        <v>0</v>
      </c>
      <c r="AE368" s="9">
        <v>0</v>
      </c>
      <c r="AF368" s="9">
        <v>0</v>
      </c>
      <c r="AG368" s="9">
        <v>0</v>
      </c>
      <c r="AH368" s="9">
        <v>0</v>
      </c>
      <c r="AI368" s="9">
        <v>0</v>
      </c>
      <c r="AJ368" s="9">
        <v>0</v>
      </c>
      <c r="AK368" s="9">
        <v>0</v>
      </c>
      <c r="AL368" s="9">
        <v>0</v>
      </c>
      <c r="AM368" s="9">
        <v>0</v>
      </c>
      <c r="AN368" s="9">
        <v>0</v>
      </c>
      <c r="AO368" s="9">
        <v>0</v>
      </c>
      <c r="AP368" s="9">
        <v>0</v>
      </c>
      <c r="AQ368" s="9">
        <v>0</v>
      </c>
      <c r="AR368" s="9">
        <v>0</v>
      </c>
      <c r="AS368" s="9"/>
      <c r="AT368" s="9"/>
      <c r="AU368" s="9">
        <f t="shared" si="5"/>
        <v>0</v>
      </c>
      <c r="AV368" s="9">
        <v>59833.3914</v>
      </c>
      <c r="AW368" s="9">
        <v>146969.46160000001</v>
      </c>
      <c r="AX368" s="10">
        <v>102</v>
      </c>
      <c r="AY368" s="10">
        <v>300</v>
      </c>
      <c r="AZ368" s="9">
        <v>690000</v>
      </c>
      <c r="BA368" s="9">
        <v>157666.96</v>
      </c>
      <c r="BB368" s="11">
        <v>90</v>
      </c>
      <c r="BC368" s="11">
        <v>86.224067356914901</v>
      </c>
      <c r="BD368" s="11">
        <v>8.7200000000000006</v>
      </c>
      <c r="BE368" s="11"/>
      <c r="BF368" s="7" t="s">
        <v>400</v>
      </c>
      <c r="BG368" s="4"/>
      <c r="BH368" s="7" t="s">
        <v>394</v>
      </c>
      <c r="BI368" s="7" t="s">
        <v>496</v>
      </c>
      <c r="BJ368" s="7" t="s">
        <v>613</v>
      </c>
      <c r="BK368" s="7" t="s">
        <v>393</v>
      </c>
      <c r="BL368" s="5" t="s">
        <v>1</v>
      </c>
      <c r="BM368" s="11">
        <v>1227949.2794246301</v>
      </c>
      <c r="BN368" s="5" t="s">
        <v>44</v>
      </c>
      <c r="BO368" s="11"/>
      <c r="BP368" s="12">
        <v>39458</v>
      </c>
      <c r="BQ368" s="12">
        <v>48611</v>
      </c>
      <c r="BR368" s="11">
        <v>39048.185400000002</v>
      </c>
      <c r="BS368" s="11">
        <v>131.38999999999999</v>
      </c>
      <c r="BT368" s="11">
        <v>43.054099999999998</v>
      </c>
    </row>
    <row r="369" spans="1:72" s="13" customFormat="1" ht="18.2" customHeight="1" x14ac:dyDescent="0.15">
      <c r="A369" s="14">
        <v>367</v>
      </c>
      <c r="B369" s="15" t="s">
        <v>669</v>
      </c>
      <c r="C369" s="15" t="s">
        <v>389</v>
      </c>
      <c r="D369" s="16">
        <v>45474</v>
      </c>
      <c r="E369" s="17" t="s">
        <v>303</v>
      </c>
      <c r="F369" s="18">
        <v>172</v>
      </c>
      <c r="G369" s="18">
        <v>171</v>
      </c>
      <c r="H369" s="19">
        <v>73467.360100000005</v>
      </c>
      <c r="I369" s="19">
        <v>49002.854200000002</v>
      </c>
      <c r="J369" s="19">
        <v>0</v>
      </c>
      <c r="K369" s="19">
        <v>122470.21430000001</v>
      </c>
      <c r="L369" s="19">
        <v>500.41469999999998</v>
      </c>
      <c r="M369" s="19">
        <v>0</v>
      </c>
      <c r="N369" s="19">
        <v>0</v>
      </c>
      <c r="O369" s="19">
        <v>0</v>
      </c>
      <c r="P369" s="19">
        <v>0</v>
      </c>
      <c r="Q369" s="19">
        <v>0</v>
      </c>
      <c r="R369" s="19">
        <v>0</v>
      </c>
      <c r="S369" s="19">
        <v>122470.21430000001</v>
      </c>
      <c r="T369" s="19">
        <v>126842.7712</v>
      </c>
      <c r="U369" s="19">
        <v>533.86189999999999</v>
      </c>
      <c r="V369" s="19">
        <v>0</v>
      </c>
      <c r="W369" s="19">
        <v>0</v>
      </c>
      <c r="X369" s="19">
        <v>0</v>
      </c>
      <c r="Y369" s="19">
        <v>0</v>
      </c>
      <c r="Z369" s="19">
        <v>0</v>
      </c>
      <c r="AA369" s="19">
        <v>127376.63310000001</v>
      </c>
      <c r="AB369" s="19">
        <v>0</v>
      </c>
      <c r="AC369" s="19">
        <v>0</v>
      </c>
      <c r="AD369" s="19">
        <v>0</v>
      </c>
      <c r="AE369" s="19">
        <v>0</v>
      </c>
      <c r="AF369" s="19">
        <v>0</v>
      </c>
      <c r="AG369" s="19">
        <v>0</v>
      </c>
      <c r="AH369" s="19">
        <v>0</v>
      </c>
      <c r="AI369" s="19">
        <v>0</v>
      </c>
      <c r="AJ369" s="19">
        <v>0</v>
      </c>
      <c r="AK369" s="19">
        <v>0</v>
      </c>
      <c r="AL369" s="19">
        <v>0</v>
      </c>
      <c r="AM369" s="19">
        <v>0</v>
      </c>
      <c r="AN369" s="19">
        <v>0</v>
      </c>
      <c r="AO369" s="19">
        <v>0</v>
      </c>
      <c r="AP369" s="19">
        <v>0</v>
      </c>
      <c r="AQ369" s="19">
        <v>0</v>
      </c>
      <c r="AR369" s="19">
        <v>0</v>
      </c>
      <c r="AS369" s="19"/>
      <c r="AT369" s="19"/>
      <c r="AU369" s="19">
        <f t="shared" si="5"/>
        <v>0</v>
      </c>
      <c r="AV369" s="19">
        <v>49503.268900000003</v>
      </c>
      <c r="AW369" s="19">
        <v>127376.63310000001</v>
      </c>
      <c r="AX369" s="20">
        <v>102</v>
      </c>
      <c r="AY369" s="20">
        <v>300</v>
      </c>
      <c r="AZ369" s="19">
        <v>554000</v>
      </c>
      <c r="BA369" s="19">
        <v>126114.54</v>
      </c>
      <c r="BB369" s="21">
        <v>90</v>
      </c>
      <c r="BC369" s="21">
        <v>87.3992743977023</v>
      </c>
      <c r="BD369" s="21">
        <v>8.7200000000000006</v>
      </c>
      <c r="BE369" s="21"/>
      <c r="BF369" s="17" t="s">
        <v>400</v>
      </c>
      <c r="BG369" s="14"/>
      <c r="BH369" s="17" t="s">
        <v>394</v>
      </c>
      <c r="BI369" s="17" t="s">
        <v>496</v>
      </c>
      <c r="BJ369" s="17" t="s">
        <v>613</v>
      </c>
      <c r="BK369" s="17" t="s">
        <v>393</v>
      </c>
      <c r="BL369" s="15" t="s">
        <v>1</v>
      </c>
      <c r="BM369" s="21">
        <v>995598.46028134704</v>
      </c>
      <c r="BN369" s="15" t="s">
        <v>44</v>
      </c>
      <c r="BO369" s="21"/>
      <c r="BP369" s="22">
        <v>39476</v>
      </c>
      <c r="BQ369" s="22">
        <v>48611</v>
      </c>
      <c r="BR369" s="21">
        <v>33084.167600000001</v>
      </c>
      <c r="BS369" s="21">
        <v>105.1</v>
      </c>
      <c r="BT369" s="21">
        <v>43.054099999999998</v>
      </c>
    </row>
    <row r="370" spans="1:72" s="13" customFormat="1" ht="18.2" customHeight="1" x14ac:dyDescent="0.15">
      <c r="A370" s="4">
        <v>368</v>
      </c>
      <c r="B370" s="5" t="s">
        <v>669</v>
      </c>
      <c r="C370" s="5" t="s">
        <v>389</v>
      </c>
      <c r="D370" s="6">
        <v>45474</v>
      </c>
      <c r="E370" s="7" t="s">
        <v>304</v>
      </c>
      <c r="F370" s="8">
        <v>154</v>
      </c>
      <c r="G370" s="8">
        <v>153</v>
      </c>
      <c r="H370" s="9">
        <v>50376.611499999999</v>
      </c>
      <c r="I370" s="9">
        <v>35491.9401</v>
      </c>
      <c r="J370" s="9">
        <v>0</v>
      </c>
      <c r="K370" s="9">
        <v>85868.551600000006</v>
      </c>
      <c r="L370" s="9">
        <v>384.32</v>
      </c>
      <c r="M370" s="9">
        <v>0</v>
      </c>
      <c r="N370" s="9">
        <v>0</v>
      </c>
      <c r="O370" s="9">
        <v>0</v>
      </c>
      <c r="P370" s="9">
        <v>0</v>
      </c>
      <c r="Q370" s="9">
        <v>0</v>
      </c>
      <c r="R370" s="9">
        <v>0</v>
      </c>
      <c r="S370" s="9">
        <v>85868.551600000006</v>
      </c>
      <c r="T370" s="9">
        <v>78580.742599999998</v>
      </c>
      <c r="U370" s="9">
        <v>366.06869999999998</v>
      </c>
      <c r="V370" s="9">
        <v>0</v>
      </c>
      <c r="W370" s="9">
        <v>0</v>
      </c>
      <c r="X370" s="9">
        <v>0</v>
      </c>
      <c r="Y370" s="9">
        <v>0</v>
      </c>
      <c r="Z370" s="9">
        <v>0</v>
      </c>
      <c r="AA370" s="9">
        <v>78946.811300000001</v>
      </c>
      <c r="AB370" s="9">
        <v>0</v>
      </c>
      <c r="AC370" s="9">
        <v>0</v>
      </c>
      <c r="AD370" s="9">
        <v>0</v>
      </c>
      <c r="AE370" s="9">
        <v>0</v>
      </c>
      <c r="AF370" s="9">
        <v>0</v>
      </c>
      <c r="AG370" s="9">
        <v>0</v>
      </c>
      <c r="AH370" s="9">
        <v>0</v>
      </c>
      <c r="AI370" s="9">
        <v>0</v>
      </c>
      <c r="AJ370" s="9">
        <v>0</v>
      </c>
      <c r="AK370" s="9">
        <v>0</v>
      </c>
      <c r="AL370" s="9">
        <v>0</v>
      </c>
      <c r="AM370" s="9">
        <v>0</v>
      </c>
      <c r="AN370" s="9">
        <v>0</v>
      </c>
      <c r="AO370" s="9">
        <v>0</v>
      </c>
      <c r="AP370" s="9">
        <v>0</v>
      </c>
      <c r="AQ370" s="9">
        <v>0</v>
      </c>
      <c r="AR370" s="9">
        <v>0</v>
      </c>
      <c r="AS370" s="9"/>
      <c r="AT370" s="9"/>
      <c r="AU370" s="9">
        <f t="shared" si="5"/>
        <v>0</v>
      </c>
      <c r="AV370" s="9">
        <v>35876.2601</v>
      </c>
      <c r="AW370" s="9">
        <v>78946.811300000001</v>
      </c>
      <c r="AX370" s="10">
        <v>94</v>
      </c>
      <c r="AY370" s="10">
        <v>300</v>
      </c>
      <c r="AZ370" s="9">
        <v>390000</v>
      </c>
      <c r="BA370" s="9">
        <v>91497.65</v>
      </c>
      <c r="BB370" s="11">
        <v>90</v>
      </c>
      <c r="BC370" s="11">
        <v>84.463039695554997</v>
      </c>
      <c r="BD370" s="11">
        <v>8.7200000000000006</v>
      </c>
      <c r="BE370" s="11"/>
      <c r="BF370" s="7" t="s">
        <v>390</v>
      </c>
      <c r="BG370" s="4"/>
      <c r="BH370" s="7" t="s">
        <v>464</v>
      </c>
      <c r="BI370" s="7" t="s">
        <v>508</v>
      </c>
      <c r="BJ370" s="7" t="s">
        <v>509</v>
      </c>
      <c r="BK370" s="7" t="s">
        <v>393</v>
      </c>
      <c r="BL370" s="5" t="s">
        <v>1</v>
      </c>
      <c r="BM370" s="11">
        <v>698052.16107594804</v>
      </c>
      <c r="BN370" s="5" t="s">
        <v>44</v>
      </c>
      <c r="BO370" s="11"/>
      <c r="BP370" s="12">
        <v>39211</v>
      </c>
      <c r="BQ370" s="12">
        <v>48366</v>
      </c>
      <c r="BR370" s="11">
        <v>22482.128400000001</v>
      </c>
      <c r="BS370" s="11">
        <v>76.25</v>
      </c>
      <c r="BT370" s="11">
        <v>43.054099999999998</v>
      </c>
    </row>
    <row r="371" spans="1:72" s="13" customFormat="1" ht="18.2" customHeight="1" x14ac:dyDescent="0.15">
      <c r="A371" s="14">
        <v>369</v>
      </c>
      <c r="B371" s="15" t="s">
        <v>669</v>
      </c>
      <c r="C371" s="15" t="s">
        <v>389</v>
      </c>
      <c r="D371" s="16">
        <v>45474</v>
      </c>
      <c r="E371" s="17" t="s">
        <v>62</v>
      </c>
      <c r="F371" s="18">
        <v>171</v>
      </c>
      <c r="G371" s="18">
        <v>170</v>
      </c>
      <c r="H371" s="19">
        <v>52768.471599999997</v>
      </c>
      <c r="I371" s="19">
        <v>35579.535799999998</v>
      </c>
      <c r="J371" s="19">
        <v>0</v>
      </c>
      <c r="K371" s="19">
        <v>88348.007400000002</v>
      </c>
      <c r="L371" s="19">
        <v>364.43079999999998</v>
      </c>
      <c r="M371" s="19">
        <v>0</v>
      </c>
      <c r="N371" s="19">
        <v>0</v>
      </c>
      <c r="O371" s="19">
        <v>0</v>
      </c>
      <c r="P371" s="19">
        <v>0</v>
      </c>
      <c r="Q371" s="19">
        <v>0</v>
      </c>
      <c r="R371" s="19">
        <v>0</v>
      </c>
      <c r="S371" s="19">
        <v>88348.007400000002</v>
      </c>
      <c r="T371" s="19">
        <v>90825.905700000003</v>
      </c>
      <c r="U371" s="19">
        <v>383.45080000000002</v>
      </c>
      <c r="V371" s="19">
        <v>0</v>
      </c>
      <c r="W371" s="19">
        <v>0</v>
      </c>
      <c r="X371" s="19">
        <v>0</v>
      </c>
      <c r="Y371" s="19">
        <v>0</v>
      </c>
      <c r="Z371" s="19">
        <v>0</v>
      </c>
      <c r="AA371" s="19">
        <v>91209.356499999994</v>
      </c>
      <c r="AB371" s="19">
        <v>0</v>
      </c>
      <c r="AC371" s="19">
        <v>0</v>
      </c>
      <c r="AD371" s="19">
        <v>0</v>
      </c>
      <c r="AE371" s="19">
        <v>0</v>
      </c>
      <c r="AF371" s="19">
        <v>0</v>
      </c>
      <c r="AG371" s="19">
        <v>0</v>
      </c>
      <c r="AH371" s="19">
        <v>0</v>
      </c>
      <c r="AI371" s="19">
        <v>0</v>
      </c>
      <c r="AJ371" s="19">
        <v>0</v>
      </c>
      <c r="AK371" s="19">
        <v>0</v>
      </c>
      <c r="AL371" s="19">
        <v>0</v>
      </c>
      <c r="AM371" s="19">
        <v>0</v>
      </c>
      <c r="AN371" s="19">
        <v>0</v>
      </c>
      <c r="AO371" s="19">
        <v>0</v>
      </c>
      <c r="AP371" s="19">
        <v>0</v>
      </c>
      <c r="AQ371" s="19">
        <v>0</v>
      </c>
      <c r="AR371" s="19">
        <v>0</v>
      </c>
      <c r="AS371" s="19"/>
      <c r="AT371" s="19"/>
      <c r="AU371" s="19">
        <f t="shared" si="5"/>
        <v>0</v>
      </c>
      <c r="AV371" s="19">
        <v>35943.9666</v>
      </c>
      <c r="AW371" s="19">
        <v>91209.356499999994</v>
      </c>
      <c r="AX371" s="20">
        <v>101</v>
      </c>
      <c r="AY371" s="20">
        <v>300</v>
      </c>
      <c r="AZ371" s="19">
        <v>398000</v>
      </c>
      <c r="BA371" s="19">
        <v>91192.8</v>
      </c>
      <c r="BB371" s="21">
        <v>90</v>
      </c>
      <c r="BC371" s="21">
        <v>87.192417230307697</v>
      </c>
      <c r="BD371" s="21">
        <v>8.7200000000000006</v>
      </c>
      <c r="BE371" s="21"/>
      <c r="BF371" s="17" t="s">
        <v>400</v>
      </c>
      <c r="BG371" s="14"/>
      <c r="BH371" s="17" t="s">
        <v>464</v>
      </c>
      <c r="BI371" s="17" t="s">
        <v>508</v>
      </c>
      <c r="BJ371" s="17" t="s">
        <v>509</v>
      </c>
      <c r="BK371" s="17" t="s">
        <v>393</v>
      </c>
      <c r="BL371" s="15" t="s">
        <v>1</v>
      </c>
      <c r="BM371" s="21">
        <v>718208.42838490102</v>
      </c>
      <c r="BN371" s="15" t="s">
        <v>44</v>
      </c>
      <c r="BO371" s="21"/>
      <c r="BP371" s="22">
        <v>39433</v>
      </c>
      <c r="BQ371" s="22">
        <v>48580</v>
      </c>
      <c r="BR371" s="21">
        <v>23814.776699999999</v>
      </c>
      <c r="BS371" s="21">
        <v>75.989999999999995</v>
      </c>
      <c r="BT371" s="21">
        <v>43.054099999999998</v>
      </c>
    </row>
    <row r="372" spans="1:72" s="13" customFormat="1" ht="18.2" customHeight="1" x14ac:dyDescent="0.15">
      <c r="A372" s="4">
        <v>370</v>
      </c>
      <c r="B372" s="5" t="s">
        <v>669</v>
      </c>
      <c r="C372" s="5" t="s">
        <v>389</v>
      </c>
      <c r="D372" s="6">
        <v>45474</v>
      </c>
      <c r="E372" s="7" t="s">
        <v>103</v>
      </c>
      <c r="F372" s="8">
        <v>138</v>
      </c>
      <c r="G372" s="8">
        <v>137</v>
      </c>
      <c r="H372" s="9">
        <v>116586.05899999999</v>
      </c>
      <c r="I372" s="9">
        <v>71191.339699999997</v>
      </c>
      <c r="J372" s="9">
        <v>0</v>
      </c>
      <c r="K372" s="9">
        <v>187777.39869999999</v>
      </c>
      <c r="L372" s="9">
        <v>816.42650000000003</v>
      </c>
      <c r="M372" s="9">
        <v>0</v>
      </c>
      <c r="N372" s="9">
        <v>0</v>
      </c>
      <c r="O372" s="9">
        <v>0</v>
      </c>
      <c r="P372" s="9">
        <v>0</v>
      </c>
      <c r="Q372" s="9">
        <v>0</v>
      </c>
      <c r="R372" s="9">
        <v>0</v>
      </c>
      <c r="S372" s="9">
        <v>187777.39869999999</v>
      </c>
      <c r="T372" s="9">
        <v>156722.4841</v>
      </c>
      <c r="U372" s="9">
        <v>847.19140000000004</v>
      </c>
      <c r="V372" s="9">
        <v>0</v>
      </c>
      <c r="W372" s="9">
        <v>0</v>
      </c>
      <c r="X372" s="9">
        <v>0</v>
      </c>
      <c r="Y372" s="9">
        <v>0</v>
      </c>
      <c r="Z372" s="9">
        <v>0</v>
      </c>
      <c r="AA372" s="9">
        <v>157569.67550000001</v>
      </c>
      <c r="AB372" s="9">
        <v>0</v>
      </c>
      <c r="AC372" s="9">
        <v>0</v>
      </c>
      <c r="AD372" s="9">
        <v>0</v>
      </c>
      <c r="AE372" s="9">
        <v>0</v>
      </c>
      <c r="AF372" s="9">
        <v>0</v>
      </c>
      <c r="AG372" s="9">
        <v>0</v>
      </c>
      <c r="AH372" s="9">
        <v>0</v>
      </c>
      <c r="AI372" s="9">
        <v>0</v>
      </c>
      <c r="AJ372" s="9">
        <v>0</v>
      </c>
      <c r="AK372" s="9">
        <v>0</v>
      </c>
      <c r="AL372" s="9">
        <v>0</v>
      </c>
      <c r="AM372" s="9">
        <v>0</v>
      </c>
      <c r="AN372" s="9">
        <v>0</v>
      </c>
      <c r="AO372" s="9">
        <v>0</v>
      </c>
      <c r="AP372" s="9">
        <v>0</v>
      </c>
      <c r="AQ372" s="9">
        <v>0</v>
      </c>
      <c r="AR372" s="9">
        <v>0</v>
      </c>
      <c r="AS372" s="9"/>
      <c r="AT372" s="9"/>
      <c r="AU372" s="9">
        <f t="shared" si="5"/>
        <v>0</v>
      </c>
      <c r="AV372" s="9">
        <v>72007.766199999998</v>
      </c>
      <c r="AW372" s="9">
        <v>157569.67550000001</v>
      </c>
      <c r="AX372" s="10">
        <v>100</v>
      </c>
      <c r="AY372" s="10">
        <v>300</v>
      </c>
      <c r="AZ372" s="9">
        <v>886000</v>
      </c>
      <c r="BA372" s="9">
        <v>202853.06</v>
      </c>
      <c r="BB372" s="11">
        <v>90</v>
      </c>
      <c r="BC372" s="11">
        <v>83.311367760486306</v>
      </c>
      <c r="BD372" s="11">
        <v>8.7200000000000006</v>
      </c>
      <c r="BE372" s="11"/>
      <c r="BF372" s="7" t="s">
        <v>400</v>
      </c>
      <c r="BG372" s="4"/>
      <c r="BH372" s="7" t="s">
        <v>481</v>
      </c>
      <c r="BI372" s="7" t="s">
        <v>482</v>
      </c>
      <c r="BJ372" s="7" t="s">
        <v>642</v>
      </c>
      <c r="BK372" s="7" t="s">
        <v>393</v>
      </c>
      <c r="BL372" s="5" t="s">
        <v>1</v>
      </c>
      <c r="BM372" s="11">
        <v>1526500.8728032999</v>
      </c>
      <c r="BN372" s="5" t="s">
        <v>44</v>
      </c>
      <c r="BO372" s="11"/>
      <c r="BP372" s="12">
        <v>39413</v>
      </c>
      <c r="BQ372" s="12">
        <v>48549</v>
      </c>
      <c r="BR372" s="11">
        <v>44428.956200000001</v>
      </c>
      <c r="BS372" s="11">
        <v>169.04</v>
      </c>
      <c r="BT372" s="11">
        <v>43.054099999999998</v>
      </c>
    </row>
    <row r="373" spans="1:72" s="13" customFormat="1" ht="18.2" customHeight="1" x14ac:dyDescent="0.15">
      <c r="A373" s="14">
        <v>371</v>
      </c>
      <c r="B373" s="15" t="s">
        <v>669</v>
      </c>
      <c r="C373" s="15" t="s">
        <v>389</v>
      </c>
      <c r="D373" s="16">
        <v>45474</v>
      </c>
      <c r="E373" s="17" t="s">
        <v>305</v>
      </c>
      <c r="F373" s="18">
        <v>93</v>
      </c>
      <c r="G373" s="18">
        <v>92</v>
      </c>
      <c r="H373" s="19">
        <v>119640.740255</v>
      </c>
      <c r="I373" s="19">
        <v>52205.7817</v>
      </c>
      <c r="J373" s="19">
        <v>0</v>
      </c>
      <c r="K373" s="19">
        <v>171846.521955</v>
      </c>
      <c r="L373" s="19">
        <v>787.70830000000001</v>
      </c>
      <c r="M373" s="19">
        <v>0</v>
      </c>
      <c r="N373" s="19">
        <v>0</v>
      </c>
      <c r="O373" s="19">
        <v>0</v>
      </c>
      <c r="P373" s="19">
        <v>0</v>
      </c>
      <c r="Q373" s="19">
        <v>0</v>
      </c>
      <c r="R373" s="19">
        <v>0</v>
      </c>
      <c r="S373" s="19">
        <v>171846.521955</v>
      </c>
      <c r="T373" s="19">
        <v>102976.2329</v>
      </c>
      <c r="U373" s="19">
        <v>917.24580000000003</v>
      </c>
      <c r="V373" s="19">
        <v>0</v>
      </c>
      <c r="W373" s="19">
        <v>0</v>
      </c>
      <c r="X373" s="19">
        <v>0</v>
      </c>
      <c r="Y373" s="19">
        <v>0</v>
      </c>
      <c r="Z373" s="19">
        <v>0</v>
      </c>
      <c r="AA373" s="19">
        <v>103893.47870000001</v>
      </c>
      <c r="AB373" s="19">
        <v>0</v>
      </c>
      <c r="AC373" s="19">
        <v>0</v>
      </c>
      <c r="AD373" s="19">
        <v>0</v>
      </c>
      <c r="AE373" s="19">
        <v>0</v>
      </c>
      <c r="AF373" s="19">
        <v>0</v>
      </c>
      <c r="AG373" s="19">
        <v>0</v>
      </c>
      <c r="AH373" s="19">
        <v>0</v>
      </c>
      <c r="AI373" s="19">
        <v>0</v>
      </c>
      <c r="AJ373" s="19">
        <v>0</v>
      </c>
      <c r="AK373" s="19">
        <v>0</v>
      </c>
      <c r="AL373" s="19">
        <v>0</v>
      </c>
      <c r="AM373" s="19">
        <v>0</v>
      </c>
      <c r="AN373" s="19">
        <v>0</v>
      </c>
      <c r="AO373" s="19">
        <v>0</v>
      </c>
      <c r="AP373" s="19">
        <v>0</v>
      </c>
      <c r="AQ373" s="19">
        <v>0</v>
      </c>
      <c r="AR373" s="19">
        <v>0</v>
      </c>
      <c r="AS373" s="19"/>
      <c r="AT373" s="19"/>
      <c r="AU373" s="19">
        <f t="shared" si="5"/>
        <v>0</v>
      </c>
      <c r="AV373" s="19">
        <v>52993.49</v>
      </c>
      <c r="AW373" s="19">
        <v>103893.47870000001</v>
      </c>
      <c r="AX373" s="20">
        <v>103</v>
      </c>
      <c r="AY373" s="20">
        <v>300</v>
      </c>
      <c r="AZ373" s="19">
        <v>884000</v>
      </c>
      <c r="BA373" s="19">
        <v>199891.02</v>
      </c>
      <c r="BB373" s="21">
        <v>90</v>
      </c>
      <c r="BC373" s="21">
        <v>77.373095479476802</v>
      </c>
      <c r="BD373" s="21">
        <v>9.1999999999999993</v>
      </c>
      <c r="BE373" s="21"/>
      <c r="BF373" s="17" t="s">
        <v>400</v>
      </c>
      <c r="BG373" s="14"/>
      <c r="BH373" s="17" t="s">
        <v>481</v>
      </c>
      <c r="BI373" s="17" t="s">
        <v>482</v>
      </c>
      <c r="BJ373" s="17" t="s">
        <v>642</v>
      </c>
      <c r="BK373" s="17" t="s">
        <v>393</v>
      </c>
      <c r="BL373" s="15" t="s">
        <v>1</v>
      </c>
      <c r="BM373" s="21">
        <v>1396993.8212405201</v>
      </c>
      <c r="BN373" s="15" t="s">
        <v>44</v>
      </c>
      <c r="BO373" s="21"/>
      <c r="BP373" s="22">
        <v>39492</v>
      </c>
      <c r="BQ373" s="22">
        <v>48639</v>
      </c>
      <c r="BR373" s="21">
        <v>29795.820599999999</v>
      </c>
      <c r="BS373" s="21">
        <v>166.58</v>
      </c>
      <c r="BT373" s="21">
        <v>43.054099999999998</v>
      </c>
    </row>
    <row r="374" spans="1:72" s="13" customFormat="1" ht="18.2" customHeight="1" x14ac:dyDescent="0.15">
      <c r="A374" s="4">
        <v>372</v>
      </c>
      <c r="B374" s="5" t="s">
        <v>669</v>
      </c>
      <c r="C374" s="5" t="s">
        <v>389</v>
      </c>
      <c r="D374" s="6">
        <v>45474</v>
      </c>
      <c r="E374" s="7" t="s">
        <v>306</v>
      </c>
      <c r="F374" s="8">
        <v>148</v>
      </c>
      <c r="G374" s="8">
        <v>148</v>
      </c>
      <c r="H374" s="9">
        <v>8.0100000000000005E-2</v>
      </c>
      <c r="I374" s="9">
        <v>137574.62599999999</v>
      </c>
      <c r="J374" s="9">
        <v>0</v>
      </c>
      <c r="K374" s="9">
        <v>137574.70610000001</v>
      </c>
      <c r="L374" s="9">
        <v>0</v>
      </c>
      <c r="M374" s="9">
        <v>0</v>
      </c>
      <c r="N374" s="9">
        <v>0</v>
      </c>
      <c r="O374" s="9">
        <v>0</v>
      </c>
      <c r="P374" s="9">
        <v>0</v>
      </c>
      <c r="Q374" s="9">
        <v>0</v>
      </c>
      <c r="R374" s="9">
        <v>0</v>
      </c>
      <c r="S374" s="9">
        <v>137574.70610000001</v>
      </c>
      <c r="T374" s="9">
        <v>86405.513500000001</v>
      </c>
      <c r="U374" s="9">
        <v>0</v>
      </c>
      <c r="V374" s="9">
        <v>0</v>
      </c>
      <c r="W374" s="9">
        <v>0</v>
      </c>
      <c r="X374" s="9">
        <v>0</v>
      </c>
      <c r="Y374" s="9">
        <v>0</v>
      </c>
      <c r="Z374" s="9">
        <v>0</v>
      </c>
      <c r="AA374" s="9">
        <v>86405.513500000001</v>
      </c>
      <c r="AB374" s="9">
        <v>0</v>
      </c>
      <c r="AC374" s="9">
        <v>0</v>
      </c>
      <c r="AD374" s="9">
        <v>0</v>
      </c>
      <c r="AE374" s="9">
        <v>0</v>
      </c>
      <c r="AF374" s="9">
        <v>0</v>
      </c>
      <c r="AG374" s="9">
        <v>0</v>
      </c>
      <c r="AH374" s="9">
        <v>0</v>
      </c>
      <c r="AI374" s="9">
        <v>0</v>
      </c>
      <c r="AJ374" s="9">
        <v>0</v>
      </c>
      <c r="AK374" s="9">
        <v>0</v>
      </c>
      <c r="AL374" s="9">
        <v>0</v>
      </c>
      <c r="AM374" s="9">
        <v>0</v>
      </c>
      <c r="AN374" s="9">
        <v>0</v>
      </c>
      <c r="AO374" s="9">
        <v>0</v>
      </c>
      <c r="AP374" s="9">
        <v>0</v>
      </c>
      <c r="AQ374" s="9">
        <v>0</v>
      </c>
      <c r="AR374" s="9">
        <v>0</v>
      </c>
      <c r="AS374" s="9"/>
      <c r="AT374" s="9"/>
      <c r="AU374" s="9">
        <f t="shared" si="5"/>
        <v>0</v>
      </c>
      <c r="AV374" s="9">
        <v>137574.62599999999</v>
      </c>
      <c r="AW374" s="9">
        <v>86405.513500000001</v>
      </c>
      <c r="AX374" s="10">
        <v>0</v>
      </c>
      <c r="AY374" s="10">
        <v>180</v>
      </c>
      <c r="AZ374" s="9">
        <v>652000</v>
      </c>
      <c r="BA374" s="9">
        <v>152418.16</v>
      </c>
      <c r="BB374" s="11">
        <v>90</v>
      </c>
      <c r="BC374" s="11">
        <v>81.235225179204406</v>
      </c>
      <c r="BD374" s="11">
        <v>8.6999999999999993</v>
      </c>
      <c r="BE374" s="11"/>
      <c r="BF374" s="7" t="s">
        <v>400</v>
      </c>
      <c r="BG374" s="4"/>
      <c r="BH374" s="7" t="s">
        <v>643</v>
      </c>
      <c r="BI374" s="7" t="s">
        <v>644</v>
      </c>
      <c r="BJ374" s="7" t="s">
        <v>645</v>
      </c>
      <c r="BK374" s="7" t="s">
        <v>393</v>
      </c>
      <c r="BL374" s="5" t="s">
        <v>1</v>
      </c>
      <c r="BM374" s="11">
        <v>1118387.5716204999</v>
      </c>
      <c r="BN374" s="5" t="s">
        <v>44</v>
      </c>
      <c r="BO374" s="11"/>
      <c r="BP374" s="12">
        <v>39331</v>
      </c>
      <c r="BQ374" s="12">
        <v>44835</v>
      </c>
      <c r="BR374" s="11">
        <v>32880.8796</v>
      </c>
      <c r="BS374" s="11">
        <v>0</v>
      </c>
      <c r="BT374" s="11">
        <v>43.054099999999998</v>
      </c>
    </row>
    <row r="375" spans="1:72" s="13" customFormat="1" ht="18.2" customHeight="1" x14ac:dyDescent="0.15">
      <c r="A375" s="14">
        <v>373</v>
      </c>
      <c r="B375" s="15" t="s">
        <v>669</v>
      </c>
      <c r="C375" s="15" t="s">
        <v>389</v>
      </c>
      <c r="D375" s="16">
        <v>45474</v>
      </c>
      <c r="E375" s="17" t="s">
        <v>307</v>
      </c>
      <c r="F375" s="18">
        <v>100</v>
      </c>
      <c r="G375" s="18">
        <v>99</v>
      </c>
      <c r="H375" s="19">
        <v>29108.119500000001</v>
      </c>
      <c r="I375" s="19">
        <v>14927.8426</v>
      </c>
      <c r="J375" s="19">
        <v>0</v>
      </c>
      <c r="K375" s="19">
        <v>44035.962099999997</v>
      </c>
      <c r="L375" s="19">
        <v>209.62110000000001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44035.962099999997</v>
      </c>
      <c r="T375" s="19">
        <v>26465.606599999999</v>
      </c>
      <c r="U375" s="19">
        <v>211.51929999999999</v>
      </c>
      <c r="V375" s="19">
        <v>0</v>
      </c>
      <c r="W375" s="19">
        <v>0</v>
      </c>
      <c r="X375" s="19">
        <v>0</v>
      </c>
      <c r="Y375" s="19">
        <v>0</v>
      </c>
      <c r="Z375" s="19">
        <v>0</v>
      </c>
      <c r="AA375" s="19">
        <v>26677.125899999999</v>
      </c>
      <c r="AB375" s="19">
        <v>0</v>
      </c>
      <c r="AC375" s="19">
        <v>0</v>
      </c>
      <c r="AD375" s="19">
        <v>0</v>
      </c>
      <c r="AE375" s="19">
        <v>0</v>
      </c>
      <c r="AF375" s="19">
        <v>0</v>
      </c>
      <c r="AG375" s="19">
        <v>0</v>
      </c>
      <c r="AH375" s="19">
        <v>0</v>
      </c>
      <c r="AI375" s="19">
        <v>0</v>
      </c>
      <c r="AJ375" s="19">
        <v>0</v>
      </c>
      <c r="AK375" s="19">
        <v>0</v>
      </c>
      <c r="AL375" s="19">
        <v>0</v>
      </c>
      <c r="AM375" s="19">
        <v>0</v>
      </c>
      <c r="AN375" s="19">
        <v>0</v>
      </c>
      <c r="AO375" s="19">
        <v>0</v>
      </c>
      <c r="AP375" s="19">
        <v>0</v>
      </c>
      <c r="AQ375" s="19">
        <v>0</v>
      </c>
      <c r="AR375" s="19">
        <v>0</v>
      </c>
      <c r="AS375" s="19"/>
      <c r="AT375" s="19"/>
      <c r="AU375" s="19">
        <f t="shared" si="5"/>
        <v>0</v>
      </c>
      <c r="AV375" s="19">
        <v>15137.4637</v>
      </c>
      <c r="AW375" s="19">
        <v>26677.125899999999</v>
      </c>
      <c r="AX375" s="20">
        <v>98</v>
      </c>
      <c r="AY375" s="20">
        <v>300</v>
      </c>
      <c r="AZ375" s="19">
        <v>237000</v>
      </c>
      <c r="BA375" s="19">
        <v>51352.08</v>
      </c>
      <c r="BB375" s="21">
        <v>83.54</v>
      </c>
      <c r="BC375" s="21">
        <v>71.638077246997597</v>
      </c>
      <c r="BD375" s="21">
        <v>8.7200000000000006</v>
      </c>
      <c r="BE375" s="21"/>
      <c r="BF375" s="17" t="s">
        <v>390</v>
      </c>
      <c r="BG375" s="14"/>
      <c r="BH375" s="17" t="s">
        <v>646</v>
      </c>
      <c r="BI375" s="17" t="s">
        <v>647</v>
      </c>
      <c r="BJ375" s="17" t="s">
        <v>648</v>
      </c>
      <c r="BK375" s="17" t="s">
        <v>393</v>
      </c>
      <c r="BL375" s="15" t="s">
        <v>1</v>
      </c>
      <c r="BM375" s="21">
        <v>357982.03109511302</v>
      </c>
      <c r="BN375" s="15" t="s">
        <v>44</v>
      </c>
      <c r="BO375" s="21"/>
      <c r="BP375" s="22">
        <v>39343</v>
      </c>
      <c r="BQ375" s="22">
        <v>48488</v>
      </c>
      <c r="BR375" s="21">
        <v>8172.4265999999998</v>
      </c>
      <c r="BS375" s="21">
        <v>42.79</v>
      </c>
      <c r="BT375" s="21">
        <v>43.054099999999998</v>
      </c>
    </row>
    <row r="376" spans="1:72" s="13" customFormat="1" ht="18.2" customHeight="1" x14ac:dyDescent="0.15">
      <c r="A376" s="4">
        <v>374</v>
      </c>
      <c r="B376" s="5" t="s">
        <v>669</v>
      </c>
      <c r="C376" s="5" t="s">
        <v>389</v>
      </c>
      <c r="D376" s="6">
        <v>45474</v>
      </c>
      <c r="E376" s="7" t="s">
        <v>63</v>
      </c>
      <c r="F376" s="8">
        <v>134</v>
      </c>
      <c r="G376" s="8">
        <v>133</v>
      </c>
      <c r="H376" s="9">
        <v>29099.022400000002</v>
      </c>
      <c r="I376" s="9">
        <v>17957.032500000001</v>
      </c>
      <c r="J376" s="9">
        <v>0</v>
      </c>
      <c r="K376" s="9">
        <v>47056.054900000003</v>
      </c>
      <c r="L376" s="9">
        <v>209.52619999999999</v>
      </c>
      <c r="M376" s="9">
        <v>0</v>
      </c>
      <c r="N376" s="9">
        <v>0</v>
      </c>
      <c r="O376" s="9">
        <v>0</v>
      </c>
      <c r="P376" s="9">
        <v>0</v>
      </c>
      <c r="Q376" s="9">
        <v>0</v>
      </c>
      <c r="R376" s="9">
        <v>0</v>
      </c>
      <c r="S376" s="9">
        <v>47056.054900000003</v>
      </c>
      <c r="T376" s="9">
        <v>37963.833100000003</v>
      </c>
      <c r="U376" s="9">
        <v>211.45320000000001</v>
      </c>
      <c r="V376" s="9">
        <v>0</v>
      </c>
      <c r="W376" s="9">
        <v>0</v>
      </c>
      <c r="X376" s="9">
        <v>0</v>
      </c>
      <c r="Y376" s="9">
        <v>0</v>
      </c>
      <c r="Z376" s="9">
        <v>0</v>
      </c>
      <c r="AA376" s="9">
        <v>38175.2863</v>
      </c>
      <c r="AB376" s="9">
        <v>0</v>
      </c>
      <c r="AC376" s="9">
        <v>0</v>
      </c>
      <c r="AD376" s="9">
        <v>0</v>
      </c>
      <c r="AE376" s="9">
        <v>0</v>
      </c>
      <c r="AF376" s="9">
        <v>0</v>
      </c>
      <c r="AG376" s="9">
        <v>0</v>
      </c>
      <c r="AH376" s="9">
        <v>0</v>
      </c>
      <c r="AI376" s="9">
        <v>0</v>
      </c>
      <c r="AJ376" s="9">
        <v>0</v>
      </c>
      <c r="AK376" s="9">
        <v>0</v>
      </c>
      <c r="AL376" s="9">
        <v>0</v>
      </c>
      <c r="AM376" s="9">
        <v>0</v>
      </c>
      <c r="AN376" s="9">
        <v>0</v>
      </c>
      <c r="AO376" s="9">
        <v>0</v>
      </c>
      <c r="AP376" s="9">
        <v>0</v>
      </c>
      <c r="AQ376" s="9">
        <v>0</v>
      </c>
      <c r="AR376" s="9">
        <v>0</v>
      </c>
      <c r="AS376" s="9"/>
      <c r="AT376" s="9"/>
      <c r="AU376" s="9">
        <f t="shared" si="5"/>
        <v>0</v>
      </c>
      <c r="AV376" s="9">
        <v>18166.558700000001</v>
      </c>
      <c r="AW376" s="9">
        <v>38175.2863</v>
      </c>
      <c r="AX376" s="10">
        <v>98</v>
      </c>
      <c r="AY376" s="10">
        <v>300</v>
      </c>
      <c r="AZ376" s="9">
        <v>237000</v>
      </c>
      <c r="BA376" s="9">
        <v>51332.92</v>
      </c>
      <c r="BB376" s="11">
        <v>83.54</v>
      </c>
      <c r="BC376" s="11">
        <v>76.579762584049405</v>
      </c>
      <c r="BD376" s="11">
        <v>8.7200000000000006</v>
      </c>
      <c r="BE376" s="11"/>
      <c r="BF376" s="7" t="s">
        <v>400</v>
      </c>
      <c r="BG376" s="4"/>
      <c r="BH376" s="7" t="s">
        <v>646</v>
      </c>
      <c r="BI376" s="7" t="s">
        <v>647</v>
      </c>
      <c r="BJ376" s="7" t="s">
        <v>648</v>
      </c>
      <c r="BK376" s="7" t="s">
        <v>393</v>
      </c>
      <c r="BL376" s="5" t="s">
        <v>1</v>
      </c>
      <c r="BM376" s="11">
        <v>382533.30471517402</v>
      </c>
      <c r="BN376" s="5" t="s">
        <v>44</v>
      </c>
      <c r="BO376" s="11"/>
      <c r="BP376" s="12">
        <v>39346</v>
      </c>
      <c r="BQ376" s="12">
        <v>48488</v>
      </c>
      <c r="BR376" s="11">
        <v>10976.161099999999</v>
      </c>
      <c r="BS376" s="11">
        <v>42.78</v>
      </c>
      <c r="BT376" s="11">
        <v>43.054099999999998</v>
      </c>
    </row>
    <row r="377" spans="1:72" s="13" customFormat="1" ht="18.2" customHeight="1" x14ac:dyDescent="0.15">
      <c r="A377" s="14">
        <v>375</v>
      </c>
      <c r="B377" s="15" t="s">
        <v>669</v>
      </c>
      <c r="C377" s="15" t="s">
        <v>389</v>
      </c>
      <c r="D377" s="16">
        <v>45474</v>
      </c>
      <c r="E377" s="17" t="s">
        <v>43</v>
      </c>
      <c r="F377" s="18">
        <v>0</v>
      </c>
      <c r="G377" s="18">
        <v>0</v>
      </c>
      <c r="H377" s="19">
        <v>238367.26500000001</v>
      </c>
      <c r="I377" s="19">
        <v>0</v>
      </c>
      <c r="J377" s="19">
        <v>0</v>
      </c>
      <c r="K377" s="19">
        <v>238367.26500000001</v>
      </c>
      <c r="L377" s="19">
        <v>3630.4809</v>
      </c>
      <c r="M377" s="19">
        <v>0</v>
      </c>
      <c r="N377" s="19">
        <v>0</v>
      </c>
      <c r="O377" s="19">
        <v>0</v>
      </c>
      <c r="P377" s="19">
        <v>3630.4809</v>
      </c>
      <c r="Q377" s="19">
        <v>0</v>
      </c>
      <c r="R377" s="19">
        <v>0</v>
      </c>
      <c r="S377" s="19">
        <v>234736.78409999999</v>
      </c>
      <c r="T377" s="19">
        <v>0</v>
      </c>
      <c r="U377" s="19">
        <v>2047.9721</v>
      </c>
      <c r="V377" s="19">
        <v>0</v>
      </c>
      <c r="W377" s="19">
        <v>0</v>
      </c>
      <c r="X377" s="19">
        <v>2047.9721</v>
      </c>
      <c r="Y377" s="19">
        <v>0</v>
      </c>
      <c r="Z377" s="19">
        <v>0</v>
      </c>
      <c r="AA377" s="19">
        <v>0</v>
      </c>
      <c r="AB377" s="19">
        <v>816.31790000000001</v>
      </c>
      <c r="AC377" s="19">
        <v>0</v>
      </c>
      <c r="AD377" s="19">
        <v>0</v>
      </c>
      <c r="AE377" s="19">
        <v>0</v>
      </c>
      <c r="AF377" s="19">
        <v>0</v>
      </c>
      <c r="AG377" s="19">
        <v>0</v>
      </c>
      <c r="AH377" s="19">
        <v>0</v>
      </c>
      <c r="AI377" s="19">
        <v>400.0684</v>
      </c>
      <c r="AJ377" s="19">
        <v>0</v>
      </c>
      <c r="AK377" s="19">
        <v>0</v>
      </c>
      <c r="AL377" s="19">
        <v>0</v>
      </c>
      <c r="AM377" s="19">
        <v>0</v>
      </c>
      <c r="AN377" s="19">
        <v>0</v>
      </c>
      <c r="AO377" s="19">
        <v>0</v>
      </c>
      <c r="AP377" s="19">
        <v>0</v>
      </c>
      <c r="AQ377" s="19">
        <v>15709.8608</v>
      </c>
      <c r="AR377" s="19">
        <v>0</v>
      </c>
      <c r="AS377" s="19"/>
      <c r="AT377" s="19"/>
      <c r="AU377" s="19">
        <f t="shared" si="5"/>
        <v>22604.700099999998</v>
      </c>
      <c r="AV377" s="19">
        <v>0</v>
      </c>
      <c r="AW377" s="19">
        <v>0</v>
      </c>
      <c r="AX377" s="20">
        <v>85</v>
      </c>
      <c r="AY377" s="20">
        <v>156</v>
      </c>
      <c r="AZ377" s="19">
        <v>742000</v>
      </c>
      <c r="BA377" s="19">
        <v>785360.88</v>
      </c>
      <c r="BB377" s="21">
        <v>0</v>
      </c>
      <c r="BC377" s="21" t="s">
        <v>416</v>
      </c>
      <c r="BD377" s="21">
        <v>10.31</v>
      </c>
      <c r="BE377" s="21"/>
      <c r="BF377" s="17"/>
      <c r="BG377" s="14"/>
      <c r="BH377" s="17" t="s">
        <v>646</v>
      </c>
      <c r="BI377" s="17" t="s">
        <v>649</v>
      </c>
      <c r="BJ377" s="17" t="s">
        <v>650</v>
      </c>
      <c r="BK377" s="17" t="s">
        <v>399</v>
      </c>
      <c r="BL377" s="15" t="s">
        <v>0</v>
      </c>
      <c r="BM377" s="21">
        <v>234736.78409999999</v>
      </c>
      <c r="BN377" s="15" t="s">
        <v>44</v>
      </c>
      <c r="BO377" s="21"/>
      <c r="BP377" s="22">
        <v>43344</v>
      </c>
      <c r="BQ377" s="22">
        <v>48122</v>
      </c>
      <c r="BR377" s="21">
        <v>0</v>
      </c>
      <c r="BS377" s="21">
        <v>816.31790000000001</v>
      </c>
      <c r="BT377" s="21">
        <v>0</v>
      </c>
    </row>
    <row r="378" spans="1:72" s="13" customFormat="1" ht="18.2" customHeight="1" x14ac:dyDescent="0.15">
      <c r="A378" s="4">
        <v>376</v>
      </c>
      <c r="B378" s="5" t="s">
        <v>669</v>
      </c>
      <c r="C378" s="5" t="s">
        <v>389</v>
      </c>
      <c r="D378" s="6">
        <v>45474</v>
      </c>
      <c r="E378" s="7" t="s">
        <v>64</v>
      </c>
      <c r="F378" s="8">
        <v>172</v>
      </c>
      <c r="G378" s="8">
        <v>171</v>
      </c>
      <c r="H378" s="9">
        <v>113242.7123</v>
      </c>
      <c r="I378" s="9">
        <v>68226.564100000003</v>
      </c>
      <c r="J378" s="9">
        <v>0</v>
      </c>
      <c r="K378" s="9">
        <v>181469.2764</v>
      </c>
      <c r="L378" s="9">
        <v>715.47349999999994</v>
      </c>
      <c r="M378" s="9">
        <v>0</v>
      </c>
      <c r="N378" s="9">
        <v>0</v>
      </c>
      <c r="O378" s="9">
        <v>0</v>
      </c>
      <c r="P378" s="9">
        <v>0</v>
      </c>
      <c r="Q378" s="9">
        <v>0</v>
      </c>
      <c r="R378" s="9">
        <v>0</v>
      </c>
      <c r="S378" s="9">
        <v>181469.2764</v>
      </c>
      <c r="T378" s="9">
        <v>201025.2813</v>
      </c>
      <c r="U378" s="9">
        <v>868.1934</v>
      </c>
      <c r="V378" s="9">
        <v>0</v>
      </c>
      <c r="W378" s="9">
        <v>0</v>
      </c>
      <c r="X378" s="9">
        <v>0</v>
      </c>
      <c r="Y378" s="9">
        <v>0</v>
      </c>
      <c r="Z378" s="9">
        <v>0</v>
      </c>
      <c r="AA378" s="9">
        <v>201893.47469999999</v>
      </c>
      <c r="AB378" s="9">
        <v>0</v>
      </c>
      <c r="AC378" s="9">
        <v>0</v>
      </c>
      <c r="AD378" s="9">
        <v>0</v>
      </c>
      <c r="AE378" s="9">
        <v>0</v>
      </c>
      <c r="AF378" s="9">
        <v>0</v>
      </c>
      <c r="AG378" s="9">
        <v>0</v>
      </c>
      <c r="AH378" s="9">
        <v>0</v>
      </c>
      <c r="AI378" s="9">
        <v>0</v>
      </c>
      <c r="AJ378" s="9">
        <v>0</v>
      </c>
      <c r="AK378" s="9">
        <v>0</v>
      </c>
      <c r="AL378" s="9">
        <v>0</v>
      </c>
      <c r="AM378" s="9">
        <v>0</v>
      </c>
      <c r="AN378" s="9">
        <v>0</v>
      </c>
      <c r="AO378" s="9">
        <v>0</v>
      </c>
      <c r="AP378" s="9">
        <v>0</v>
      </c>
      <c r="AQ378" s="9">
        <v>0</v>
      </c>
      <c r="AR378" s="9">
        <v>0</v>
      </c>
      <c r="AS378" s="9"/>
      <c r="AT378" s="9"/>
      <c r="AU378" s="9">
        <f t="shared" si="5"/>
        <v>0</v>
      </c>
      <c r="AV378" s="9">
        <v>68942.037599999996</v>
      </c>
      <c r="AW378" s="9">
        <v>201893.47469999999</v>
      </c>
      <c r="AX378" s="10">
        <v>106</v>
      </c>
      <c r="AY378" s="10">
        <v>300</v>
      </c>
      <c r="AZ378" s="9">
        <v>827000</v>
      </c>
      <c r="BA378" s="9">
        <v>185672.04</v>
      </c>
      <c r="BB378" s="11">
        <v>90</v>
      </c>
      <c r="BC378" s="11">
        <v>87.962812688437097</v>
      </c>
      <c r="BD378" s="11">
        <v>9.1999999999999993</v>
      </c>
      <c r="BE378" s="11"/>
      <c r="BF378" s="7" t="s">
        <v>400</v>
      </c>
      <c r="BG378" s="4"/>
      <c r="BH378" s="7" t="s">
        <v>394</v>
      </c>
      <c r="BI378" s="7" t="s">
        <v>496</v>
      </c>
      <c r="BJ378" s="7" t="s">
        <v>396</v>
      </c>
      <c r="BK378" s="7" t="s">
        <v>393</v>
      </c>
      <c r="BL378" s="5" t="s">
        <v>1</v>
      </c>
      <c r="BM378" s="11">
        <v>1475220.1848005599</v>
      </c>
      <c r="BN378" s="5" t="s">
        <v>44</v>
      </c>
      <c r="BO378" s="11"/>
      <c r="BP378" s="12">
        <v>39573</v>
      </c>
      <c r="BQ378" s="12">
        <v>48731</v>
      </c>
      <c r="BR378" s="11">
        <v>49269.149599999997</v>
      </c>
      <c r="BS378" s="11">
        <v>154.72999999999999</v>
      </c>
      <c r="BT378" s="11">
        <v>43.054099999999998</v>
      </c>
    </row>
    <row r="379" spans="1:72" s="13" customFormat="1" ht="18.2" customHeight="1" x14ac:dyDescent="0.15">
      <c r="A379" s="14">
        <v>377</v>
      </c>
      <c r="B379" s="15" t="s">
        <v>669</v>
      </c>
      <c r="C379" s="15" t="s">
        <v>389</v>
      </c>
      <c r="D379" s="16">
        <v>45474</v>
      </c>
      <c r="E379" s="17" t="s">
        <v>308</v>
      </c>
      <c r="F379" s="18">
        <v>168</v>
      </c>
      <c r="G379" s="18">
        <v>167</v>
      </c>
      <c r="H379" s="19">
        <v>26533.6404</v>
      </c>
      <c r="I379" s="19">
        <v>56806.910199999998</v>
      </c>
      <c r="J379" s="19">
        <v>0</v>
      </c>
      <c r="K379" s="19">
        <v>83340.550600000002</v>
      </c>
      <c r="L379" s="19">
        <v>586.73720000000003</v>
      </c>
      <c r="M379" s="19">
        <v>0</v>
      </c>
      <c r="N379" s="19">
        <v>0</v>
      </c>
      <c r="O379" s="19">
        <v>0</v>
      </c>
      <c r="P379" s="19">
        <v>0</v>
      </c>
      <c r="Q379" s="19">
        <v>0</v>
      </c>
      <c r="R379" s="19">
        <v>0</v>
      </c>
      <c r="S379" s="19">
        <v>83340.550600000002</v>
      </c>
      <c r="T379" s="19">
        <v>73183.708599999998</v>
      </c>
      <c r="U379" s="19">
        <v>192.58930000000001</v>
      </c>
      <c r="V379" s="19">
        <v>0</v>
      </c>
      <c r="W379" s="19">
        <v>0</v>
      </c>
      <c r="X379" s="19">
        <v>0</v>
      </c>
      <c r="Y379" s="19">
        <v>0</v>
      </c>
      <c r="Z379" s="19">
        <v>0</v>
      </c>
      <c r="AA379" s="19">
        <v>73376.297900000005</v>
      </c>
      <c r="AB379" s="19">
        <v>0</v>
      </c>
      <c r="AC379" s="19">
        <v>0</v>
      </c>
      <c r="AD379" s="19">
        <v>0</v>
      </c>
      <c r="AE379" s="19">
        <v>0</v>
      </c>
      <c r="AF379" s="19">
        <v>0</v>
      </c>
      <c r="AG379" s="19">
        <v>0</v>
      </c>
      <c r="AH379" s="19">
        <v>0</v>
      </c>
      <c r="AI379" s="19">
        <v>0</v>
      </c>
      <c r="AJ379" s="19">
        <v>0</v>
      </c>
      <c r="AK379" s="19">
        <v>0</v>
      </c>
      <c r="AL379" s="19">
        <v>0</v>
      </c>
      <c r="AM379" s="19">
        <v>0</v>
      </c>
      <c r="AN379" s="19">
        <v>0</v>
      </c>
      <c r="AO379" s="19">
        <v>0</v>
      </c>
      <c r="AP379" s="19">
        <v>0</v>
      </c>
      <c r="AQ379" s="19">
        <v>0</v>
      </c>
      <c r="AR379" s="19">
        <v>0</v>
      </c>
      <c r="AS379" s="19"/>
      <c r="AT379" s="19"/>
      <c r="AU379" s="19">
        <f t="shared" si="5"/>
        <v>0</v>
      </c>
      <c r="AV379" s="19">
        <v>57393.647400000002</v>
      </c>
      <c r="AW379" s="19">
        <v>73376.297900000005</v>
      </c>
      <c r="AX379" s="20">
        <v>40</v>
      </c>
      <c r="AY379" s="20">
        <v>240</v>
      </c>
      <c r="AZ379" s="19">
        <v>540000</v>
      </c>
      <c r="BA379" s="19">
        <v>88442.17</v>
      </c>
      <c r="BB379" s="21">
        <v>63.89</v>
      </c>
      <c r="BC379" s="21">
        <v>60.204626117088701</v>
      </c>
      <c r="BD379" s="21">
        <v>8.7100000000000009</v>
      </c>
      <c r="BE379" s="21"/>
      <c r="BF379" s="17" t="s">
        <v>390</v>
      </c>
      <c r="BG379" s="14"/>
      <c r="BH379" s="17" t="s">
        <v>394</v>
      </c>
      <c r="BI379" s="17" t="s">
        <v>651</v>
      </c>
      <c r="BJ379" s="17" t="s">
        <v>652</v>
      </c>
      <c r="BK379" s="17" t="s">
        <v>393</v>
      </c>
      <c r="BL379" s="15" t="s">
        <v>1</v>
      </c>
      <c r="BM379" s="21">
        <v>677501.25473863701</v>
      </c>
      <c r="BN379" s="15" t="s">
        <v>44</v>
      </c>
      <c r="BO379" s="21"/>
      <c r="BP379" s="22">
        <v>39409</v>
      </c>
      <c r="BQ379" s="22">
        <v>46722</v>
      </c>
      <c r="BR379" s="21">
        <v>22319.844300000001</v>
      </c>
      <c r="BS379" s="21">
        <v>73.7</v>
      </c>
      <c r="BT379" s="21">
        <v>43.054099999999998</v>
      </c>
    </row>
    <row r="380" spans="1:72" s="13" customFormat="1" ht="18.2" customHeight="1" x14ac:dyDescent="0.15">
      <c r="A380" s="4">
        <v>378</v>
      </c>
      <c r="B380" s="5" t="s">
        <v>669</v>
      </c>
      <c r="C380" s="5" t="s">
        <v>389</v>
      </c>
      <c r="D380" s="6">
        <v>45474</v>
      </c>
      <c r="E380" s="7" t="s">
        <v>309</v>
      </c>
      <c r="F380" s="8">
        <v>180</v>
      </c>
      <c r="G380" s="8">
        <v>179</v>
      </c>
      <c r="H380" s="9">
        <v>69442.821299999996</v>
      </c>
      <c r="I380" s="9">
        <v>44544.913200000003</v>
      </c>
      <c r="J380" s="9">
        <v>0</v>
      </c>
      <c r="K380" s="9">
        <v>113987.73450000001</v>
      </c>
      <c r="L380" s="9">
        <v>457.24259999999998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113987.73450000001</v>
      </c>
      <c r="T380" s="9">
        <v>131628.1611</v>
      </c>
      <c r="U380" s="9">
        <v>532.39419999999996</v>
      </c>
      <c r="V380" s="9">
        <v>0</v>
      </c>
      <c r="W380" s="9">
        <v>0</v>
      </c>
      <c r="X380" s="9">
        <v>0</v>
      </c>
      <c r="Y380" s="9">
        <v>0</v>
      </c>
      <c r="Z380" s="9">
        <v>0</v>
      </c>
      <c r="AA380" s="9">
        <v>132160.55530000001</v>
      </c>
      <c r="AB380" s="9">
        <v>0</v>
      </c>
      <c r="AC380" s="9">
        <v>0</v>
      </c>
      <c r="AD380" s="9">
        <v>0</v>
      </c>
      <c r="AE380" s="9">
        <v>0</v>
      </c>
      <c r="AF380" s="9">
        <v>0</v>
      </c>
      <c r="AG380" s="9">
        <v>0</v>
      </c>
      <c r="AH380" s="9">
        <v>0</v>
      </c>
      <c r="AI380" s="9">
        <v>0</v>
      </c>
      <c r="AJ380" s="9">
        <v>0</v>
      </c>
      <c r="AK380" s="9">
        <v>0</v>
      </c>
      <c r="AL380" s="9">
        <v>0</v>
      </c>
      <c r="AM380" s="9">
        <v>0</v>
      </c>
      <c r="AN380" s="9">
        <v>0</v>
      </c>
      <c r="AO380" s="9">
        <v>0</v>
      </c>
      <c r="AP380" s="9">
        <v>0</v>
      </c>
      <c r="AQ380" s="9">
        <v>0</v>
      </c>
      <c r="AR380" s="9">
        <v>0</v>
      </c>
      <c r="AS380" s="9"/>
      <c r="AT380" s="9"/>
      <c r="AU380" s="9">
        <f t="shared" si="5"/>
        <v>0</v>
      </c>
      <c r="AV380" s="9">
        <v>45002.1558</v>
      </c>
      <c r="AW380" s="9">
        <v>132160.55530000001</v>
      </c>
      <c r="AX380" s="10">
        <v>103</v>
      </c>
      <c r="AY380" s="10">
        <v>300</v>
      </c>
      <c r="AZ380" s="9">
        <v>548000</v>
      </c>
      <c r="BA380" s="9">
        <v>116026.51</v>
      </c>
      <c r="BB380" s="11">
        <v>83.94</v>
      </c>
      <c r="BC380" s="11">
        <v>82.465036946556395</v>
      </c>
      <c r="BD380" s="11">
        <v>9.1999999999999993</v>
      </c>
      <c r="BE380" s="11"/>
      <c r="BF380" s="7" t="s">
        <v>390</v>
      </c>
      <c r="BG380" s="4"/>
      <c r="BH380" s="7" t="s">
        <v>394</v>
      </c>
      <c r="BI380" s="7" t="s">
        <v>651</v>
      </c>
      <c r="BJ380" s="7" t="s">
        <v>652</v>
      </c>
      <c r="BK380" s="7" t="s">
        <v>393</v>
      </c>
      <c r="BL380" s="5" t="s">
        <v>1</v>
      </c>
      <c r="BM380" s="11">
        <v>926641.74393592903</v>
      </c>
      <c r="BN380" s="5" t="s">
        <v>44</v>
      </c>
      <c r="BO380" s="11"/>
      <c r="BP380" s="12">
        <v>39506</v>
      </c>
      <c r="BQ380" s="12">
        <v>48639</v>
      </c>
      <c r="BR380" s="11">
        <v>32059.4892</v>
      </c>
      <c r="BS380" s="11">
        <v>96.69</v>
      </c>
      <c r="BT380" s="11">
        <v>43.054099999999998</v>
      </c>
    </row>
    <row r="381" spans="1:72" s="13" customFormat="1" ht="18.2" customHeight="1" x14ac:dyDescent="0.15">
      <c r="A381" s="14">
        <v>379</v>
      </c>
      <c r="B381" s="15" t="s">
        <v>669</v>
      </c>
      <c r="C381" s="15" t="s">
        <v>389</v>
      </c>
      <c r="D381" s="16">
        <v>45474</v>
      </c>
      <c r="E381" s="17" t="s">
        <v>310</v>
      </c>
      <c r="F381" s="18">
        <v>171</v>
      </c>
      <c r="G381" s="18">
        <v>170</v>
      </c>
      <c r="H381" s="19">
        <v>77448.417100000006</v>
      </c>
      <c r="I381" s="19">
        <v>47818.5818</v>
      </c>
      <c r="J381" s="19">
        <v>0</v>
      </c>
      <c r="K381" s="19">
        <v>125266.99890000001</v>
      </c>
      <c r="L381" s="19">
        <v>502.94200000000001</v>
      </c>
      <c r="M381" s="19">
        <v>0</v>
      </c>
      <c r="N381" s="19">
        <v>0</v>
      </c>
      <c r="O381" s="19">
        <v>0</v>
      </c>
      <c r="P381" s="19">
        <v>0</v>
      </c>
      <c r="Q381" s="19">
        <v>0</v>
      </c>
      <c r="R381" s="19">
        <v>0</v>
      </c>
      <c r="S381" s="19">
        <v>125266.99890000001</v>
      </c>
      <c r="T381" s="19">
        <v>137545.49100000001</v>
      </c>
      <c r="U381" s="19">
        <v>593.77</v>
      </c>
      <c r="V381" s="19">
        <v>0</v>
      </c>
      <c r="W381" s="19">
        <v>0</v>
      </c>
      <c r="X381" s="19">
        <v>0</v>
      </c>
      <c r="Y381" s="19">
        <v>0</v>
      </c>
      <c r="Z381" s="19">
        <v>0</v>
      </c>
      <c r="AA381" s="19">
        <v>138139.261</v>
      </c>
      <c r="AB381" s="19">
        <v>0</v>
      </c>
      <c r="AC381" s="19">
        <v>0</v>
      </c>
      <c r="AD381" s="19">
        <v>0</v>
      </c>
      <c r="AE381" s="19">
        <v>0</v>
      </c>
      <c r="AF381" s="19">
        <v>0</v>
      </c>
      <c r="AG381" s="19">
        <v>0</v>
      </c>
      <c r="AH381" s="19">
        <v>0</v>
      </c>
      <c r="AI381" s="19">
        <v>0</v>
      </c>
      <c r="AJ381" s="19">
        <v>0</v>
      </c>
      <c r="AK381" s="19">
        <v>0</v>
      </c>
      <c r="AL381" s="19">
        <v>0</v>
      </c>
      <c r="AM381" s="19">
        <v>0</v>
      </c>
      <c r="AN381" s="19">
        <v>0</v>
      </c>
      <c r="AO381" s="19">
        <v>0</v>
      </c>
      <c r="AP381" s="19">
        <v>0</v>
      </c>
      <c r="AQ381" s="19">
        <v>0</v>
      </c>
      <c r="AR381" s="19">
        <v>0</v>
      </c>
      <c r="AS381" s="19"/>
      <c r="AT381" s="19"/>
      <c r="AU381" s="19">
        <f t="shared" si="5"/>
        <v>0</v>
      </c>
      <c r="AV381" s="19">
        <v>48321.523800000003</v>
      </c>
      <c r="AW381" s="19">
        <v>138139.261</v>
      </c>
      <c r="AX381" s="20">
        <v>104</v>
      </c>
      <c r="AY381" s="20">
        <v>300</v>
      </c>
      <c r="AZ381" s="19">
        <v>619000</v>
      </c>
      <c r="BA381" s="19">
        <v>128580.23</v>
      </c>
      <c r="BB381" s="21">
        <v>82.39</v>
      </c>
      <c r="BC381" s="21">
        <v>80.266990029268101</v>
      </c>
      <c r="BD381" s="21">
        <v>9.1999999999999993</v>
      </c>
      <c r="BE381" s="21"/>
      <c r="BF381" s="17" t="s">
        <v>400</v>
      </c>
      <c r="BG381" s="14"/>
      <c r="BH381" s="17" t="s">
        <v>394</v>
      </c>
      <c r="BI381" s="17" t="s">
        <v>651</v>
      </c>
      <c r="BJ381" s="17" t="s">
        <v>652</v>
      </c>
      <c r="BK381" s="17" t="s">
        <v>393</v>
      </c>
      <c r="BL381" s="15" t="s">
        <v>1</v>
      </c>
      <c r="BM381" s="21">
        <v>1018334.39209476</v>
      </c>
      <c r="BN381" s="15" t="s">
        <v>44</v>
      </c>
      <c r="BO381" s="21"/>
      <c r="BP381" s="22">
        <v>39511</v>
      </c>
      <c r="BQ381" s="22">
        <v>48670</v>
      </c>
      <c r="BR381" s="21">
        <v>33941.753199999999</v>
      </c>
      <c r="BS381" s="21">
        <v>107.15</v>
      </c>
      <c r="BT381" s="21">
        <v>43.054099999999998</v>
      </c>
    </row>
    <row r="382" spans="1:72" s="13" customFormat="1" ht="18.2" customHeight="1" x14ac:dyDescent="0.15">
      <c r="A382" s="4">
        <v>380</v>
      </c>
      <c r="B382" s="5" t="s">
        <v>669</v>
      </c>
      <c r="C382" s="5" t="s">
        <v>389</v>
      </c>
      <c r="D382" s="6">
        <v>45474</v>
      </c>
      <c r="E382" s="7" t="s">
        <v>653</v>
      </c>
      <c r="F382" s="8">
        <v>1</v>
      </c>
      <c r="G382" s="8">
        <v>0</v>
      </c>
      <c r="H382" s="9">
        <v>60465.763800000001</v>
      </c>
      <c r="I382" s="9">
        <v>0</v>
      </c>
      <c r="J382" s="9">
        <v>0</v>
      </c>
      <c r="K382" s="9">
        <v>60465.763800000001</v>
      </c>
      <c r="L382" s="9">
        <v>398.07040000000001</v>
      </c>
      <c r="M382" s="9">
        <v>0</v>
      </c>
      <c r="N382" s="9">
        <v>0</v>
      </c>
      <c r="O382" s="9">
        <v>0</v>
      </c>
      <c r="P382" s="9">
        <v>392.54489999999998</v>
      </c>
      <c r="Q382" s="9">
        <v>0</v>
      </c>
      <c r="R382" s="9">
        <v>0</v>
      </c>
      <c r="S382" s="9">
        <v>60073.2189</v>
      </c>
      <c r="T382" s="9">
        <v>0</v>
      </c>
      <c r="U382" s="9">
        <v>463.57100000000003</v>
      </c>
      <c r="V382" s="9">
        <v>0</v>
      </c>
      <c r="W382" s="9">
        <v>0</v>
      </c>
      <c r="X382" s="9">
        <v>463.57100000000003</v>
      </c>
      <c r="Y382" s="9">
        <v>0</v>
      </c>
      <c r="Z382" s="9">
        <v>0</v>
      </c>
      <c r="AA382" s="9">
        <v>0</v>
      </c>
      <c r="AB382" s="9">
        <v>84.18</v>
      </c>
      <c r="AC382" s="9">
        <v>0</v>
      </c>
      <c r="AD382" s="9">
        <v>0</v>
      </c>
      <c r="AE382" s="9">
        <v>0</v>
      </c>
      <c r="AF382" s="9">
        <v>0</v>
      </c>
      <c r="AG382" s="9">
        <v>4.04</v>
      </c>
      <c r="AH382" s="9">
        <v>48.974499999999999</v>
      </c>
      <c r="AI382" s="9">
        <v>27.690300000000001</v>
      </c>
      <c r="AJ382" s="9">
        <v>0</v>
      </c>
      <c r="AK382" s="9">
        <v>0</v>
      </c>
      <c r="AL382" s="9">
        <v>0</v>
      </c>
      <c r="AM382" s="9">
        <v>0</v>
      </c>
      <c r="AN382" s="9">
        <v>0</v>
      </c>
      <c r="AO382" s="9">
        <v>0</v>
      </c>
      <c r="AP382" s="9">
        <v>0</v>
      </c>
      <c r="AQ382" s="9">
        <v>0</v>
      </c>
      <c r="AR382" s="9">
        <v>0</v>
      </c>
      <c r="AS382" s="9"/>
      <c r="AT382" s="9"/>
      <c r="AU382" s="9">
        <f t="shared" si="5"/>
        <v>1016.9607</v>
      </c>
      <c r="AV382" s="9">
        <v>5.5255000000000001</v>
      </c>
      <c r="AW382" s="9">
        <v>0</v>
      </c>
      <c r="AX382" s="10">
        <v>103</v>
      </c>
      <c r="AY382" s="10">
        <v>300</v>
      </c>
      <c r="AZ382" s="9">
        <v>465000</v>
      </c>
      <c r="BA382" s="9">
        <v>101021.14</v>
      </c>
      <c r="BB382" s="11">
        <v>90</v>
      </c>
      <c r="BC382" s="11">
        <v>53.519389119940598</v>
      </c>
      <c r="BD382" s="11">
        <v>9.1999999999999993</v>
      </c>
      <c r="BE382" s="11"/>
      <c r="BF382" s="7" t="s">
        <v>400</v>
      </c>
      <c r="BG382" s="4"/>
      <c r="BH382" s="7" t="s">
        <v>654</v>
      </c>
      <c r="BI382" s="7" t="s">
        <v>655</v>
      </c>
      <c r="BJ382" s="7" t="s">
        <v>656</v>
      </c>
      <c r="BK382" s="7" t="s">
        <v>411</v>
      </c>
      <c r="BL382" s="5" t="s">
        <v>1</v>
      </c>
      <c r="BM382" s="11">
        <v>488353.87920917798</v>
      </c>
      <c r="BN382" s="5" t="s">
        <v>44</v>
      </c>
      <c r="BO382" s="11"/>
      <c r="BP382" s="12">
        <v>39498</v>
      </c>
      <c r="BQ382" s="12">
        <v>48639</v>
      </c>
      <c r="BR382" s="11">
        <v>0</v>
      </c>
      <c r="BS382" s="11">
        <v>84.18</v>
      </c>
      <c r="BT382" s="11">
        <v>0</v>
      </c>
    </row>
    <row r="383" spans="1:72" s="13" customFormat="1" ht="18.2" customHeight="1" x14ac:dyDescent="0.15">
      <c r="A383" s="14">
        <v>381</v>
      </c>
      <c r="B383" s="15" t="s">
        <v>314</v>
      </c>
      <c r="C383" s="15" t="s">
        <v>389</v>
      </c>
      <c r="D383" s="16">
        <v>45474</v>
      </c>
      <c r="E383" s="17" t="s">
        <v>311</v>
      </c>
      <c r="F383" s="18">
        <v>188</v>
      </c>
      <c r="G383" s="18">
        <v>187</v>
      </c>
      <c r="H383" s="19">
        <v>70015.509999999995</v>
      </c>
      <c r="I383" s="19">
        <v>118284.53</v>
      </c>
      <c r="J383" s="19">
        <v>0</v>
      </c>
      <c r="K383" s="19">
        <v>188300.04</v>
      </c>
      <c r="L383" s="19">
        <v>1305.4100000000001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188300.04</v>
      </c>
      <c r="T383" s="19">
        <v>242992</v>
      </c>
      <c r="U383" s="19">
        <v>626.54999999999995</v>
      </c>
      <c r="V383" s="19">
        <v>0</v>
      </c>
      <c r="W383" s="19">
        <v>0</v>
      </c>
      <c r="X383" s="19">
        <v>0</v>
      </c>
      <c r="Y383" s="19">
        <v>0</v>
      </c>
      <c r="Z383" s="19">
        <v>0</v>
      </c>
      <c r="AA383" s="19">
        <v>243618.55</v>
      </c>
      <c r="AB383" s="19">
        <v>0</v>
      </c>
      <c r="AC383" s="19">
        <v>0</v>
      </c>
      <c r="AD383" s="19">
        <v>0</v>
      </c>
      <c r="AE383" s="19">
        <v>0</v>
      </c>
      <c r="AF383" s="19">
        <v>0</v>
      </c>
      <c r="AG383" s="19">
        <v>0</v>
      </c>
      <c r="AH383" s="19">
        <v>0</v>
      </c>
      <c r="AI383" s="19">
        <v>0</v>
      </c>
      <c r="AJ383" s="19">
        <v>0</v>
      </c>
      <c r="AK383" s="19">
        <v>0</v>
      </c>
      <c r="AL383" s="19">
        <v>0</v>
      </c>
      <c r="AM383" s="19">
        <v>0</v>
      </c>
      <c r="AN383" s="19">
        <v>0</v>
      </c>
      <c r="AO383" s="19">
        <v>0</v>
      </c>
      <c r="AP383" s="19">
        <v>0</v>
      </c>
      <c r="AQ383" s="19">
        <v>0</v>
      </c>
      <c r="AR383" s="19">
        <v>0</v>
      </c>
      <c r="AS383" s="19">
        <v>0</v>
      </c>
      <c r="AT383" s="19"/>
      <c r="AU383" s="19">
        <f t="shared" si="5"/>
        <v>0</v>
      </c>
      <c r="AV383" s="19">
        <v>119589.94</v>
      </c>
      <c r="AW383" s="19">
        <v>243618.55</v>
      </c>
      <c r="AX383" s="20">
        <v>44</v>
      </c>
      <c r="AY383" s="20">
        <v>300</v>
      </c>
      <c r="AZ383" s="19">
        <v>825000.02</v>
      </c>
      <c r="BA383" s="19">
        <v>200957.67</v>
      </c>
      <c r="BB383" s="21">
        <v>79.06</v>
      </c>
      <c r="BC383" s="21">
        <v>74.080283486567097</v>
      </c>
      <c r="BD383" s="21">
        <v>10.74</v>
      </c>
      <c r="BE383" s="21"/>
      <c r="BF383" s="17" t="s">
        <v>390</v>
      </c>
      <c r="BG383" s="14"/>
      <c r="BH383" s="17" t="s">
        <v>460</v>
      </c>
      <c r="BI383" s="17" t="s">
        <v>461</v>
      </c>
      <c r="BJ383" s="17" t="s">
        <v>657</v>
      </c>
      <c r="BK383" s="17" t="s">
        <v>393</v>
      </c>
      <c r="BL383" s="15" t="s">
        <v>1</v>
      </c>
      <c r="BM383" s="21">
        <v>1530749.58647244</v>
      </c>
      <c r="BN383" s="15" t="s">
        <v>44</v>
      </c>
      <c r="BO383" s="21"/>
      <c r="BP383" s="22">
        <v>37669</v>
      </c>
      <c r="BQ383" s="22">
        <v>46800</v>
      </c>
      <c r="BR383" s="21">
        <v>59306.7</v>
      </c>
      <c r="BS383" s="21">
        <v>101.29</v>
      </c>
      <c r="BT383" s="21">
        <v>43.37</v>
      </c>
    </row>
    <row r="384" spans="1:72" s="13" customFormat="1" ht="18.2" customHeight="1" x14ac:dyDescent="0.15">
      <c r="A384" s="4">
        <v>382</v>
      </c>
      <c r="B384" s="5" t="s">
        <v>669</v>
      </c>
      <c r="C384" s="5" t="s">
        <v>389</v>
      </c>
      <c r="D384" s="6">
        <v>45474</v>
      </c>
      <c r="E384" s="7" t="s">
        <v>104</v>
      </c>
      <c r="F384" s="8">
        <v>144</v>
      </c>
      <c r="G384" s="8">
        <v>143</v>
      </c>
      <c r="H384" s="9">
        <v>109344.5935</v>
      </c>
      <c r="I384" s="9">
        <v>61764.693899999998</v>
      </c>
      <c r="J384" s="9">
        <v>0</v>
      </c>
      <c r="K384" s="9">
        <v>171109.2874</v>
      </c>
      <c r="L384" s="9">
        <v>710.09429999999998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171109.2874</v>
      </c>
      <c r="T384" s="9">
        <v>158136.56450000001</v>
      </c>
      <c r="U384" s="9">
        <v>838.30740000000003</v>
      </c>
      <c r="V384" s="9">
        <v>0</v>
      </c>
      <c r="W384" s="9">
        <v>0</v>
      </c>
      <c r="X384" s="9">
        <v>0</v>
      </c>
      <c r="Y384" s="9">
        <v>0</v>
      </c>
      <c r="Z384" s="9">
        <v>0</v>
      </c>
      <c r="AA384" s="9">
        <v>158974.8719</v>
      </c>
      <c r="AB384" s="9">
        <v>0</v>
      </c>
      <c r="AC384" s="9">
        <v>0</v>
      </c>
      <c r="AD384" s="9">
        <v>0</v>
      </c>
      <c r="AE384" s="9">
        <v>0</v>
      </c>
      <c r="AF384" s="9">
        <v>0</v>
      </c>
      <c r="AG384" s="9">
        <v>0</v>
      </c>
      <c r="AH384" s="9">
        <v>0</v>
      </c>
      <c r="AI384" s="9">
        <v>0</v>
      </c>
      <c r="AJ384" s="9">
        <v>0</v>
      </c>
      <c r="AK384" s="9">
        <v>0</v>
      </c>
      <c r="AL384" s="9">
        <v>0</v>
      </c>
      <c r="AM384" s="9">
        <v>0</v>
      </c>
      <c r="AN384" s="9">
        <v>0</v>
      </c>
      <c r="AO384" s="9">
        <v>0</v>
      </c>
      <c r="AP384" s="9">
        <v>0</v>
      </c>
      <c r="AQ384" s="9">
        <v>0</v>
      </c>
      <c r="AR384" s="9">
        <v>0</v>
      </c>
      <c r="AS384" s="9"/>
      <c r="AT384" s="9"/>
      <c r="AU384" s="9">
        <f t="shared" si="5"/>
        <v>0</v>
      </c>
      <c r="AV384" s="9">
        <v>62474.788200000003</v>
      </c>
      <c r="AW384" s="9">
        <v>158974.8719</v>
      </c>
      <c r="AX384" s="10">
        <v>104</v>
      </c>
      <c r="AY384" s="10">
        <v>300</v>
      </c>
      <c r="AZ384" s="9">
        <v>830000</v>
      </c>
      <c r="BA384" s="9">
        <v>181536.69</v>
      </c>
      <c r="BB384" s="11">
        <v>86.87</v>
      </c>
      <c r="BC384" s="11">
        <v>81.880218243694998</v>
      </c>
      <c r="BD384" s="11">
        <v>9.1999999999999993</v>
      </c>
      <c r="BE384" s="11"/>
      <c r="BF384" s="7" t="s">
        <v>390</v>
      </c>
      <c r="BG384" s="4"/>
      <c r="BH384" s="7" t="s">
        <v>105</v>
      </c>
      <c r="BI384" s="7" t="s">
        <v>442</v>
      </c>
      <c r="BJ384" s="7" t="s">
        <v>511</v>
      </c>
      <c r="BK384" s="7" t="s">
        <v>393</v>
      </c>
      <c r="BL384" s="5" t="s">
        <v>1</v>
      </c>
      <c r="BM384" s="11">
        <v>1391000.6122629801</v>
      </c>
      <c r="BN384" s="5" t="s">
        <v>44</v>
      </c>
      <c r="BO384" s="11"/>
      <c r="BP384" s="12">
        <v>39521</v>
      </c>
      <c r="BQ384" s="12">
        <v>48670</v>
      </c>
      <c r="BR384" s="11">
        <v>41366.192499999997</v>
      </c>
      <c r="BS384" s="11">
        <v>151.28</v>
      </c>
      <c r="BT384" s="11">
        <v>43.054099999999998</v>
      </c>
    </row>
    <row r="385" spans="1:72" s="13" customFormat="1" ht="18.2" customHeight="1" x14ac:dyDescent="0.15">
      <c r="A385" s="14">
        <v>383</v>
      </c>
      <c r="B385" s="15" t="s">
        <v>669</v>
      </c>
      <c r="C385" s="15" t="s">
        <v>389</v>
      </c>
      <c r="D385" s="16">
        <v>45474</v>
      </c>
      <c r="E385" s="17" t="s">
        <v>312</v>
      </c>
      <c r="F385" s="18">
        <v>190</v>
      </c>
      <c r="G385" s="18">
        <v>189</v>
      </c>
      <c r="H385" s="19">
        <v>109344.5935</v>
      </c>
      <c r="I385" s="19">
        <v>70905.220700000005</v>
      </c>
      <c r="J385" s="19">
        <v>0</v>
      </c>
      <c r="K385" s="19">
        <v>180249.81419999999</v>
      </c>
      <c r="L385" s="19">
        <v>710.09429999999998</v>
      </c>
      <c r="M385" s="19">
        <v>0</v>
      </c>
      <c r="N385" s="19">
        <v>0</v>
      </c>
      <c r="O385" s="19">
        <v>0</v>
      </c>
      <c r="P385" s="19">
        <v>0</v>
      </c>
      <c r="Q385" s="19">
        <v>0</v>
      </c>
      <c r="R385" s="19">
        <v>0</v>
      </c>
      <c r="S385" s="19">
        <v>180249.81419999999</v>
      </c>
      <c r="T385" s="19">
        <v>220221.91260000001</v>
      </c>
      <c r="U385" s="19">
        <v>838.30740000000003</v>
      </c>
      <c r="V385" s="19">
        <v>0</v>
      </c>
      <c r="W385" s="19">
        <v>0</v>
      </c>
      <c r="X385" s="19">
        <v>0</v>
      </c>
      <c r="Y385" s="19">
        <v>0</v>
      </c>
      <c r="Z385" s="19">
        <v>0</v>
      </c>
      <c r="AA385" s="19">
        <v>221060.22</v>
      </c>
      <c r="AB385" s="19">
        <v>0</v>
      </c>
      <c r="AC385" s="19">
        <v>0</v>
      </c>
      <c r="AD385" s="19">
        <v>0</v>
      </c>
      <c r="AE385" s="19">
        <v>0</v>
      </c>
      <c r="AF385" s="19">
        <v>0</v>
      </c>
      <c r="AG385" s="19">
        <v>0</v>
      </c>
      <c r="AH385" s="19">
        <v>0</v>
      </c>
      <c r="AI385" s="19">
        <v>0</v>
      </c>
      <c r="AJ385" s="19">
        <v>0</v>
      </c>
      <c r="AK385" s="19">
        <v>0</v>
      </c>
      <c r="AL385" s="19">
        <v>0</v>
      </c>
      <c r="AM385" s="19">
        <v>0</v>
      </c>
      <c r="AN385" s="19">
        <v>0</v>
      </c>
      <c r="AO385" s="19">
        <v>0</v>
      </c>
      <c r="AP385" s="19">
        <v>0</v>
      </c>
      <c r="AQ385" s="19">
        <v>0</v>
      </c>
      <c r="AR385" s="19">
        <v>0</v>
      </c>
      <c r="AS385" s="19"/>
      <c r="AT385" s="19"/>
      <c r="AU385" s="19">
        <f t="shared" si="5"/>
        <v>0</v>
      </c>
      <c r="AV385" s="19">
        <v>71615.315000000002</v>
      </c>
      <c r="AW385" s="19">
        <v>221060.22</v>
      </c>
      <c r="AX385" s="20">
        <v>104</v>
      </c>
      <c r="AY385" s="20">
        <v>300</v>
      </c>
      <c r="AZ385" s="19">
        <v>830000</v>
      </c>
      <c r="BA385" s="19">
        <v>181536.69</v>
      </c>
      <c r="BB385" s="21">
        <v>86.87</v>
      </c>
      <c r="BC385" s="21">
        <v>86.254196656080893</v>
      </c>
      <c r="BD385" s="21">
        <v>9.1999999999999993</v>
      </c>
      <c r="BE385" s="21"/>
      <c r="BF385" s="17" t="s">
        <v>390</v>
      </c>
      <c r="BG385" s="14"/>
      <c r="BH385" s="17" t="s">
        <v>105</v>
      </c>
      <c r="BI385" s="17" t="s">
        <v>442</v>
      </c>
      <c r="BJ385" s="17" t="s">
        <v>511</v>
      </c>
      <c r="BK385" s="17" t="s">
        <v>393</v>
      </c>
      <c r="BL385" s="15" t="s">
        <v>1</v>
      </c>
      <c r="BM385" s="21">
        <v>1465306.7973240199</v>
      </c>
      <c r="BN385" s="15" t="s">
        <v>44</v>
      </c>
      <c r="BO385" s="21"/>
      <c r="BP385" s="22">
        <v>39521</v>
      </c>
      <c r="BQ385" s="22">
        <v>48670</v>
      </c>
      <c r="BR385" s="21">
        <v>52748.368600000002</v>
      </c>
      <c r="BS385" s="21">
        <v>151.28</v>
      </c>
      <c r="BT385" s="21">
        <v>43.054099999999998</v>
      </c>
    </row>
    <row r="386" spans="1:72" s="13" customFormat="1" ht="18.2" customHeight="1" x14ac:dyDescent="0.15">
      <c r="A386" s="14"/>
      <c r="B386" s="15"/>
      <c r="C386" s="15"/>
      <c r="D386" s="16"/>
      <c r="E386" s="17" t="s">
        <v>679</v>
      </c>
      <c r="F386" s="18" t="s">
        <v>680</v>
      </c>
      <c r="G386" s="18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>
        <f>340000/8.129311</f>
        <v>41823.962694993468</v>
      </c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>
        <f t="shared" si="5"/>
        <v>41823.962694993468</v>
      </c>
      <c r="AV386" s="19"/>
      <c r="AW386" s="19"/>
      <c r="AX386" s="20"/>
      <c r="AY386" s="20"/>
      <c r="AZ386" s="19"/>
      <c r="BA386" s="19"/>
      <c r="BB386" s="21"/>
      <c r="BC386" s="21"/>
      <c r="BD386" s="21"/>
      <c r="BE386" s="21"/>
      <c r="BF386" s="17"/>
      <c r="BG386" s="14"/>
      <c r="BH386" s="17"/>
      <c r="BI386" s="17"/>
      <c r="BJ386" s="17"/>
      <c r="BK386" s="17"/>
      <c r="BL386" s="15" t="s">
        <v>1</v>
      </c>
      <c r="BM386" s="21"/>
      <c r="BN386" s="15"/>
      <c r="BO386" s="21"/>
      <c r="BP386" s="22"/>
      <c r="BQ386" s="22"/>
      <c r="BR386" s="21"/>
      <c r="BS386" s="21"/>
      <c r="BT386" s="21"/>
    </row>
    <row r="387" spans="1:72" s="13" customFormat="1" ht="82.7" customHeight="1" x14ac:dyDescent="0.15">
      <c r="A387" s="23" t="s">
        <v>658</v>
      </c>
      <c r="B387" s="23" t="s">
        <v>668</v>
      </c>
      <c r="C387" s="23" t="s">
        <v>319</v>
      </c>
      <c r="D387" s="23" t="s">
        <v>319</v>
      </c>
      <c r="E387" s="23" t="s">
        <v>321</v>
      </c>
      <c r="F387" s="23" t="s">
        <v>659</v>
      </c>
      <c r="G387" s="23" t="s">
        <v>660</v>
      </c>
      <c r="H387" s="23" t="s">
        <v>324</v>
      </c>
      <c r="I387" s="23" t="s">
        <v>325</v>
      </c>
      <c r="J387" s="23" t="s">
        <v>661</v>
      </c>
      <c r="K387" s="23" t="s">
        <v>327</v>
      </c>
      <c r="L387" s="24" t="s">
        <v>328</v>
      </c>
      <c r="M387" s="23" t="s">
        <v>329</v>
      </c>
      <c r="N387" s="23" t="s">
        <v>330</v>
      </c>
      <c r="O387" s="23" t="s">
        <v>331</v>
      </c>
      <c r="P387" s="23" t="s">
        <v>332</v>
      </c>
      <c r="Q387" s="23" t="s">
        <v>333</v>
      </c>
      <c r="R387" s="23" t="s">
        <v>334</v>
      </c>
      <c r="S387" s="23" t="s">
        <v>335</v>
      </c>
      <c r="T387" s="23" t="s">
        <v>336</v>
      </c>
      <c r="U387" s="23" t="s">
        <v>337</v>
      </c>
      <c r="V387" s="23" t="s">
        <v>338</v>
      </c>
      <c r="W387" s="23" t="s">
        <v>339</v>
      </c>
      <c r="X387" s="23" t="s">
        <v>340</v>
      </c>
      <c r="Y387" s="23" t="s">
        <v>341</v>
      </c>
      <c r="Z387" s="23" t="s">
        <v>342</v>
      </c>
      <c r="AA387" s="23" t="s">
        <v>343</v>
      </c>
      <c r="AB387" s="23" t="s">
        <v>344</v>
      </c>
      <c r="AC387" s="23" t="s">
        <v>345</v>
      </c>
      <c r="AD387" s="23" t="s">
        <v>346</v>
      </c>
      <c r="AE387" s="23" t="s">
        <v>347</v>
      </c>
      <c r="AF387" s="23" t="s">
        <v>348</v>
      </c>
      <c r="AG387" s="23" t="s">
        <v>349</v>
      </c>
      <c r="AH387" s="23" t="s">
        <v>350</v>
      </c>
      <c r="AI387" s="23" t="s">
        <v>351</v>
      </c>
      <c r="AJ387" s="23" t="s">
        <v>352</v>
      </c>
      <c r="AK387" s="23" t="s">
        <v>353</v>
      </c>
      <c r="AL387" s="23" t="s">
        <v>354</v>
      </c>
      <c r="AM387" s="23" t="s">
        <v>355</v>
      </c>
      <c r="AN387" s="23" t="s">
        <v>356</v>
      </c>
      <c r="AO387" s="23" t="s">
        <v>357</v>
      </c>
      <c r="AP387" s="23" t="s">
        <v>358</v>
      </c>
      <c r="AQ387" s="23" t="s">
        <v>359</v>
      </c>
      <c r="AR387" s="23" t="s">
        <v>360</v>
      </c>
      <c r="AS387" s="39" t="s">
        <v>361</v>
      </c>
      <c r="AT387" s="39" t="s">
        <v>362</v>
      </c>
      <c r="AU387" s="23" t="s">
        <v>363</v>
      </c>
      <c r="AV387" s="23" t="s">
        <v>364</v>
      </c>
      <c r="AW387" s="23" t="s">
        <v>365</v>
      </c>
      <c r="AX387" s="23" t="s">
        <v>366</v>
      </c>
      <c r="AY387" s="23" t="s">
        <v>367</v>
      </c>
      <c r="AZ387" s="23" t="s">
        <v>368</v>
      </c>
      <c r="BA387" s="23" t="s">
        <v>369</v>
      </c>
      <c r="BB387" s="23" t="s">
        <v>370</v>
      </c>
      <c r="BC387" s="23" t="s">
        <v>371</v>
      </c>
      <c r="BD387" s="23" t="s">
        <v>372</v>
      </c>
      <c r="BE387" s="23" t="s">
        <v>373</v>
      </c>
      <c r="BF387" s="23" t="s">
        <v>374</v>
      </c>
      <c r="BG387" s="23" t="s">
        <v>375</v>
      </c>
      <c r="BH387" s="23" t="s">
        <v>376</v>
      </c>
      <c r="BI387" s="23" t="s">
        <v>377</v>
      </c>
      <c r="BJ387" s="23" t="s">
        <v>378</v>
      </c>
      <c r="BK387" s="23" t="s">
        <v>379</v>
      </c>
      <c r="BL387" s="23" t="s">
        <v>380</v>
      </c>
      <c r="BM387" s="23" t="s">
        <v>381</v>
      </c>
      <c r="BN387" s="23" t="s">
        <v>382</v>
      </c>
      <c r="BO387" s="23" t="s">
        <v>383</v>
      </c>
      <c r="BP387" s="23" t="s">
        <v>662</v>
      </c>
      <c r="BQ387" s="23" t="s">
        <v>663</v>
      </c>
      <c r="BR387" s="24" t="s">
        <v>386</v>
      </c>
      <c r="BS387" s="23" t="s">
        <v>387</v>
      </c>
      <c r="BT387" s="23" t="s">
        <v>388</v>
      </c>
    </row>
    <row r="388" spans="1:72" s="31" customFormat="1" ht="13.35" customHeight="1" x14ac:dyDescent="0.2">
      <c r="A388" s="26" t="s">
        <v>664</v>
      </c>
      <c r="B388" s="27"/>
      <c r="C388" s="27"/>
      <c r="D388" s="27"/>
      <c r="E388" s="27"/>
      <c r="F388" s="28"/>
      <c r="G388" s="28"/>
      <c r="H388" s="29">
        <f t="shared" ref="H388:R388" si="6">SUMIF($BL$3:$BL$387,"UDIS",H3:H387)</f>
        <v>15386615.964981997</v>
      </c>
      <c r="I388" s="29">
        <f t="shared" si="6"/>
        <v>10032087.326874999</v>
      </c>
      <c r="J388" s="29">
        <f t="shared" si="6"/>
        <v>392970.33675651392</v>
      </c>
      <c r="K388" s="29">
        <f t="shared" si="6"/>
        <v>25418703.291856978</v>
      </c>
      <c r="L388" s="29">
        <f t="shared" si="6"/>
        <v>133560.19260000004</v>
      </c>
      <c r="M388" s="29">
        <f t="shared" si="6"/>
        <v>145330.89000000001</v>
      </c>
      <c r="N388" s="29">
        <f t="shared" si="6"/>
        <v>0</v>
      </c>
      <c r="O388" s="29">
        <f t="shared" si="6"/>
        <v>252978.69569999998</v>
      </c>
      <c r="P388" s="29">
        <f t="shared" si="6"/>
        <v>18996.401200000004</v>
      </c>
      <c r="Q388" s="29">
        <f t="shared" si="6"/>
        <v>366531.91850000003</v>
      </c>
      <c r="R388" s="29">
        <f t="shared" si="6"/>
        <v>41823.962694993468</v>
      </c>
      <c r="S388" s="29">
        <f>SUMIF($BL$3:$BL$387,"UDIS",S3:S387)-M388</f>
        <v>24634865.386456978</v>
      </c>
      <c r="T388" s="29">
        <f t="shared" ref="T388:AW388" si="7">SUMIF($BL$3:$BL$387,"UDIS",T3:T387)</f>
        <v>21433174.52920001</v>
      </c>
      <c r="U388" s="29">
        <f t="shared" si="7"/>
        <v>116558.61640000001</v>
      </c>
      <c r="V388" s="29">
        <f t="shared" si="7"/>
        <v>0</v>
      </c>
      <c r="W388" s="29">
        <f t="shared" si="7"/>
        <v>612383.09439999994</v>
      </c>
      <c r="X388" s="29">
        <f t="shared" si="7"/>
        <v>14525.770399999998</v>
      </c>
      <c r="Y388" s="29">
        <f t="shared" si="7"/>
        <v>0</v>
      </c>
      <c r="Z388" s="29">
        <f t="shared" si="7"/>
        <v>0</v>
      </c>
      <c r="AA388" s="29">
        <f t="shared" si="7"/>
        <v>20922824.280799992</v>
      </c>
      <c r="AB388" s="29">
        <f t="shared" si="7"/>
        <v>3726.5199999999995</v>
      </c>
      <c r="AC388" s="29">
        <f t="shared" si="7"/>
        <v>0</v>
      </c>
      <c r="AD388" s="29">
        <f t="shared" si="7"/>
        <v>0</v>
      </c>
      <c r="AE388" s="29">
        <f t="shared" si="7"/>
        <v>0</v>
      </c>
      <c r="AF388" s="29">
        <f t="shared" si="7"/>
        <v>473.25149999999996</v>
      </c>
      <c r="AG388" s="29">
        <f t="shared" si="7"/>
        <v>163.58000000000001</v>
      </c>
      <c r="AH388" s="29">
        <f t="shared" si="7"/>
        <v>2202.4696999999996</v>
      </c>
      <c r="AI388" s="29">
        <f t="shared" si="7"/>
        <v>3251.2024999999994</v>
      </c>
      <c r="AJ388" s="29">
        <f t="shared" si="7"/>
        <v>85574.347800000003</v>
      </c>
      <c r="AK388" s="29">
        <f t="shared" si="7"/>
        <v>0</v>
      </c>
      <c r="AL388" s="29">
        <f t="shared" si="7"/>
        <v>0</v>
      </c>
      <c r="AM388" s="29">
        <f t="shared" si="7"/>
        <v>12187.439999999999</v>
      </c>
      <c r="AN388" s="29">
        <f t="shared" si="7"/>
        <v>0</v>
      </c>
      <c r="AO388" s="29">
        <f t="shared" si="7"/>
        <v>19544.775000000001</v>
      </c>
      <c r="AP388" s="29">
        <f t="shared" si="7"/>
        <v>78835.769799999995</v>
      </c>
      <c r="AQ388" s="29">
        <f t="shared" si="7"/>
        <v>6663.9694</v>
      </c>
      <c r="AR388" s="29">
        <f t="shared" si="7"/>
        <v>109.12</v>
      </c>
      <c r="AS388" s="29">
        <f t="shared" si="7"/>
        <v>753.31968400000017</v>
      </c>
      <c r="AT388" s="29">
        <f t="shared" si="7"/>
        <v>656739.6171944763</v>
      </c>
      <c r="AU388" s="38">
        <f t="shared" si="7"/>
        <v>469345.43496000342</v>
      </c>
      <c r="AV388" s="29">
        <f t="shared" si="7"/>
        <v>9893672.4225750007</v>
      </c>
      <c r="AW388" s="29">
        <f t="shared" si="7"/>
        <v>20922824.280799992</v>
      </c>
      <c r="AX388" s="28"/>
      <c r="AY388" s="28"/>
      <c r="AZ388" s="28"/>
      <c r="BA388" s="29">
        <v>30269987.375505</v>
      </c>
      <c r="BB388" s="28"/>
      <c r="BC388" s="28">
        <v>21367.566069503901</v>
      </c>
      <c r="BD388" s="28"/>
      <c r="BE388" s="28"/>
      <c r="BF388" s="28"/>
      <c r="BG388" s="28"/>
      <c r="BH388" s="28"/>
      <c r="BI388" s="28"/>
      <c r="BJ388" s="28"/>
      <c r="BK388" s="28"/>
      <c r="BL388" s="28"/>
      <c r="BM388" s="30"/>
      <c r="BN388" s="28"/>
      <c r="BO388" s="28"/>
      <c r="BP388" s="28"/>
      <c r="BQ388" s="28"/>
      <c r="BR388" s="28">
        <v>6721365.7591000004</v>
      </c>
      <c r="BS388" s="28"/>
      <c r="BT388" s="28"/>
    </row>
    <row r="389" spans="1:72" s="31" customFormat="1" ht="13.35" customHeight="1" x14ac:dyDescent="0.2">
      <c r="A389" s="26" t="s">
        <v>665</v>
      </c>
      <c r="B389" s="27"/>
      <c r="C389" s="27"/>
      <c r="D389" s="27"/>
      <c r="E389" s="27"/>
      <c r="F389" s="28"/>
      <c r="G389" s="30" t="s">
        <v>670</v>
      </c>
      <c r="H389" s="29">
        <f>SUMIF($BL$3:$BL$387,"PESOS",H3:H387)</f>
        <v>14892093.4714</v>
      </c>
      <c r="I389" s="29">
        <f t="shared" ref="I389:AW389" si="8">SUMIF($BL$3:$BL$387,"PESOS",I3:I387)</f>
        <v>794948.6333000001</v>
      </c>
      <c r="J389" s="29">
        <f t="shared" si="8"/>
        <v>0</v>
      </c>
      <c r="K389" s="29">
        <f t="shared" si="8"/>
        <v>15687042.104700001</v>
      </c>
      <c r="L389" s="29">
        <f t="shared" si="8"/>
        <v>219053.28570000004</v>
      </c>
      <c r="M389" s="29">
        <f t="shared" si="8"/>
        <v>0</v>
      </c>
      <c r="N389" s="29">
        <f t="shared" si="8"/>
        <v>0</v>
      </c>
      <c r="O389" s="29">
        <f t="shared" si="8"/>
        <v>462953.13270000002</v>
      </c>
      <c r="P389" s="29">
        <f t="shared" si="8"/>
        <v>177477.37590000001</v>
      </c>
      <c r="Q389" s="29">
        <f t="shared" si="8"/>
        <v>146.5882</v>
      </c>
      <c r="R389" s="29">
        <f t="shared" si="8"/>
        <v>0</v>
      </c>
      <c r="S389" s="29">
        <f t="shared" si="8"/>
        <v>15046465.0079</v>
      </c>
      <c r="T389" s="29">
        <f t="shared" si="8"/>
        <v>694068.67850000015</v>
      </c>
      <c r="U389" s="29">
        <f t="shared" si="8"/>
        <v>130792.86600000004</v>
      </c>
      <c r="V389" s="29">
        <f t="shared" si="8"/>
        <v>70.682699999999997</v>
      </c>
      <c r="W389" s="29">
        <f t="shared" si="8"/>
        <v>13972.4977</v>
      </c>
      <c r="X389" s="29">
        <f t="shared" si="8"/>
        <v>93530.55210000003</v>
      </c>
      <c r="Y389" s="29">
        <f t="shared" si="8"/>
        <v>70.682699999999997</v>
      </c>
      <c r="Z389" s="29">
        <f t="shared" si="8"/>
        <v>0</v>
      </c>
      <c r="AA389" s="29">
        <f t="shared" si="8"/>
        <v>717358.49469999992</v>
      </c>
      <c r="AB389" s="29">
        <f t="shared" si="8"/>
        <v>15743.770300000004</v>
      </c>
      <c r="AC389" s="29">
        <f t="shared" si="8"/>
        <v>0</v>
      </c>
      <c r="AD389" s="29">
        <f t="shared" si="8"/>
        <v>0</v>
      </c>
      <c r="AE389" s="29">
        <f t="shared" si="8"/>
        <v>0</v>
      </c>
      <c r="AF389" s="29">
        <f t="shared" si="8"/>
        <v>460</v>
      </c>
      <c r="AG389" s="29">
        <f t="shared" si="8"/>
        <v>0</v>
      </c>
      <c r="AH389" s="29">
        <f t="shared" si="8"/>
        <v>0</v>
      </c>
      <c r="AI389" s="29">
        <f t="shared" si="8"/>
        <v>12412.4519</v>
      </c>
      <c r="AJ389" s="29">
        <f t="shared" si="8"/>
        <v>2395.0214000000001</v>
      </c>
      <c r="AK389" s="29">
        <f t="shared" si="8"/>
        <v>0</v>
      </c>
      <c r="AL389" s="29">
        <f t="shared" si="8"/>
        <v>0</v>
      </c>
      <c r="AM389" s="29">
        <f t="shared" si="8"/>
        <v>1436.8964000000001</v>
      </c>
      <c r="AN389" s="29">
        <f t="shared" si="8"/>
        <v>0</v>
      </c>
      <c r="AO389" s="29">
        <f t="shared" si="8"/>
        <v>0</v>
      </c>
      <c r="AP389" s="29">
        <f t="shared" si="8"/>
        <v>1389.6790999999998</v>
      </c>
      <c r="AQ389" s="29">
        <f t="shared" si="8"/>
        <v>55007.828000000001</v>
      </c>
      <c r="AR389" s="29">
        <f t="shared" si="8"/>
        <v>0</v>
      </c>
      <c r="AS389" s="29">
        <f t="shared" si="8"/>
        <v>8938.35</v>
      </c>
      <c r="AT389" s="29">
        <f t="shared" si="8"/>
        <v>230</v>
      </c>
      <c r="AU389" s="38">
        <f t="shared" si="8"/>
        <v>827828.12639999995</v>
      </c>
      <c r="AV389" s="29">
        <f t="shared" si="8"/>
        <v>373571.41039999999</v>
      </c>
      <c r="AW389" s="29">
        <f t="shared" si="8"/>
        <v>717358.49469999992</v>
      </c>
      <c r="AX389" s="28"/>
      <c r="AY389" s="28"/>
      <c r="AZ389" s="28"/>
      <c r="BA389" s="29">
        <v>26025079.68</v>
      </c>
      <c r="BB389" s="28"/>
      <c r="BC389" s="29" t="s">
        <v>416</v>
      </c>
      <c r="BD389" s="28"/>
      <c r="BE389" s="28"/>
      <c r="BF389" s="28"/>
      <c r="BG389" s="28"/>
      <c r="BH389" s="28"/>
      <c r="BI389" s="28"/>
      <c r="BJ389" s="28"/>
      <c r="BK389" s="28"/>
      <c r="BL389" s="30" t="s">
        <v>666</v>
      </c>
      <c r="BM389" s="29">
        <v>215310947.177544</v>
      </c>
      <c r="BN389" s="28"/>
      <c r="BO389" s="28"/>
      <c r="BP389" s="28"/>
      <c r="BQ389" s="28"/>
      <c r="BR389" s="28">
        <v>185531.84090000001</v>
      </c>
      <c r="BS389" s="28"/>
      <c r="BT389" s="28"/>
    </row>
    <row r="390" spans="1:72" s="13" customFormat="1" ht="18.2" customHeight="1" x14ac:dyDescent="0.15">
      <c r="A390" s="32" t="s">
        <v>667</v>
      </c>
      <c r="B390" s="33"/>
      <c r="C390" s="33"/>
      <c r="D390" s="33"/>
      <c r="E390" s="33"/>
      <c r="F390" s="33"/>
      <c r="G390" s="33"/>
      <c r="H390" s="32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34"/>
      <c r="Z390" s="34"/>
      <c r="AA390" s="34"/>
      <c r="AB390" s="34"/>
      <c r="AC390" s="33"/>
      <c r="AD390" s="33"/>
      <c r="AE390" s="33"/>
      <c r="AF390" s="33"/>
      <c r="AG390" s="33"/>
      <c r="AH390" s="33"/>
      <c r="AI390" s="33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  <c r="AW390" s="35"/>
      <c r="AX390" s="36">
        <v>82.6083550913838</v>
      </c>
      <c r="AY390" s="36">
        <v>260.96605744125299</v>
      </c>
      <c r="AZ390" s="37">
        <v>435612.28935959499</v>
      </c>
      <c r="BA390" s="37">
        <v>146984.50928330299</v>
      </c>
      <c r="BB390" s="34"/>
      <c r="BC390" s="34" t="s">
        <v>416</v>
      </c>
      <c r="BD390" s="34">
        <v>9.7076708074657301</v>
      </c>
      <c r="BE390" s="35"/>
      <c r="BF390" s="35"/>
      <c r="BG390" s="35"/>
      <c r="BH390" s="35"/>
      <c r="BI390" s="35"/>
      <c r="BJ390" s="35"/>
      <c r="BK390" s="35"/>
      <c r="BL390" s="35"/>
      <c r="BM390" s="35"/>
      <c r="BN390" s="35"/>
      <c r="BO390" s="35"/>
      <c r="BP390" s="35"/>
      <c r="BQ390" s="35"/>
      <c r="BR390" s="35"/>
      <c r="BS390" s="35"/>
      <c r="BT390" s="35"/>
    </row>
    <row r="391" spans="1:72" s="13" customFormat="1" ht="8.25" x14ac:dyDescent="0.15"/>
    <row r="392" spans="1:72" x14ac:dyDescent="0.2">
      <c r="AU392" s="1">
        <v>469113.28492398531</v>
      </c>
    </row>
    <row r="393" spans="1:72" x14ac:dyDescent="0.2">
      <c r="K393" s="43"/>
      <c r="AU393" s="1">
        <v>827828.12640000007</v>
      </c>
    </row>
    <row r="394" spans="1:72" x14ac:dyDescent="0.2">
      <c r="K394" s="43"/>
    </row>
    <row r="395" spans="1:72" x14ac:dyDescent="0.2">
      <c r="K395" s="43"/>
    </row>
    <row r="396" spans="1:72" x14ac:dyDescent="0.2">
      <c r="K396" s="43"/>
    </row>
    <row r="397" spans="1:72" x14ac:dyDescent="0.2">
      <c r="K397" s="43"/>
      <c r="AU397" s="45">
        <v>232.15003601810895</v>
      </c>
    </row>
    <row r="398" spans="1:72" x14ac:dyDescent="0.2">
      <c r="AU398" s="45">
        <v>0</v>
      </c>
    </row>
    <row r="402" spans="46:47" x14ac:dyDescent="0.2">
      <c r="AT402" s="47" t="s">
        <v>681</v>
      </c>
      <c r="AU402" s="46">
        <v>232.14398700831794</v>
      </c>
    </row>
  </sheetData>
  <autoFilter ref="A2:BT390" xr:uid="{6A7B242B-B89F-4CE4-A608-128856344C59}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Miguel Tenorio Viganti</dc:creator>
  <cp:lastModifiedBy>JUAN MANUEL MENDOZA CERVANTES</cp:lastModifiedBy>
  <cp:lastPrinted>2024-06-17T15:25:42Z</cp:lastPrinted>
  <dcterms:created xsi:type="dcterms:W3CDTF">2011-01-17T17:48:52Z</dcterms:created>
  <dcterms:modified xsi:type="dcterms:W3CDTF">2024-07-22T18:39:30Z</dcterms:modified>
</cp:coreProperties>
</file>