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F089C64F-196A-4BD3-B699-3E9332442CBE}" xr6:coauthVersionLast="47" xr6:coauthVersionMax="47" xr10:uidLastSave="{00000000-0000-0000-0000-000000000000}"/>
  <bookViews>
    <workbookView xWindow="20370" yWindow="-120" windowWidth="29040" windowHeight="15720" tabRatio="785" xr2:uid="{00000000-000D-0000-FFFF-FFFF00000000}"/>
  </bookViews>
  <sheets>
    <sheet name="CxC" sheetId="26" r:id="rId1"/>
  </sheets>
  <definedNames>
    <definedName name="_xlnm._FilterDatabase" localSheetId="0" hidden="1">CxC!$A$2:$BT$684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680" i="26" l="1"/>
  <c r="AU679" i="26"/>
  <c r="AU678" i="26"/>
  <c r="AU677" i="26"/>
  <c r="AU676" i="26"/>
  <c r="AU675" i="26"/>
  <c r="AU674" i="26"/>
  <c r="AU673" i="26"/>
  <c r="AU672" i="26"/>
  <c r="AU671" i="26"/>
  <c r="AU670" i="26"/>
  <c r="AU669" i="26"/>
  <c r="AU668" i="26"/>
  <c r="AU667" i="26"/>
  <c r="AU666" i="26"/>
  <c r="AU665" i="26"/>
  <c r="AU664" i="26"/>
  <c r="AU663" i="26"/>
  <c r="AU662" i="26"/>
  <c r="AU661" i="26"/>
  <c r="AU660" i="26"/>
  <c r="AU659" i="26"/>
  <c r="AU658" i="26"/>
  <c r="AU657" i="26"/>
  <c r="AU656" i="26"/>
  <c r="AU655" i="26"/>
  <c r="AU654" i="26"/>
  <c r="AU653" i="26"/>
  <c r="AU652" i="26"/>
  <c r="AU651" i="26"/>
  <c r="AU650" i="26"/>
  <c r="AU649" i="26"/>
  <c r="AU648" i="26"/>
  <c r="AU647" i="26"/>
  <c r="AU646" i="26"/>
  <c r="AU645" i="26"/>
  <c r="AU644" i="26"/>
  <c r="AU643" i="26"/>
  <c r="AU642" i="26"/>
  <c r="AU641" i="26"/>
  <c r="AU640" i="26"/>
  <c r="AU639" i="26"/>
  <c r="AU638" i="26"/>
  <c r="AU637" i="26"/>
  <c r="AU636" i="26"/>
  <c r="AU635" i="26"/>
  <c r="AU634" i="26"/>
  <c r="AU633" i="26"/>
  <c r="AU632" i="26"/>
  <c r="AU631" i="26"/>
  <c r="AU630" i="26"/>
  <c r="AU629" i="26"/>
  <c r="AU628" i="26"/>
  <c r="AU627" i="26"/>
  <c r="AU626" i="26"/>
  <c r="AU625" i="26"/>
  <c r="AU624" i="26"/>
  <c r="AU623" i="26"/>
  <c r="AU622" i="26"/>
  <c r="AU621" i="26"/>
  <c r="AU620" i="26"/>
  <c r="AU619" i="26"/>
  <c r="AU618" i="26"/>
  <c r="AU617" i="26"/>
  <c r="AU616" i="26"/>
  <c r="AU615" i="26"/>
  <c r="AU614" i="26"/>
  <c r="AU613" i="26"/>
  <c r="AU612" i="26"/>
  <c r="AU611" i="26"/>
  <c r="AU610" i="26"/>
  <c r="AU609" i="26"/>
  <c r="AU608" i="26"/>
  <c r="AU607" i="26"/>
  <c r="AU606" i="26"/>
  <c r="AU605" i="26"/>
  <c r="AU604" i="26"/>
  <c r="AU603" i="26"/>
  <c r="AU602" i="26"/>
  <c r="AU601" i="26"/>
  <c r="AU600" i="26"/>
  <c r="AU599" i="26"/>
  <c r="AU598" i="26"/>
  <c r="AU597" i="26"/>
  <c r="AU596" i="26"/>
  <c r="AU595" i="26"/>
  <c r="AU594" i="26"/>
  <c r="AU593" i="26"/>
  <c r="AU592" i="26"/>
  <c r="AU591" i="26"/>
  <c r="AU590" i="26"/>
  <c r="AU589" i="26"/>
  <c r="AU588" i="26"/>
  <c r="AU587" i="26"/>
  <c r="AU586" i="26"/>
  <c r="AU585" i="26"/>
  <c r="AU584" i="26"/>
  <c r="AU583" i="26"/>
  <c r="AU582" i="26"/>
  <c r="AU581" i="26"/>
  <c r="AU580" i="26"/>
  <c r="AU579" i="26"/>
  <c r="AU578" i="26"/>
  <c r="AU577" i="26"/>
  <c r="AU576" i="26"/>
  <c r="AU575" i="26"/>
  <c r="AU574" i="26"/>
  <c r="AU573" i="26"/>
  <c r="AU572" i="26"/>
  <c r="AU571" i="26"/>
  <c r="AU570" i="26"/>
  <c r="AU569" i="26"/>
  <c r="AU568" i="26"/>
  <c r="AU567" i="26"/>
  <c r="AU566" i="26"/>
  <c r="AU565" i="26"/>
  <c r="AU564" i="26"/>
  <c r="AU563" i="26"/>
  <c r="AU562" i="26"/>
  <c r="AU561" i="26"/>
  <c r="AU560" i="26"/>
  <c r="AU559" i="26"/>
  <c r="AU558" i="26"/>
  <c r="AU557" i="26"/>
  <c r="AU556" i="26"/>
  <c r="AU555" i="26"/>
  <c r="AU554" i="26"/>
  <c r="AU553" i="26"/>
  <c r="AU552" i="26"/>
  <c r="AU551" i="26"/>
  <c r="AU550" i="26"/>
  <c r="AU549" i="26"/>
  <c r="AU548" i="26"/>
  <c r="AU547" i="26"/>
  <c r="AU546" i="26"/>
  <c r="AU545" i="26"/>
  <c r="AU544" i="26"/>
  <c r="AU543" i="26"/>
  <c r="AU542" i="26"/>
  <c r="AU541" i="26"/>
  <c r="AU540" i="26"/>
  <c r="AU539" i="26"/>
  <c r="AU538" i="26"/>
  <c r="AU537" i="26"/>
  <c r="AU536" i="26"/>
  <c r="AU535" i="26"/>
  <c r="AU534" i="26"/>
  <c r="AU533" i="26"/>
  <c r="AU532" i="26"/>
  <c r="AU531" i="26"/>
  <c r="AU530" i="26"/>
  <c r="AU529" i="26"/>
  <c r="AU528" i="26"/>
  <c r="AU527" i="26"/>
  <c r="AU526" i="26"/>
  <c r="AU525" i="26"/>
  <c r="AU524" i="26"/>
  <c r="AU523" i="26"/>
  <c r="AU522" i="26"/>
  <c r="AU521" i="26"/>
  <c r="AU520" i="26"/>
  <c r="AU519" i="26"/>
  <c r="AU518" i="26"/>
  <c r="AU517" i="26"/>
  <c r="AU516" i="26"/>
  <c r="AU515" i="26"/>
  <c r="AU514" i="26"/>
  <c r="AU513" i="26"/>
  <c r="AU512" i="26"/>
  <c r="AU511" i="26"/>
  <c r="AU510" i="26"/>
  <c r="AU509" i="26"/>
  <c r="AU508" i="26"/>
  <c r="AU507" i="26"/>
  <c r="AU506" i="26"/>
  <c r="AU505" i="26"/>
  <c r="AU504" i="26"/>
  <c r="AU503" i="26"/>
  <c r="AU502" i="26"/>
  <c r="AU501" i="26"/>
  <c r="AU500" i="26"/>
  <c r="AU499" i="26"/>
  <c r="AU498" i="26"/>
  <c r="AU497" i="26"/>
  <c r="AU496" i="26"/>
  <c r="AU495" i="26"/>
  <c r="AU494" i="26"/>
  <c r="AU493" i="26"/>
  <c r="AU492" i="26"/>
  <c r="AU491" i="26"/>
  <c r="AU490" i="26"/>
  <c r="AU489" i="26"/>
  <c r="AU488" i="26"/>
  <c r="AU487" i="26"/>
  <c r="AU486" i="26"/>
  <c r="AU485" i="26"/>
  <c r="AU484" i="26"/>
  <c r="AU483" i="26"/>
  <c r="AU482" i="26"/>
  <c r="AU481" i="26"/>
  <c r="AU480" i="26"/>
  <c r="AU479" i="26"/>
  <c r="AU478" i="26"/>
  <c r="AU477" i="26"/>
  <c r="AU476" i="26"/>
  <c r="AU475" i="26"/>
  <c r="AU474" i="26"/>
  <c r="AU473" i="26"/>
  <c r="AU472" i="26"/>
  <c r="AU471" i="26"/>
  <c r="AU470" i="26"/>
  <c r="AU469" i="26"/>
  <c r="AU468" i="26"/>
  <c r="AU467" i="26"/>
  <c r="AU466" i="26"/>
  <c r="AU465" i="26"/>
  <c r="AU464" i="26"/>
  <c r="AU463" i="26"/>
  <c r="AU462" i="26"/>
  <c r="AU461" i="26"/>
  <c r="AU460" i="26"/>
  <c r="AU459" i="26"/>
  <c r="AU458" i="26"/>
  <c r="AU457" i="26"/>
  <c r="AU456" i="26"/>
  <c r="AU455" i="26"/>
  <c r="AU454" i="26"/>
  <c r="AU453" i="26"/>
  <c r="AU452" i="26"/>
  <c r="AU451" i="26"/>
  <c r="AU450" i="26"/>
  <c r="AU449" i="26"/>
  <c r="AU448" i="26"/>
  <c r="AU447" i="26"/>
  <c r="AU446" i="26"/>
  <c r="AU445" i="26"/>
  <c r="AU444" i="26"/>
  <c r="AU443" i="26"/>
  <c r="AU442" i="26"/>
  <c r="AU441" i="26"/>
  <c r="AU440" i="26"/>
  <c r="AU439" i="26"/>
  <c r="AU438" i="26"/>
  <c r="AU437" i="26"/>
  <c r="AU436" i="26"/>
  <c r="AU435" i="26"/>
  <c r="AU434" i="26"/>
  <c r="AU433" i="26"/>
  <c r="AU432" i="26"/>
  <c r="AU431" i="26"/>
  <c r="AU430" i="26"/>
  <c r="AU429" i="26"/>
  <c r="AU428" i="26"/>
  <c r="AU427" i="26"/>
  <c r="AU426" i="26"/>
  <c r="AU425" i="26"/>
  <c r="AU424" i="26"/>
  <c r="AU423" i="26"/>
  <c r="AU422" i="26"/>
  <c r="AU421" i="26"/>
  <c r="AU420" i="26"/>
  <c r="AU419" i="26"/>
  <c r="AU418" i="26"/>
  <c r="AU417" i="26"/>
  <c r="AU416" i="26"/>
  <c r="AU415" i="26"/>
  <c r="AU414" i="26"/>
  <c r="AU413" i="26"/>
  <c r="AU412" i="26"/>
  <c r="AU411" i="26"/>
  <c r="AU410" i="26"/>
  <c r="AU409" i="26"/>
  <c r="AU408" i="26"/>
  <c r="AU407" i="26"/>
  <c r="AU406" i="26"/>
  <c r="AU405" i="26"/>
  <c r="AU404" i="26"/>
  <c r="AU403" i="26"/>
  <c r="AU402" i="26"/>
  <c r="AU401" i="26"/>
  <c r="AU400" i="26"/>
  <c r="AU399" i="26"/>
  <c r="AU398" i="26"/>
  <c r="AU397" i="26"/>
  <c r="AU396" i="26"/>
  <c r="AU395" i="26"/>
  <c r="AU394" i="26"/>
  <c r="AU393" i="26"/>
  <c r="AU392" i="26"/>
  <c r="AU391" i="26"/>
  <c r="AU390" i="26"/>
  <c r="AU389" i="26"/>
  <c r="AU388" i="26"/>
  <c r="AU387" i="26"/>
  <c r="AU386" i="26"/>
  <c r="AU385" i="26"/>
  <c r="AU384" i="26"/>
  <c r="AU383" i="26"/>
  <c r="AU382" i="26"/>
  <c r="AU381" i="26"/>
  <c r="AU380" i="26"/>
  <c r="AU379" i="26"/>
  <c r="AU378" i="26"/>
  <c r="AU377" i="26"/>
  <c r="AU376" i="26"/>
  <c r="AU375" i="26"/>
  <c r="AU374" i="26"/>
  <c r="AU373" i="26"/>
  <c r="AU372" i="26"/>
  <c r="AU371" i="26"/>
  <c r="AU370" i="26"/>
  <c r="AU369" i="26"/>
  <c r="AU368" i="26"/>
  <c r="AU367" i="26"/>
  <c r="AU366" i="26"/>
  <c r="AU365" i="26"/>
  <c r="AU364" i="26"/>
  <c r="AU363" i="26"/>
  <c r="AU362" i="26"/>
  <c r="AU361" i="26"/>
  <c r="AU360" i="26"/>
  <c r="AU359" i="26"/>
  <c r="AU358" i="26"/>
  <c r="AU357" i="26"/>
  <c r="AU356" i="26"/>
  <c r="AU355" i="26"/>
  <c r="AU354" i="26"/>
  <c r="AU353" i="26"/>
  <c r="AU352" i="26"/>
  <c r="AU351" i="26"/>
  <c r="AU350" i="26"/>
  <c r="AU349" i="26"/>
  <c r="AU348" i="26"/>
  <c r="AU347" i="26"/>
  <c r="AU346" i="26"/>
  <c r="AU345" i="26"/>
  <c r="AU344" i="26"/>
  <c r="AU343" i="26"/>
  <c r="AU342" i="26"/>
  <c r="AU341" i="26"/>
  <c r="AU340" i="26"/>
  <c r="AU339" i="26"/>
  <c r="AU338" i="26"/>
  <c r="AU337" i="26"/>
  <c r="AU336" i="26"/>
  <c r="AU335" i="26"/>
  <c r="AU334" i="26"/>
  <c r="AU333" i="26"/>
  <c r="AU332" i="26"/>
  <c r="AU331" i="26"/>
  <c r="AU330" i="26"/>
  <c r="AU329" i="26"/>
  <c r="AU328" i="26"/>
  <c r="AU327" i="26"/>
  <c r="AU326" i="26"/>
  <c r="AU325" i="26"/>
  <c r="AU324" i="26"/>
  <c r="AU323" i="26"/>
  <c r="AU322" i="26"/>
  <c r="AU321" i="26"/>
  <c r="AU320" i="26"/>
  <c r="AU319" i="26"/>
  <c r="AU318" i="26"/>
  <c r="AU317" i="26"/>
  <c r="AU316" i="26"/>
  <c r="AU315" i="26"/>
  <c r="AU314" i="26"/>
  <c r="AU313" i="26"/>
  <c r="AU312" i="26"/>
  <c r="AU311" i="26"/>
  <c r="AU310" i="26"/>
  <c r="AU309" i="26"/>
  <c r="AU308" i="26"/>
  <c r="AU307" i="26"/>
  <c r="AU306" i="26"/>
  <c r="AU305" i="26"/>
  <c r="AU304" i="26"/>
  <c r="AU303" i="26"/>
  <c r="AU302" i="26"/>
  <c r="AU301" i="26"/>
  <c r="AU300" i="26"/>
  <c r="AU299" i="26"/>
  <c r="AU298" i="26"/>
  <c r="AU297" i="26"/>
  <c r="AU296" i="26"/>
  <c r="AU295" i="26"/>
  <c r="AU294" i="26"/>
  <c r="AU293" i="26"/>
  <c r="AU292" i="26"/>
  <c r="AU291" i="26"/>
  <c r="AU290" i="26"/>
  <c r="AU289" i="26"/>
  <c r="AU288" i="26"/>
  <c r="AU287" i="26"/>
  <c r="AU286" i="26"/>
  <c r="AU285" i="26"/>
  <c r="AU284" i="26"/>
  <c r="AU283" i="26"/>
  <c r="AU282" i="26"/>
  <c r="AU281" i="26"/>
  <c r="AU280" i="26"/>
  <c r="AU279" i="26"/>
  <c r="AU278" i="26"/>
  <c r="AU277" i="26"/>
  <c r="AU276" i="26"/>
  <c r="AU275" i="26"/>
  <c r="AU274" i="26"/>
  <c r="AU273" i="26"/>
  <c r="AU272" i="26"/>
  <c r="AU271" i="26"/>
  <c r="AU270" i="26"/>
  <c r="AU269" i="26"/>
  <c r="AU268" i="26"/>
  <c r="AU267" i="26"/>
  <c r="AU266" i="26"/>
  <c r="AU265" i="26"/>
  <c r="AU264" i="26"/>
  <c r="AU263" i="26"/>
  <c r="AU262" i="26"/>
  <c r="AU261" i="26"/>
  <c r="AU260" i="26"/>
  <c r="AU259" i="26"/>
  <c r="AU258" i="26"/>
  <c r="AU257" i="26"/>
  <c r="AU256" i="26"/>
  <c r="AU255" i="26"/>
  <c r="AU254" i="26"/>
  <c r="AU253" i="26"/>
  <c r="AU252" i="26"/>
  <c r="AU251" i="26"/>
  <c r="AU250" i="26"/>
  <c r="AU249" i="26"/>
  <c r="AU248" i="26"/>
  <c r="AU247" i="26"/>
  <c r="AU246" i="26"/>
  <c r="AU245" i="26"/>
  <c r="AU244" i="26"/>
  <c r="AU243" i="26"/>
  <c r="AU242" i="26"/>
  <c r="AU241" i="26"/>
  <c r="AU240" i="26"/>
  <c r="AU239" i="26"/>
  <c r="AU238" i="26"/>
  <c r="AU237" i="26"/>
  <c r="AU236" i="26"/>
  <c r="AU235" i="26"/>
  <c r="AU234" i="26"/>
  <c r="AU233" i="26"/>
  <c r="AU232" i="26"/>
  <c r="AU231" i="26"/>
  <c r="AU230" i="26"/>
  <c r="AU229" i="26"/>
  <c r="AU228" i="26"/>
  <c r="AU227" i="26"/>
  <c r="AU226" i="26"/>
  <c r="AU225" i="26"/>
  <c r="AU224" i="26"/>
  <c r="AU223" i="26"/>
  <c r="AU222" i="26"/>
  <c r="AU221" i="26"/>
  <c r="AU220" i="26"/>
  <c r="AU219" i="26"/>
  <c r="AU218" i="26"/>
  <c r="AU217" i="26"/>
  <c r="AU216" i="26"/>
  <c r="AU215" i="26"/>
  <c r="AU214" i="26"/>
  <c r="AU213" i="26"/>
  <c r="AU212" i="26"/>
  <c r="AU211" i="26"/>
  <c r="AU210" i="26"/>
  <c r="AU209" i="26"/>
  <c r="AU208" i="26"/>
  <c r="AU207" i="26"/>
  <c r="AU206" i="26"/>
  <c r="AU205" i="26"/>
  <c r="AU204" i="26"/>
  <c r="AU203" i="26"/>
  <c r="AU202" i="26"/>
  <c r="AU201" i="26"/>
  <c r="AU200" i="26"/>
  <c r="AU199" i="26"/>
  <c r="AU198" i="26"/>
  <c r="AU197" i="26"/>
  <c r="AU196" i="26"/>
  <c r="AU195" i="26"/>
  <c r="AU194" i="26"/>
  <c r="AU193" i="26"/>
  <c r="AU192" i="26"/>
  <c r="AU191" i="26"/>
  <c r="AU190" i="26"/>
  <c r="AU189" i="26"/>
  <c r="AU188" i="26"/>
  <c r="AU187" i="26"/>
  <c r="AU186" i="26"/>
  <c r="AU185" i="26"/>
  <c r="AU184" i="26"/>
  <c r="AU183" i="26"/>
  <c r="AU182" i="26"/>
  <c r="AU181" i="26"/>
  <c r="AU180" i="26"/>
  <c r="AU179" i="26"/>
  <c r="AU178" i="26"/>
  <c r="AU177" i="26"/>
  <c r="AU176" i="26"/>
  <c r="AU175" i="26"/>
  <c r="AU174" i="26"/>
  <c r="AU173" i="26"/>
  <c r="AU172" i="26"/>
  <c r="AU171" i="26"/>
  <c r="AU170" i="26"/>
  <c r="AU169" i="26"/>
  <c r="AU168" i="26"/>
  <c r="AU167" i="26"/>
  <c r="AU166" i="26"/>
  <c r="AU165" i="26"/>
  <c r="AU164" i="26"/>
  <c r="AU163" i="26"/>
  <c r="AU162" i="26"/>
  <c r="AU161" i="26"/>
  <c r="AU160" i="26"/>
  <c r="AU159" i="26"/>
  <c r="AU158" i="26"/>
  <c r="AU157" i="26"/>
  <c r="AU156" i="26"/>
  <c r="AU155" i="26"/>
  <c r="AU154" i="26"/>
  <c r="AU153" i="26"/>
  <c r="AU152" i="26"/>
  <c r="AU151" i="26"/>
  <c r="AU150" i="26"/>
  <c r="AU149" i="26"/>
  <c r="AU148" i="26"/>
  <c r="AU147" i="26"/>
  <c r="AU146" i="26"/>
  <c r="AU145" i="26"/>
  <c r="AU144" i="26"/>
  <c r="AU143" i="26"/>
  <c r="AU142" i="26"/>
  <c r="AU141" i="26"/>
  <c r="AU140" i="26"/>
  <c r="AU139" i="26"/>
  <c r="AU138" i="26"/>
  <c r="AU137" i="26"/>
  <c r="AU136" i="26"/>
  <c r="AU135" i="26"/>
  <c r="AU134" i="26"/>
  <c r="AU133" i="26"/>
  <c r="AU132" i="26"/>
  <c r="AU131" i="26"/>
  <c r="AU130" i="26"/>
  <c r="AU129" i="26"/>
  <c r="AU128" i="26"/>
  <c r="AU127" i="26"/>
  <c r="AU126" i="26"/>
  <c r="AU125" i="26"/>
  <c r="AU124" i="26"/>
  <c r="AU123" i="26"/>
  <c r="AU122" i="26"/>
  <c r="AU121" i="26"/>
  <c r="AU120" i="26"/>
  <c r="AU119" i="26"/>
  <c r="AU118" i="26"/>
  <c r="AU117" i="26"/>
  <c r="AU116" i="26"/>
  <c r="AU115" i="26"/>
  <c r="AU114" i="26"/>
  <c r="AU113" i="26"/>
  <c r="AU112" i="26"/>
  <c r="AU111" i="26"/>
  <c r="AU110" i="26"/>
  <c r="AU109" i="26"/>
  <c r="AU108" i="26"/>
  <c r="AU107" i="26"/>
  <c r="AU106" i="26"/>
  <c r="AU105" i="26"/>
  <c r="AU104" i="26"/>
  <c r="AU103" i="26"/>
  <c r="AU102" i="26"/>
  <c r="AU101" i="26"/>
  <c r="AU100" i="26"/>
  <c r="AU99" i="26"/>
  <c r="AU98" i="26"/>
  <c r="AU97" i="26"/>
  <c r="AU96" i="26"/>
  <c r="AU95" i="26"/>
  <c r="AU94" i="26"/>
  <c r="AU93" i="26"/>
  <c r="AU92" i="26"/>
  <c r="AU91" i="26"/>
  <c r="AU90" i="26"/>
  <c r="AU89" i="26"/>
  <c r="AU88" i="26"/>
  <c r="AU87" i="26"/>
  <c r="AU86" i="26"/>
  <c r="AU85" i="26"/>
  <c r="AU84" i="26"/>
  <c r="AU83" i="26"/>
  <c r="AU82" i="26"/>
  <c r="AU81" i="26"/>
  <c r="AU80" i="26"/>
  <c r="AU79" i="26"/>
  <c r="AU78" i="26"/>
  <c r="AU77" i="26"/>
  <c r="AU76" i="26"/>
  <c r="AU75" i="26"/>
  <c r="AU74" i="26"/>
  <c r="AU73" i="26"/>
  <c r="AU72" i="26"/>
  <c r="AU71" i="26"/>
  <c r="AU70" i="26"/>
  <c r="AU69" i="26"/>
  <c r="AU68" i="26"/>
  <c r="AU67" i="26"/>
  <c r="AU66" i="26"/>
  <c r="AU65" i="26"/>
  <c r="AU64" i="26"/>
  <c r="AU63" i="26"/>
  <c r="AU62" i="26"/>
  <c r="AU61" i="26"/>
  <c r="AU60" i="26"/>
  <c r="AU59" i="26"/>
  <c r="AU58" i="26"/>
  <c r="AU57" i="26"/>
  <c r="AU56" i="26"/>
  <c r="AU55" i="26"/>
  <c r="AU54" i="26"/>
  <c r="AU53" i="26"/>
  <c r="AU52" i="26"/>
  <c r="AU51" i="26"/>
  <c r="AU50" i="26"/>
  <c r="AU49" i="26"/>
  <c r="AU48" i="26"/>
  <c r="AU47" i="26"/>
  <c r="AU46" i="26"/>
  <c r="AU45" i="26"/>
  <c r="AU44" i="26"/>
  <c r="AU43" i="26"/>
  <c r="AU42" i="26"/>
  <c r="AU41" i="26"/>
  <c r="AU40" i="26"/>
  <c r="AU39" i="26"/>
  <c r="AU38" i="26"/>
  <c r="AU37" i="26"/>
  <c r="AU36" i="26"/>
  <c r="AU35" i="26"/>
  <c r="AU34" i="26"/>
  <c r="AU33" i="26"/>
  <c r="AU32" i="26"/>
  <c r="AU31" i="26"/>
  <c r="AU30" i="26"/>
  <c r="AU29" i="26"/>
  <c r="AU28" i="26"/>
  <c r="AU27" i="26"/>
  <c r="AU26" i="26"/>
  <c r="AU25" i="26"/>
  <c r="AU24" i="26"/>
  <c r="AU23" i="26"/>
  <c r="AU22" i="26"/>
  <c r="AU21" i="26"/>
  <c r="AU20" i="26"/>
  <c r="AU19" i="26"/>
  <c r="AU18" i="26"/>
  <c r="AU17" i="26"/>
  <c r="AU16" i="26"/>
  <c r="AU15" i="26"/>
  <c r="AU14" i="26"/>
  <c r="AU13" i="26"/>
  <c r="AU12" i="26"/>
  <c r="AU11" i="26"/>
  <c r="AU10" i="26"/>
  <c r="AU9" i="26"/>
  <c r="AU8" i="26"/>
  <c r="AU7" i="26"/>
  <c r="AU6" i="26"/>
  <c r="AU5" i="26"/>
  <c r="AU4" i="26"/>
  <c r="AU682" i="26" s="1"/>
  <c r="AU3" i="26"/>
  <c r="AW683" i="26"/>
  <c r="AV683" i="26"/>
  <c r="AU683" i="26"/>
  <c r="AT683" i="26"/>
  <c r="AS683" i="26"/>
  <c r="AR683" i="26"/>
  <c r="AQ683" i="26"/>
  <c r="AP683" i="26"/>
  <c r="AO683" i="26"/>
  <c r="AN683" i="26"/>
  <c r="AM683" i="26"/>
  <c r="AL683" i="26"/>
  <c r="AK683" i="26"/>
  <c r="AJ683" i="26"/>
  <c r="AI683" i="26"/>
  <c r="AH683" i="26"/>
  <c r="AG683" i="26"/>
  <c r="AF683" i="26"/>
  <c r="AE683" i="26"/>
  <c r="AD683" i="26"/>
  <c r="AC683" i="26"/>
  <c r="AB683" i="26"/>
  <c r="AA683" i="26"/>
  <c r="Z683" i="26"/>
  <c r="Y683" i="26"/>
  <c r="X683" i="26"/>
  <c r="W683" i="26"/>
  <c r="V683" i="26"/>
  <c r="U683" i="26"/>
  <c r="T683" i="26"/>
  <c r="S683" i="26"/>
  <c r="R683" i="26"/>
  <c r="Q683" i="26"/>
  <c r="P683" i="26"/>
  <c r="O683" i="26"/>
  <c r="N683" i="26"/>
  <c r="M683" i="26"/>
  <c r="L683" i="26"/>
  <c r="K683" i="26"/>
  <c r="J683" i="26"/>
  <c r="I683" i="26"/>
  <c r="H683" i="26"/>
  <c r="AW682" i="26"/>
  <c r="AV682" i="26"/>
  <c r="AT682" i="26"/>
  <c r="AS682" i="26"/>
  <c r="AR682" i="26"/>
  <c r="AQ682" i="26"/>
  <c r="AP682" i="26"/>
  <c r="AO682" i="26"/>
  <c r="AN682" i="26"/>
  <c r="AM682" i="26"/>
  <c r="AL682" i="26"/>
  <c r="AK682" i="26"/>
  <c r="AJ682" i="26"/>
  <c r="AI682" i="26"/>
  <c r="AH682" i="26"/>
  <c r="AG682" i="26"/>
  <c r="AF682" i="26"/>
  <c r="AE682" i="26"/>
  <c r="AD682" i="26"/>
  <c r="AC682" i="26"/>
  <c r="AB682" i="26"/>
  <c r="AA682" i="26"/>
  <c r="Z682" i="26"/>
  <c r="Y682" i="26"/>
  <c r="X682" i="26"/>
  <c r="W682" i="26"/>
  <c r="V682" i="26"/>
  <c r="U682" i="26"/>
  <c r="T682" i="26"/>
  <c r="R682" i="26"/>
  <c r="Q682" i="26"/>
  <c r="P682" i="26"/>
  <c r="O682" i="26"/>
  <c r="N682" i="26"/>
  <c r="M682" i="26"/>
  <c r="S682" i="26" s="1"/>
  <c r="L682" i="26"/>
  <c r="K682" i="26"/>
  <c r="J682" i="26"/>
  <c r="I682" i="26"/>
  <c r="H682" i="26"/>
</calcChain>
</file>

<file path=xl/sharedStrings.xml><?xml version="1.0" encoding="utf-8"?>
<sst xmlns="http://schemas.openxmlformats.org/spreadsheetml/2006/main" count="6878" uniqueCount="1114">
  <si>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</si>
  <si>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</si>
  <si>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</si>
  <si>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</si>
  <si>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</si>
  <si>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</si>
  <si>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</si>
  <si>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</si>
  <si>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</si>
  <si>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</si>
  <si>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</si>
  <si>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</si>
  <si>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</si>
  <si>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</si>
  <si>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</si>
  <si>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</si>
  <si>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</si>
  <si>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</si>
  <si>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</si>
  <si>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</si>
  <si>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</si>
  <si>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</si>
  <si>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</si>
  <si>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</si>
  <si>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</si>
  <si>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</si>
  <si>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</si>
  <si>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</si>
  <si>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</si>
  <si>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</si>
  <si>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</si>
  <si>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</si>
  <si>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</si>
  <si>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</si>
  <si>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</si>
  <si>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</si>
  <si>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</si>
  <si>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</si>
  <si>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</si>
  <si>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</si>
  <si>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</si>
  <si>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</si>
  <si>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</si>
  <si>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</si>
  <si>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</si>
  <si>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</si>
  <si>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</si>
  <si>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</si>
  <si>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</si>
  <si>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</si>
  <si>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</si>
  <si>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</si>
  <si>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</si>
  <si>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</si>
  <si>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</si>
  <si>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</si>
  <si>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</si>
  <si>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</si>
  <si>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</si>
  <si>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</si>
  <si>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</si>
  <si>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</si>
  <si>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</si>
  <si>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</si>
  <si>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</si>
  <si>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</si>
  <si>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</si>
  <si>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</si>
  <si>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</si>
  <si>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</si>
  <si>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</si>
  <si>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</si>
  <si>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</si>
  <si>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</si>
  <si>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</si>
  <si>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</si>
  <si>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</si>
  <si>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</si>
  <si>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</si>
  <si>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</si>
  <si>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</si>
  <si>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</si>
  <si>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</si>
  <si>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</si>
  <si>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</si>
  <si>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</si>
  <si>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</si>
  <si>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</si>
  <si>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</si>
  <si>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</si>
  <si>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</si>
  <si>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</si>
  <si>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</si>
  <si>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</si>
  <si>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</si>
  <si>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</si>
  <si>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</si>
  <si>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</si>
  <si>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</si>
  <si>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</si>
  <si>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</si>
  <si>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</si>
  <si>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</si>
  <si>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</si>
  <si>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</si>
  <si>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</si>
  <si>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</si>
  <si>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</si>
  <si>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</si>
  <si>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</si>
  <si>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</si>
  <si>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</si>
  <si>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</si>
  <si>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</si>
  <si>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</si>
  <si>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</si>
  <si>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</si>
  <si>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</si>
  <si>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</si>
  <si>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</si>
  <si>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</si>
  <si>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</si>
  <si>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</si>
  <si>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</si>
  <si>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</si>
  <si>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</si>
  <si>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</si>
  <si>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</si>
  <si>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</si>
  <si>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</si>
  <si>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</si>
  <si>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</si>
  <si>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</si>
  <si>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</si>
  <si>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</si>
  <si>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</si>
  <si>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</si>
  <si>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</si>
  <si>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</si>
  <si>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</si>
  <si>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</si>
  <si>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</si>
  <si>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</si>
  <si>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</si>
  <si>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</si>
  <si>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</si>
  <si>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</si>
  <si>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</si>
  <si>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</si>
  <si>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</si>
  <si>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</si>
  <si>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</si>
  <si>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</si>
  <si>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</si>
  <si>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</si>
  <si>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</si>
  <si>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</si>
  <si>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</si>
  <si>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</si>
  <si>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</si>
  <si>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</si>
  <si>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</si>
  <si>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</si>
  <si>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</si>
  <si>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</si>
  <si>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</si>
  <si>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</si>
  <si>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</si>
  <si>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</si>
  <si>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</si>
  <si>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</si>
  <si>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</si>
  <si>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</si>
  <si>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</si>
  <si>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</si>
  <si>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</si>
  <si>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</si>
  <si>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</si>
  <si>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</si>
  <si>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</si>
  <si>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</si>
  <si>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</si>
  <si>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</si>
  <si>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</si>
  <si>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</si>
  <si>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</si>
  <si>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</si>
  <si>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</si>
  <si>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</si>
  <si>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</si>
  <si>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</si>
  <si>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</si>
  <si>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</si>
  <si>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</si>
  <si>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</si>
  <si>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</si>
  <si>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</si>
  <si>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</si>
  <si>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</si>
  <si>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</si>
  <si>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</si>
  <si>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</si>
  <si>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</si>
  <si>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</si>
  <si>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</si>
  <si>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</si>
  <si>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</si>
  <si>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</si>
  <si>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</si>
  <si>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</si>
  <si>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</si>
  <si>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</si>
  <si>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</si>
  <si>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</si>
  <si>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</si>
  <si>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</si>
  <si>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</si>
  <si>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</si>
  <si>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</si>
  <si>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</si>
  <si>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</si>
  <si>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</si>
  <si>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</si>
  <si>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</si>
  <si>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</si>
  <si>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</si>
  <si>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</si>
  <si>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</si>
  <si>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</si>
  <si>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</si>
  <si>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</si>
  <si>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</si>
  <si>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</si>
  <si>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</si>
  <si>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</si>
  <si>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</si>
  <si>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</si>
  <si>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</si>
  <si>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</si>
  <si>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</si>
  <si>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</si>
  <si>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</si>
  <si>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</si>
  <si>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</si>
  <si>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</si>
  <si>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</si>
  <si>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</si>
  <si>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</si>
  <si>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</si>
  <si>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</si>
  <si>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</si>
  <si>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</si>
  <si>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</si>
  <si>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</si>
  <si>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</si>
  <si>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</si>
  <si>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</si>
  <si>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</si>
  <si>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</si>
  <si>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</si>
  <si>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</si>
  <si>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</si>
  <si>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</si>
  <si>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</si>
  <si>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</si>
  <si>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</si>
  <si>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</si>
  <si>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</si>
  <si>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</si>
  <si>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</si>
  <si>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</si>
  <si>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</si>
  <si>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</si>
  <si>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</si>
  <si>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</si>
  <si>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</si>
  <si>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</si>
  <si>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</si>
  <si>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</si>
  <si>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</si>
  <si>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46-301570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</si>
  <si>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</si>
  <si>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</si>
  <si>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</si>
  <si>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</si>
  <si>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</si>
  <si>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</si>
  <si>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</si>
  <si>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</si>
  <si>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</si>
  <si>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</si>
  <si>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</si>
  <si>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</si>
  <si>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</si>
  <si>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</si>
  <si>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</si>
  <si>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</si>
  <si>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</si>
  <si>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</si>
  <si>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</si>
  <si>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</si>
  <si>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</si>
  <si>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</si>
  <si>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</si>
  <si>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</si>
  <si>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</si>
  <si>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</si>
  <si>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</si>
  <si>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6-301465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</si>
  <si>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</si>
  <si>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</si>
  <si>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</si>
  <si>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</si>
  <si>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</si>
  <si>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</si>
  <si>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</si>
  <si>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</si>
  <si>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</si>
  <si>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</si>
  <si>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</si>
  <si>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</si>
  <si>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</si>
  <si>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</si>
  <si>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</si>
  <si>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</si>
  <si>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</si>
  <si>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</si>
  <si>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</si>
  <si>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</si>
  <si>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</si>
  <si>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</si>
  <si>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</si>
  <si>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</si>
  <si>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</si>
  <si>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</si>
  <si>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</si>
  <si>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</si>
  <si>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</si>
  <si>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</si>
  <si>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</si>
  <si>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</si>
  <si>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</si>
  <si>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</si>
  <si>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80-301243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</si>
  <si>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</si>
  <si>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</si>
  <si>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</si>
  <si>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</si>
  <si>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</si>
  <si>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</si>
  <si>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</si>
  <si>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</si>
  <si>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</si>
  <si>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</si>
  <si>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89-300099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</si>
  <si>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</si>
  <si>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</si>
  <si>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</si>
  <si>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</si>
  <si>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</si>
  <si>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</si>
  <si>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</si>
  <si>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</si>
  <si>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</si>
  <si>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</si>
  <si>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</si>
  <si>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</si>
  <si>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</si>
  <si>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</si>
  <si>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</si>
  <si>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</si>
  <si>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</si>
  <si>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</si>
  <si>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</si>
  <si>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</si>
  <si>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</si>
  <si>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</si>
  <si>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</si>
  <si>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</si>
  <si>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</si>
  <si>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</si>
  <si>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</si>
  <si>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</si>
  <si>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</si>
  <si>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</si>
  <si>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</si>
  <si>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</si>
  <si>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</si>
  <si>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</si>
  <si>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</si>
  <si>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</si>
  <si>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</si>
  <si>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</si>
  <si>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</si>
  <si>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</si>
  <si>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</si>
  <si>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</si>
  <si>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</si>
  <si>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</si>
  <si>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</si>
  <si>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</si>
  <si>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</si>
  <si>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</si>
  <si>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</si>
  <si>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</si>
  <si>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</si>
  <si>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</si>
  <si>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</si>
  <si>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</si>
  <si>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</si>
  <si>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</si>
  <si>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</si>
  <si>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</si>
  <si>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</si>
  <si>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</si>
  <si>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</si>
  <si>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</si>
  <si>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</si>
  <si>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</si>
  <si>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</si>
  <si>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</si>
  <si>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</si>
  <si>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</si>
  <si>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</si>
  <si>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</si>
  <si>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</si>
  <si>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</si>
  <si>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</si>
  <si>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</si>
  <si>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</si>
  <si>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</si>
  <si>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</si>
  <si>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</si>
  <si>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</si>
  <si>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</si>
  <si>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</si>
  <si>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</si>
  <si>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</si>
  <si>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</si>
  <si>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</si>
  <si>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</si>
  <si>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</si>
  <si>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</si>
  <si>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</si>
  <si>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</si>
  <si>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</si>
  <si>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</si>
  <si>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</si>
  <si>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</si>
  <si>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</si>
  <si>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</si>
  <si>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</si>
  <si>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</si>
  <si>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</si>
  <si>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</si>
  <si>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</si>
  <si>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</si>
  <si>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</si>
  <si>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</si>
  <si>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</si>
  <si>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</si>
  <si>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</si>
  <si>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</si>
  <si>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</si>
  <si>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</si>
  <si>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</si>
  <si>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</si>
  <si>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</si>
  <si>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</si>
  <si>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</si>
  <si>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</si>
  <si>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</si>
  <si>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</si>
  <si>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</si>
  <si>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</si>
  <si>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</si>
  <si>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</si>
  <si>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</si>
  <si>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</si>
  <si>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</si>
  <si>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</si>
  <si>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</si>
  <si>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</si>
  <si>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</si>
  <si>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</si>
  <si>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</si>
  <si>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</si>
  <si>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</si>
  <si>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</si>
  <si>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</si>
  <si>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</si>
  <si>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</si>
  <si>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</si>
  <si>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</si>
  <si>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</si>
  <si>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</si>
  <si>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</si>
  <si>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</si>
  <si>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</si>
  <si>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</si>
  <si>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</si>
  <si>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</si>
  <si>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</si>
  <si>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</si>
  <si>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</si>
  <si>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</si>
  <si>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</si>
  <si>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</si>
  <si>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</si>
  <si>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</si>
  <si>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</si>
  <si>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</si>
  <si>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</si>
  <si>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</si>
  <si>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</si>
  <si>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</si>
  <si>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</si>
  <si>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</si>
  <si>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</si>
  <si>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</si>
  <si>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</si>
  <si>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</si>
  <si>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</si>
  <si>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</si>
  <si>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</si>
  <si>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</si>
  <si>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</si>
  <si>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</si>
  <si>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</si>
  <si>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</si>
  <si>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</si>
  <si>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</si>
  <si>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</si>
  <si>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</si>
  <si>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</si>
  <si>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</si>
  <si>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</si>
  <si>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</si>
  <si>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</si>
  <si>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</si>
  <si>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</si>
  <si>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</si>
  <si>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</si>
  <si>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</si>
  <si>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</si>
  <si>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</si>
  <si>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</si>
  <si>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</si>
  <si>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</si>
  <si>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</si>
  <si>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</si>
  <si>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</si>
  <si>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</si>
  <si>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</si>
  <si>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</si>
  <si>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</si>
  <si>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</si>
  <si>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</si>
  <si>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</si>
  <si>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</si>
  <si>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</si>
  <si>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</si>
  <si>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</si>
  <si>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</si>
  <si>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</si>
  <si>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</si>
  <si>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</si>
  <si>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</si>
  <si>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</si>
  <si>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</si>
  <si>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</si>
  <si>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</si>
  <si>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</si>
  <si>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</si>
  <si>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</si>
  <si>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</si>
  <si>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</si>
  <si>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</si>
  <si>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</si>
  <si>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</si>
  <si>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</si>
  <si>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</si>
  <si>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</si>
  <si>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</si>
  <si>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</si>
  <si>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</si>
  <si>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</si>
  <si>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</si>
  <si>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</si>
  <si>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</si>
  <si>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</si>
  <si>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</si>
  <si>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</si>
  <si>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</si>
  <si>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</si>
  <si>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</si>
  <si>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</si>
  <si>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</si>
  <si>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</si>
  <si>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</si>
  <si>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</si>
  <si>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</si>
  <si>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</si>
  <si>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</si>
  <si>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</si>
  <si>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</si>
  <si>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</si>
  <si>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</si>
  <si>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</si>
  <si>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</si>
  <si>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</si>
  <si>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</si>
  <si>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</si>
  <si>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</si>
  <si>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</si>
  <si>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</si>
  <si>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</si>
  <si>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</si>
  <si>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</si>
  <si>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</si>
  <si>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</si>
  <si>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</si>
  <si>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</si>
  <si>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</si>
  <si>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</si>
  <si>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</si>
  <si>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</si>
  <si>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</si>
  <si>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</si>
  <si>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</si>
  <si>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</si>
  <si>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</si>
  <si>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</si>
  <si>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</si>
  <si>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</si>
  <si>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</si>
  <si>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</si>
  <si>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</si>
  <si>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</si>
  <si>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</si>
  <si>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</si>
  <si>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</si>
  <si>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</si>
  <si>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</si>
  <si>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</si>
  <si>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</si>
  <si>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</si>
  <si>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</si>
  <si>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</si>
  <si>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</si>
  <si>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</si>
  <si>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</si>
  <si>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</si>
  <si>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</si>
  <si>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</si>
  <si>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</si>
  <si>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</si>
  <si>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</si>
  <si>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</si>
  <si>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</si>
  <si>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</si>
  <si>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</si>
  <si>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</si>
  <si>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</si>
  <si>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</si>
  <si>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</si>
  <si>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</si>
  <si>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</si>
  <si>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</si>
  <si>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</si>
  <si>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</si>
  <si>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</si>
  <si>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</si>
  <si>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</si>
  <si>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</si>
  <si>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</si>
  <si>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</si>
  <si>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</si>
  <si>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</si>
  <si>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</si>
  <si>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</si>
  <si>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</si>
  <si>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</si>
  <si>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</si>
  <si>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</si>
  <si>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</si>
  <si>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</si>
  <si>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</si>
  <si>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</si>
  <si>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</si>
  <si>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</si>
  <si>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</si>
  <si>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</si>
  <si>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</si>
  <si>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</si>
  <si>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</si>
  <si>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</si>
  <si>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</si>
  <si>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</si>
  <si>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BUCERIAS</t>
  </si>
  <si>
    <t>48350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</si>
  <si>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</si>
  <si>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</si>
  <si>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</si>
  <si>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</si>
  <si>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</si>
  <si>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</si>
  <si>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</si>
  <si>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</si>
  <si>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</si>
  <si>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</si>
  <si>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</si>
  <si>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</si>
  <si>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</si>
  <si>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</si>
  <si>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</si>
  <si>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</si>
  <si>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</si>
  <si>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</si>
  <si>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</si>
  <si>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</si>
  <si>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</si>
  <si>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</si>
  <si>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</si>
  <si>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</si>
  <si>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</si>
  <si>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</si>
  <si>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</si>
  <si>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</si>
  <si>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</si>
  <si>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</si>
  <si>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</si>
  <si>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</si>
  <si>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</si>
  <si>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</si>
  <si>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</si>
  <si>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</si>
  <si>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</si>
  <si>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</si>
  <si>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</si>
  <si>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</si>
  <si>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</si>
  <si>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</si>
  <si>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</si>
  <si>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</si>
  <si>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</si>
  <si>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</si>
  <si>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</si>
  <si>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</si>
  <si>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</si>
  <si>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</si>
  <si>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</si>
  <si>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</si>
  <si>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</si>
  <si>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</si>
  <si>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</si>
  <si>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</si>
  <si>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</si>
  <si>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</si>
  <si>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</si>
  <si>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</si>
  <si>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</si>
  <si>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</si>
  <si>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</si>
  <si>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</si>
  <si>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</si>
  <si>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</si>
  <si>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</si>
  <si>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</si>
  <si>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</si>
  <si>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</si>
  <si>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</si>
  <si>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</si>
  <si>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</si>
  <si>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</si>
  <si>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</si>
  <si>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</si>
  <si>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</si>
  <si>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</si>
  <si>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</si>
  <si>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</si>
  <si>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</si>
  <si>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</si>
  <si>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</si>
  <si>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</si>
  <si>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</si>
  <si>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</si>
  <si>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</si>
  <si>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</si>
  <si>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</si>
  <si>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</si>
  <si>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</si>
  <si>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</si>
  <si>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</si>
  <si>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</si>
  <si>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</si>
  <si>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</si>
  <si>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</si>
  <si>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</si>
  <si>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</si>
  <si>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</si>
  <si>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</si>
  <si>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</si>
  <si>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</si>
  <si>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</si>
  <si>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</si>
  <si>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</si>
  <si>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</si>
  <si>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</si>
  <si>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</si>
  <si>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</si>
  <si>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</si>
  <si>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</si>
  <si>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</si>
  <si>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</si>
  <si>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</si>
  <si>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</si>
  <si>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</si>
  <si>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</si>
  <si>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</si>
  <si>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</si>
  <si>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</si>
  <si>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</si>
  <si>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</si>
  <si>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</si>
  <si>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</si>
  <si>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</si>
  <si>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</si>
  <si>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</si>
  <si>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</si>
  <si>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</si>
  <si>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</si>
  <si>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</si>
  <si>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</si>
  <si>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</si>
  <si>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</si>
  <si>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</si>
  <si>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</si>
  <si>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</si>
  <si>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</si>
  <si>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</si>
  <si>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</si>
  <si>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</si>
  <si>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</si>
  <si>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</si>
  <si>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</si>
  <si>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</si>
  <si>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</si>
  <si>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</si>
  <si>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</si>
  <si>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</si>
  <si>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</si>
  <si>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</si>
  <si>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</si>
  <si>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</si>
  <si>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</si>
  <si>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</si>
  <si>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</si>
  <si>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</si>
  <si>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</si>
  <si>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</si>
  <si>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</si>
  <si>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</si>
  <si>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</si>
  <si>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</si>
  <si>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</si>
  <si>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</si>
  <si>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</si>
  <si>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</si>
  <si>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</si>
  <si>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</si>
  <si>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</si>
  <si>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</si>
  <si>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</si>
  <si>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</si>
  <si>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</si>
  <si>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</si>
  <si>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</si>
  <si>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</si>
  <si>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</si>
  <si>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</si>
  <si>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</si>
  <si>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</si>
  <si>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</si>
  <si>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</si>
  <si>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</si>
  <si>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</si>
  <si>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</si>
  <si>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</si>
  <si>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</si>
  <si>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</si>
  <si>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</si>
  <si>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</si>
  <si>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</si>
  <si>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</si>
  <si>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</si>
  <si>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</si>
  <si>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</si>
  <si>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</si>
  <si>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</si>
  <si>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</si>
  <si>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</si>
  <si>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</si>
  <si>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</si>
  <si>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</si>
  <si>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</si>
  <si>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</si>
  <si>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</si>
  <si>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</si>
  <si>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</si>
  <si>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</si>
  <si>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</si>
  <si>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</si>
  <si>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</si>
  <si>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</si>
  <si>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</si>
  <si>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</si>
  <si>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</si>
  <si>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</si>
  <si>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</si>
  <si>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</si>
  <si>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</si>
  <si>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</si>
  <si>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</si>
  <si>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52-300076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</si>
  <si>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</si>
  <si>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</si>
  <si>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</si>
  <si>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</si>
  <si>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</si>
  <si>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</si>
  <si>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</si>
  <si>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</si>
  <si>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</si>
  <si>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</si>
  <si>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</si>
  <si>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</si>
  <si>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</si>
  <si>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</si>
  <si>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</si>
  <si>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</si>
  <si>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</si>
  <si>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</si>
  <si>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</si>
  <si>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</si>
  <si>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</si>
  <si>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</si>
  <si>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</si>
  <si>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</si>
  <si>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</si>
  <si>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</si>
  <si>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</si>
  <si>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</si>
  <si>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</si>
  <si>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</si>
  <si>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</si>
  <si>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</si>
  <si>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</si>
  <si>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</si>
  <si>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</si>
  <si>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</si>
  <si>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</si>
  <si>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</si>
  <si>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</si>
  <si>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</si>
  <si>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</si>
  <si>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</si>
  <si>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</si>
  <si>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</si>
  <si>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</si>
  <si>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</si>
  <si>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</si>
  <si>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</si>
  <si>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</si>
  <si>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</si>
  <si>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</si>
  <si>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</si>
  <si>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</si>
  <si>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</si>
  <si>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</si>
  <si>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</si>
  <si>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</si>
  <si>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</si>
  <si>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</si>
  <si>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</si>
  <si>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</si>
  <si>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</si>
  <si>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</si>
  <si>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</si>
  <si>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</si>
  <si>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</si>
  <si>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</si>
  <si>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</si>
  <si>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</si>
  <si>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</si>
  <si>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</si>
  <si>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</si>
  <si>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</si>
  <si>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</si>
  <si>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</si>
  <si>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</si>
  <si>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</si>
  <si>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</si>
  <si>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</si>
  <si>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</si>
  <si>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</si>
  <si>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</si>
  <si>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</si>
  <si>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</si>
  <si>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</si>
  <si>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</si>
  <si>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</si>
  <si>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</si>
  <si>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</si>
  <si>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</si>
  <si>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</si>
  <si>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</si>
  <si>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</si>
  <si>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</si>
  <si>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</si>
  <si>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</si>
  <si>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</si>
  <si>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</si>
  <si>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</si>
  <si>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</si>
  <si>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</si>
  <si>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</si>
  <si>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</si>
  <si>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</si>
  <si>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</si>
  <si>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</si>
  <si>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</si>
  <si>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</si>
  <si>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</si>
  <si>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</si>
  <si>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</si>
  <si>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</si>
  <si>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</si>
  <si>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</si>
  <si>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</si>
  <si>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</si>
  <si>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</si>
  <si>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</si>
  <si>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</si>
  <si>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</si>
  <si>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</si>
  <si>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</si>
  <si>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</si>
  <si>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</si>
  <si>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</si>
  <si>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</si>
  <si>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</si>
  <si>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</si>
  <si>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</si>
  <si>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</si>
  <si>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</si>
  <si>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</si>
  <si>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</si>
  <si>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</si>
  <si>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</si>
  <si>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</si>
  <si>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</si>
  <si>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</si>
  <si>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</si>
  <si>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</si>
  <si>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</si>
  <si>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</si>
  <si>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</si>
  <si>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</si>
  <si>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</si>
  <si>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</si>
  <si>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</si>
  <si>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</si>
  <si>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</si>
  <si>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</si>
  <si>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</si>
  <si>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</si>
  <si>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</si>
  <si>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</si>
  <si>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</si>
  <si>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</si>
  <si>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</si>
  <si>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</si>
  <si>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</si>
  <si>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</si>
  <si>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</si>
  <si>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</si>
  <si>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</si>
  <si>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</si>
  <si>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</si>
  <si>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</si>
  <si>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99-303012</t>
  </si>
  <si>
    <t>99-304124</t>
  </si>
  <si>
    <t>99-304304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</si>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</sst>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5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1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77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77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77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77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3" fillId="0" borderId="2" xfId="1" applyFont="1" applyBorder="1"/>
    <xf numFmtId="43" fontId="5" fillId="0" borderId="2" xfId="1" applyBorder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7C0F-0352-484E-B78F-E5F64286433D}">
  <dimension ref="A1:BT692"/>
  <sheetViews>
    <sheetView tabSelected="1" topLeftCell="A2" workbookViewId="0">
      <pane ySplit="1" topLeftCell="A3" activePane="bottomLeft" state="frozen"/>
      <selection activeCell="A2" sqref="A2"/>
      <selection pane="bottomLeft" activeCell="A3" sqref="A3"/>
    </sheetView>
  </sheetViews>
  <sheetFormatPr baseColWidth="10" defaultRowHeight="12.75" x14ac:dyDescent="0.2"/>
  <cols>
    <col min="1" max="1" width="5.5703125" style="1" customWidth="1"/>
    <col min="2" max="2" width="9.85546875" style="1" bestFit="1" customWidth="1"/>
    <col min="3" max="3" width="13.7109375" style="1" customWidth="1"/>
    <col min="4" max="4" width="12.28515625" style="1" customWidth="1"/>
    <col min="5" max="5" width="10.140625" style="1" customWidth="1"/>
    <col min="6" max="6" width="8.7109375" style="1" customWidth="1"/>
    <col min="7" max="7" width="10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0.7109375" style="1" customWidth="1"/>
    <col min="20" max="20" width="10.8554687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2.5703125" style="1" customWidth="1"/>
    <col min="48" max="48" width="11.5703125" style="1" customWidth="1"/>
    <col min="49" max="49" width="11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63" customHeight="1" x14ac:dyDescent="0.15">
      <c r="A2" s="3" t="s">
        <v>382</v>
      </c>
      <c r="B2" s="3" t="s">
        <v>383</v>
      </c>
      <c r="C2" s="3" t="s">
        <v>384</v>
      </c>
      <c r="D2" s="3" t="s">
        <v>385</v>
      </c>
      <c r="E2" s="3" t="s">
        <v>386</v>
      </c>
      <c r="F2" s="3" t="s">
        <v>1111</v>
      </c>
      <c r="G2" s="3" t="s">
        <v>388</v>
      </c>
      <c r="H2" s="3" t="s">
        <v>389</v>
      </c>
      <c r="I2" s="3" t="s">
        <v>390</v>
      </c>
      <c r="J2" s="3" t="s">
        <v>391</v>
      </c>
      <c r="K2" s="3" t="s">
        <v>392</v>
      </c>
      <c r="L2" s="5" t="s">
        <v>393</v>
      </c>
      <c r="M2" s="3" t="s">
        <v>394</v>
      </c>
      <c r="N2" s="3" t="s">
        <v>395</v>
      </c>
      <c r="O2" s="3" t="s">
        <v>396</v>
      </c>
      <c r="P2" s="3" t="s">
        <v>397</v>
      </c>
      <c r="Q2" s="3" t="s">
        <v>398</v>
      </c>
      <c r="R2" s="3" t="s">
        <v>399</v>
      </c>
      <c r="S2" s="3" t="s">
        <v>400</v>
      </c>
      <c r="T2" s="3" t="s">
        <v>401</v>
      </c>
      <c r="U2" s="3" t="s">
        <v>402</v>
      </c>
      <c r="V2" s="3" t="s">
        <v>403</v>
      </c>
      <c r="W2" s="3" t="s">
        <v>404</v>
      </c>
      <c r="X2" s="3" t="s">
        <v>405</v>
      </c>
      <c r="Y2" s="3" t="s">
        <v>406</v>
      </c>
      <c r="Z2" s="3" t="s">
        <v>407</v>
      </c>
      <c r="AA2" s="3" t="s">
        <v>408</v>
      </c>
      <c r="AB2" s="3" t="s">
        <v>409</v>
      </c>
      <c r="AC2" s="3" t="s">
        <v>410</v>
      </c>
      <c r="AD2" s="3" t="s">
        <v>411</v>
      </c>
      <c r="AE2" s="3" t="s">
        <v>412</v>
      </c>
      <c r="AF2" s="3" t="s">
        <v>413</v>
      </c>
      <c r="AG2" s="3" t="s">
        <v>414</v>
      </c>
      <c r="AH2" s="3" t="s">
        <v>415</v>
      </c>
      <c r="AI2" s="3" t="s">
        <v>416</v>
      </c>
      <c r="AJ2" s="3" t="s">
        <v>417</v>
      </c>
      <c r="AK2" s="3" t="s">
        <v>418</v>
      </c>
      <c r="AL2" s="3" t="s">
        <v>419</v>
      </c>
      <c r="AM2" s="3" t="s">
        <v>420</v>
      </c>
      <c r="AN2" s="3" t="s">
        <v>421</v>
      </c>
      <c r="AO2" s="3" t="s">
        <v>422</v>
      </c>
      <c r="AP2" s="3" t="s">
        <v>423</v>
      </c>
      <c r="AQ2" s="3" t="s">
        <v>424</v>
      </c>
      <c r="AR2" s="3" t="s">
        <v>425</v>
      </c>
      <c r="AS2" s="37" t="s">
        <v>426</v>
      </c>
      <c r="AT2" s="37" t="s">
        <v>427</v>
      </c>
      <c r="AU2" s="3" t="s">
        <v>428</v>
      </c>
      <c r="AV2" s="3" t="s">
        <v>429</v>
      </c>
      <c r="AW2" s="3" t="s">
        <v>430</v>
      </c>
      <c r="AX2" s="3" t="s">
        <v>431</v>
      </c>
      <c r="AY2" s="3" t="s">
        <v>432</v>
      </c>
      <c r="AZ2" s="3" t="s">
        <v>433</v>
      </c>
      <c r="BA2" s="3" t="s">
        <v>434</v>
      </c>
      <c r="BB2" s="3" t="s">
        <v>435</v>
      </c>
      <c r="BC2" s="3" t="s">
        <v>436</v>
      </c>
      <c r="BD2" s="3" t="s">
        <v>437</v>
      </c>
      <c r="BE2" s="3" t="s">
        <v>438</v>
      </c>
      <c r="BF2" s="3" t="s">
        <v>439</v>
      </c>
      <c r="BG2" s="3" t="s">
        <v>440</v>
      </c>
      <c r="BH2" s="3" t="s">
        <v>441</v>
      </c>
      <c r="BI2" s="3" t="s">
        <v>442</v>
      </c>
      <c r="BJ2" s="3" t="s">
        <v>443</v>
      </c>
      <c r="BK2" s="3" t="s">
        <v>444</v>
      </c>
      <c r="BL2" s="3" t="s">
        <v>445</v>
      </c>
      <c r="BM2" s="3" t="s">
        <v>446</v>
      </c>
      <c r="BN2" s="3" t="s">
        <v>447</v>
      </c>
      <c r="BO2" s="3" t="s">
        <v>448</v>
      </c>
      <c r="BP2" s="3" t="s">
        <v>449</v>
      </c>
      <c r="BQ2" s="3" t="s">
        <v>450</v>
      </c>
      <c r="BR2" s="5" t="s">
        <v>451</v>
      </c>
      <c r="BS2" s="3" t="s">
        <v>452</v>
      </c>
      <c r="BT2" s="3" t="s">
        <v>453</v>
      </c>
    </row>
    <row r="3" spans="1:72" s="2" customFormat="1" ht="18.2" customHeight="1" x14ac:dyDescent="0.15">
      <c r="A3" s="6">
        <v>1</v>
      </c>
      <c r="B3" s="7" t="s">
        <v>380</v>
      </c>
      <c r="C3" s="7" t="s">
        <v>1</v>
      </c>
      <c r="D3" s="8">
        <v>45383</v>
      </c>
      <c r="E3" s="9" t="s">
        <v>84</v>
      </c>
      <c r="F3" s="10">
        <v>116</v>
      </c>
      <c r="G3" s="10">
        <v>115</v>
      </c>
      <c r="H3" s="11">
        <v>48562.19</v>
      </c>
      <c r="I3" s="11">
        <v>28284.58</v>
      </c>
      <c r="J3" s="11">
        <v>0</v>
      </c>
      <c r="K3" s="11">
        <v>76846.77</v>
      </c>
      <c r="L3" s="11">
        <v>391.5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67124.33</v>
      </c>
      <c r="U3" s="11">
        <v>430.99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67555.320000000007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28676.080000000002</v>
      </c>
      <c r="AW3" s="11">
        <v>67555.320000000007</v>
      </c>
      <c r="AX3" s="12">
        <v>83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454</v>
      </c>
      <c r="BG3" s="6"/>
      <c r="BH3" s="9" t="s">
        <v>455</v>
      </c>
      <c r="BI3" s="9" t="s">
        <v>456</v>
      </c>
      <c r="BJ3" s="9"/>
      <c r="BK3" s="9" t="s">
        <v>457</v>
      </c>
      <c r="BL3" s="7" t="s">
        <v>0</v>
      </c>
      <c r="BM3" s="13">
        <v>623844.23056955996</v>
      </c>
      <c r="BN3" s="7" t="s">
        <v>381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380</v>
      </c>
      <c r="C4" s="16" t="s">
        <v>1</v>
      </c>
      <c r="D4" s="17">
        <v>45383</v>
      </c>
      <c r="E4" s="18" t="s">
        <v>458</v>
      </c>
      <c r="F4" s="19">
        <v>0</v>
      </c>
      <c r="G4" s="19">
        <v>0</v>
      </c>
      <c r="H4" s="20">
        <v>25343.86</v>
      </c>
      <c r="I4" s="20">
        <v>0</v>
      </c>
      <c r="J4" s="20">
        <v>0</v>
      </c>
      <c r="K4" s="20">
        <v>25343.86</v>
      </c>
      <c r="L4" s="20">
        <v>553.83000000000004</v>
      </c>
      <c r="M4" s="20">
        <v>0</v>
      </c>
      <c r="N4" s="20"/>
      <c r="O4" s="20">
        <v>0</v>
      </c>
      <c r="P4" s="20">
        <v>553.83000000000004</v>
      </c>
      <c r="Q4" s="20">
        <v>0</v>
      </c>
      <c r="R4" s="20">
        <v>0</v>
      </c>
      <c r="S4" s="20">
        <v>24790.03</v>
      </c>
      <c r="T4" s="20">
        <v>0</v>
      </c>
      <c r="U4" s="20">
        <v>223.45</v>
      </c>
      <c r="V4" s="20">
        <v>0</v>
      </c>
      <c r="W4" s="20">
        <v>0</v>
      </c>
      <c r="X4" s="20">
        <v>223.45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95.39</v>
      </c>
      <c r="AI4" s="20">
        <v>28.888132295720183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991.55813229572027</v>
      </c>
      <c r="AV4" s="20">
        <v>0</v>
      </c>
      <c r="AW4" s="20">
        <v>0</v>
      </c>
      <c r="AX4" s="21">
        <v>40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23.721139817578798</v>
      </c>
      <c r="BD4" s="22">
        <v>10.58</v>
      </c>
      <c r="BE4" s="22"/>
      <c r="BF4" s="18" t="s">
        <v>454</v>
      </c>
      <c r="BG4" s="15"/>
      <c r="BH4" s="18" t="s">
        <v>455</v>
      </c>
      <c r="BI4" s="18" t="s">
        <v>459</v>
      </c>
      <c r="BJ4" s="18"/>
      <c r="BK4" s="18" t="s">
        <v>2</v>
      </c>
      <c r="BL4" s="16" t="s">
        <v>0</v>
      </c>
      <c r="BM4" s="22">
        <v>201246.15766083999</v>
      </c>
      <c r="BN4" s="16" t="s">
        <v>381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380</v>
      </c>
      <c r="C5" s="7" t="s">
        <v>1</v>
      </c>
      <c r="D5" s="8">
        <v>45383</v>
      </c>
      <c r="E5" s="9" t="s">
        <v>460</v>
      </c>
      <c r="F5" s="10">
        <v>0</v>
      </c>
      <c r="G5" s="10">
        <v>0</v>
      </c>
      <c r="H5" s="11">
        <v>11257.91</v>
      </c>
      <c r="I5" s="11">
        <v>0</v>
      </c>
      <c r="J5" s="11">
        <v>0</v>
      </c>
      <c r="K5" s="11">
        <v>11257.91</v>
      </c>
      <c r="L5" s="11">
        <v>624.97</v>
      </c>
      <c r="M5" s="11">
        <v>0</v>
      </c>
      <c r="N5" s="11"/>
      <c r="O5" s="11">
        <v>0</v>
      </c>
      <c r="P5" s="11">
        <v>624.97</v>
      </c>
      <c r="Q5" s="11">
        <v>97.87</v>
      </c>
      <c r="R5" s="11">
        <v>0</v>
      </c>
      <c r="S5" s="11">
        <v>10535.07</v>
      </c>
      <c r="T5" s="11">
        <v>0</v>
      </c>
      <c r="U5" s="11">
        <v>98.32</v>
      </c>
      <c r="V5" s="11">
        <v>0</v>
      </c>
      <c r="W5" s="11">
        <v>0</v>
      </c>
      <c r="X5" s="11">
        <v>98.32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11">
        <v>28.888132295720183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1029.4981322957201</v>
      </c>
      <c r="AV5" s="11">
        <v>0</v>
      </c>
      <c r="AW5" s="11">
        <v>0</v>
      </c>
      <c r="AX5" s="12">
        <v>24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11.971670454545499</v>
      </c>
      <c r="BD5" s="13">
        <v>10.48</v>
      </c>
      <c r="BE5" s="13"/>
      <c r="BF5" s="9" t="s">
        <v>454</v>
      </c>
      <c r="BG5" s="6"/>
      <c r="BH5" s="9" t="s">
        <v>461</v>
      </c>
      <c r="BI5" s="9" t="s">
        <v>462</v>
      </c>
      <c r="BJ5" s="9"/>
      <c r="BK5" s="9" t="s">
        <v>2</v>
      </c>
      <c r="BL5" s="7" t="s">
        <v>0</v>
      </c>
      <c r="BM5" s="13">
        <v>85523.993241959994</v>
      </c>
      <c r="BN5" s="7" t="s">
        <v>381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380</v>
      </c>
      <c r="C6" s="16" t="s">
        <v>1</v>
      </c>
      <c r="D6" s="17">
        <v>45383</v>
      </c>
      <c r="E6" s="18" t="s">
        <v>85</v>
      </c>
      <c r="F6" s="19">
        <v>96</v>
      </c>
      <c r="G6" s="19">
        <v>95</v>
      </c>
      <c r="H6" s="20">
        <v>42921.02</v>
      </c>
      <c r="I6" s="20">
        <v>22583.42</v>
      </c>
      <c r="J6" s="20">
        <v>0</v>
      </c>
      <c r="K6" s="20">
        <v>65504.44</v>
      </c>
      <c r="L6" s="20">
        <v>348.44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46486.45</v>
      </c>
      <c r="U6" s="20">
        <v>374.85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46861.3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22931.86</v>
      </c>
      <c r="AW6" s="20">
        <v>46861.3</v>
      </c>
      <c r="AX6" s="21">
        <v>83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454</v>
      </c>
      <c r="BG6" s="15"/>
      <c r="BH6" s="18" t="s">
        <v>461</v>
      </c>
      <c r="BI6" s="18" t="s">
        <v>462</v>
      </c>
      <c r="BJ6" s="18" t="s">
        <v>463</v>
      </c>
      <c r="BK6" s="18" t="s">
        <v>457</v>
      </c>
      <c r="BL6" s="16" t="s">
        <v>0</v>
      </c>
      <c r="BM6" s="22">
        <v>531766.87804432004</v>
      </c>
      <c r="BN6" s="16" t="s">
        <v>381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380</v>
      </c>
      <c r="C7" s="7" t="s">
        <v>1</v>
      </c>
      <c r="D7" s="8">
        <v>45383</v>
      </c>
      <c r="E7" s="9" t="s">
        <v>464</v>
      </c>
      <c r="F7" s="10">
        <v>0</v>
      </c>
      <c r="G7" s="10">
        <v>0</v>
      </c>
      <c r="H7" s="11">
        <v>48562.19</v>
      </c>
      <c r="I7" s="11">
        <v>0</v>
      </c>
      <c r="J7" s="11">
        <v>0</v>
      </c>
      <c r="K7" s="11">
        <v>48562.19</v>
      </c>
      <c r="L7" s="11">
        <v>391.5</v>
      </c>
      <c r="M7" s="11">
        <v>0</v>
      </c>
      <c r="N7" s="11"/>
      <c r="O7" s="11">
        <v>0</v>
      </c>
      <c r="P7" s="11">
        <v>391.5</v>
      </c>
      <c r="Q7" s="11">
        <v>0</v>
      </c>
      <c r="R7" s="11">
        <v>0</v>
      </c>
      <c r="S7" s="11">
        <v>48170.69</v>
      </c>
      <c r="T7" s="11">
        <v>0</v>
      </c>
      <c r="U7" s="11">
        <v>430.99</v>
      </c>
      <c r="V7" s="11">
        <v>0</v>
      </c>
      <c r="W7" s="11">
        <v>0</v>
      </c>
      <c r="X7" s="11">
        <v>430.99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100.36</v>
      </c>
      <c r="AI7" s="11">
        <v>28.888132295720183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1041.7381322957203</v>
      </c>
      <c r="AV7" s="11">
        <v>0</v>
      </c>
      <c r="AW7" s="11">
        <v>0</v>
      </c>
      <c r="AX7" s="12">
        <v>83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46.096354066985697</v>
      </c>
      <c r="BD7" s="13">
        <v>10.65</v>
      </c>
      <c r="BE7" s="13"/>
      <c r="BF7" s="9" t="s">
        <v>454</v>
      </c>
      <c r="BG7" s="6"/>
      <c r="BH7" s="9" t="s">
        <v>455</v>
      </c>
      <c r="BI7" s="9" t="s">
        <v>459</v>
      </c>
      <c r="BJ7" s="9"/>
      <c r="BK7" s="9" t="s">
        <v>2</v>
      </c>
      <c r="BL7" s="7" t="s">
        <v>0</v>
      </c>
      <c r="BM7" s="13">
        <v>391051.01019931998</v>
      </c>
      <c r="BN7" s="7" t="s">
        <v>381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380</v>
      </c>
      <c r="C8" s="16" t="s">
        <v>1</v>
      </c>
      <c r="D8" s="17">
        <v>45383</v>
      </c>
      <c r="E8" s="18" t="s">
        <v>466</v>
      </c>
      <c r="F8" s="19">
        <v>0</v>
      </c>
      <c r="G8" s="19">
        <v>0</v>
      </c>
      <c r="H8" s="20">
        <v>19113.689999999999</v>
      </c>
      <c r="I8" s="20">
        <v>0</v>
      </c>
      <c r="J8" s="20">
        <v>0</v>
      </c>
      <c r="K8" s="20">
        <v>19113.689999999999</v>
      </c>
      <c r="L8" s="20">
        <v>133.84</v>
      </c>
      <c r="M8" s="20">
        <v>0</v>
      </c>
      <c r="N8" s="20"/>
      <c r="O8" s="20">
        <v>0</v>
      </c>
      <c r="P8" s="20">
        <v>133.84</v>
      </c>
      <c r="Q8" s="20">
        <v>0</v>
      </c>
      <c r="R8" s="20">
        <v>0</v>
      </c>
      <c r="S8" s="20">
        <v>18979.849999999999</v>
      </c>
      <c r="T8" s="20">
        <v>0</v>
      </c>
      <c r="U8" s="20">
        <v>166.93</v>
      </c>
      <c r="V8" s="20">
        <v>0</v>
      </c>
      <c r="W8" s="20">
        <v>0</v>
      </c>
      <c r="X8" s="20">
        <v>166.93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28.888132295720183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419.65813229572018</v>
      </c>
      <c r="AV8" s="20">
        <v>0</v>
      </c>
      <c r="AW8" s="20">
        <v>0</v>
      </c>
      <c r="AX8" s="21">
        <v>84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21.568011363636401</v>
      </c>
      <c r="BD8" s="22">
        <v>10.48</v>
      </c>
      <c r="BE8" s="22"/>
      <c r="BF8" s="18" t="s">
        <v>467</v>
      </c>
      <c r="BG8" s="15"/>
      <c r="BH8" s="18" t="s">
        <v>461</v>
      </c>
      <c r="BI8" s="18" t="s">
        <v>462</v>
      </c>
      <c r="BJ8" s="18" t="s">
        <v>463</v>
      </c>
      <c r="BK8" s="18" t="s">
        <v>2</v>
      </c>
      <c r="BL8" s="16" t="s">
        <v>0</v>
      </c>
      <c r="BM8" s="22">
        <v>154078.95373579999</v>
      </c>
      <c r="BN8" s="16" t="s">
        <v>381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380</v>
      </c>
      <c r="C9" s="7" t="s">
        <v>1</v>
      </c>
      <c r="D9" s="8">
        <v>45383</v>
      </c>
      <c r="E9" s="9" t="s">
        <v>72</v>
      </c>
      <c r="F9" s="10">
        <v>136</v>
      </c>
      <c r="G9" s="10">
        <v>135</v>
      </c>
      <c r="H9" s="11">
        <v>49716.160000000003</v>
      </c>
      <c r="I9" s="11">
        <v>30041.49</v>
      </c>
      <c r="J9" s="11">
        <v>0</v>
      </c>
      <c r="K9" s="11">
        <v>79757.649999999994</v>
      </c>
      <c r="L9" s="11">
        <v>381.26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81817.23</v>
      </c>
      <c r="U9" s="11">
        <v>441.23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82258.460000000006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30422.75</v>
      </c>
      <c r="AW9" s="11">
        <v>82258.460000000006</v>
      </c>
      <c r="AX9" s="12">
        <v>86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454</v>
      </c>
      <c r="BG9" s="6"/>
      <c r="BH9" s="9" t="s">
        <v>455</v>
      </c>
      <c r="BI9" s="9" t="s">
        <v>465</v>
      </c>
      <c r="BJ9" s="9"/>
      <c r="BK9" s="9" t="s">
        <v>457</v>
      </c>
      <c r="BL9" s="7" t="s">
        <v>0</v>
      </c>
      <c r="BM9" s="13">
        <v>647474.83591420006</v>
      </c>
      <c r="BN9" s="7" t="s">
        <v>381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380</v>
      </c>
      <c r="C10" s="16" t="s">
        <v>1</v>
      </c>
      <c r="D10" s="17">
        <v>45383</v>
      </c>
      <c r="E10" s="18" t="s">
        <v>468</v>
      </c>
      <c r="F10" s="19">
        <v>0</v>
      </c>
      <c r="G10" s="19">
        <v>0</v>
      </c>
      <c r="H10" s="20">
        <v>49716.160000000003</v>
      </c>
      <c r="I10" s="20">
        <v>0</v>
      </c>
      <c r="J10" s="20">
        <v>0</v>
      </c>
      <c r="K10" s="20">
        <v>49716.160000000003</v>
      </c>
      <c r="L10" s="20">
        <v>381.26</v>
      </c>
      <c r="M10" s="20">
        <v>0</v>
      </c>
      <c r="N10" s="20"/>
      <c r="O10" s="20">
        <v>0</v>
      </c>
      <c r="P10" s="20">
        <v>381.26</v>
      </c>
      <c r="Q10" s="20">
        <v>0</v>
      </c>
      <c r="R10" s="20">
        <v>0</v>
      </c>
      <c r="S10" s="20">
        <v>49334.9</v>
      </c>
      <c r="T10" s="20">
        <v>0</v>
      </c>
      <c r="U10" s="20">
        <v>441.23</v>
      </c>
      <c r="V10" s="20">
        <v>0</v>
      </c>
      <c r="W10" s="20">
        <v>0</v>
      </c>
      <c r="X10" s="20">
        <v>441.23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100.35</v>
      </c>
      <c r="AI10" s="20">
        <v>28.888132295720183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1041.7281322957201</v>
      </c>
      <c r="AV10" s="20">
        <v>0</v>
      </c>
      <c r="AW10" s="20">
        <v>0</v>
      </c>
      <c r="AX10" s="21">
        <v>86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47.210430622009603</v>
      </c>
      <c r="BD10" s="22">
        <v>10.65</v>
      </c>
      <c r="BE10" s="22"/>
      <c r="BF10" s="18" t="s">
        <v>454</v>
      </c>
      <c r="BG10" s="15"/>
      <c r="BH10" s="18" t="s">
        <v>455</v>
      </c>
      <c r="BI10" s="18" t="s">
        <v>459</v>
      </c>
      <c r="BJ10" s="18"/>
      <c r="BK10" s="18" t="s">
        <v>2</v>
      </c>
      <c r="BL10" s="16" t="s">
        <v>0</v>
      </c>
      <c r="BM10" s="22">
        <v>400502.09957720002</v>
      </c>
      <c r="BN10" s="16" t="s">
        <v>381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380</v>
      </c>
      <c r="C11" s="7" t="s">
        <v>1</v>
      </c>
      <c r="D11" s="8">
        <v>45383</v>
      </c>
      <c r="E11" s="9" t="s">
        <v>469</v>
      </c>
      <c r="F11" s="10">
        <v>2</v>
      </c>
      <c r="G11" s="10">
        <v>2</v>
      </c>
      <c r="H11" s="11">
        <v>49802.42</v>
      </c>
      <c r="I11" s="11">
        <v>1121.51</v>
      </c>
      <c r="J11" s="11">
        <v>0</v>
      </c>
      <c r="K11" s="11">
        <v>50923.93</v>
      </c>
      <c r="L11" s="11">
        <v>380.5</v>
      </c>
      <c r="M11" s="11">
        <v>0</v>
      </c>
      <c r="N11" s="11"/>
      <c r="O11" s="11">
        <v>370.54</v>
      </c>
      <c r="P11" s="11">
        <v>0</v>
      </c>
      <c r="Q11" s="11">
        <v>0</v>
      </c>
      <c r="R11" s="11">
        <v>0</v>
      </c>
      <c r="S11" s="11">
        <v>50553.39</v>
      </c>
      <c r="T11" s="11">
        <v>1345.96</v>
      </c>
      <c r="U11" s="11">
        <v>441.99</v>
      </c>
      <c r="V11" s="11">
        <v>0</v>
      </c>
      <c r="W11" s="11">
        <v>451.95</v>
      </c>
      <c r="X11" s="11">
        <v>0</v>
      </c>
      <c r="Y11" s="11">
        <v>0</v>
      </c>
      <c r="Z11" s="11">
        <v>0</v>
      </c>
      <c r="AA11" s="11">
        <v>1336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28.888132295720183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921.37813229572021</v>
      </c>
      <c r="AV11" s="11">
        <v>1131.47</v>
      </c>
      <c r="AW11" s="11">
        <v>1336</v>
      </c>
      <c r="AX11" s="12">
        <v>90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48.376449760765603</v>
      </c>
      <c r="BD11" s="13">
        <v>10.65</v>
      </c>
      <c r="BE11" s="13"/>
      <c r="BF11" s="9" t="s">
        <v>454</v>
      </c>
      <c r="BG11" s="6"/>
      <c r="BH11" s="9" t="s">
        <v>455</v>
      </c>
      <c r="BI11" s="9" t="s">
        <v>459</v>
      </c>
      <c r="BJ11" s="9"/>
      <c r="BK11" s="9" t="s">
        <v>519</v>
      </c>
      <c r="BL11" s="7" t="s">
        <v>0</v>
      </c>
      <c r="BM11" s="13">
        <v>410393.83551492001</v>
      </c>
      <c r="BN11" s="7" t="s">
        <v>381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380</v>
      </c>
      <c r="C12" s="16" t="s">
        <v>1</v>
      </c>
      <c r="D12" s="17">
        <v>45383</v>
      </c>
      <c r="E12" s="18" t="s">
        <v>470</v>
      </c>
      <c r="F12" s="19">
        <v>0</v>
      </c>
      <c r="G12" s="19">
        <v>0</v>
      </c>
      <c r="H12" s="20">
        <v>38433.730000000003</v>
      </c>
      <c r="I12" s="20">
        <v>38.46</v>
      </c>
      <c r="J12" s="20">
        <v>0</v>
      </c>
      <c r="K12" s="20">
        <v>38472.19</v>
      </c>
      <c r="L12" s="20">
        <v>463.84</v>
      </c>
      <c r="M12" s="20">
        <v>0</v>
      </c>
      <c r="N12" s="20"/>
      <c r="O12" s="20">
        <v>38.46</v>
      </c>
      <c r="P12" s="20">
        <v>463.84</v>
      </c>
      <c r="Q12" s="20">
        <v>2.38</v>
      </c>
      <c r="R12" s="20">
        <v>0</v>
      </c>
      <c r="S12" s="20">
        <v>37967.51</v>
      </c>
      <c r="T12" s="20">
        <v>0</v>
      </c>
      <c r="U12" s="20">
        <v>317.08</v>
      </c>
      <c r="V12" s="20">
        <v>0</v>
      </c>
      <c r="W12" s="20">
        <v>0</v>
      </c>
      <c r="X12" s="20">
        <v>317.08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38.46</v>
      </c>
      <c r="AG12" s="20">
        <v>0</v>
      </c>
      <c r="AH12" s="20">
        <v>107.67</v>
      </c>
      <c r="AI12" s="20">
        <v>28.888132295720183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1170.7781322957203</v>
      </c>
      <c r="AV12" s="20">
        <v>0</v>
      </c>
      <c r="AW12" s="20">
        <v>0</v>
      </c>
      <c r="AX12" s="21">
        <v>62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36.330497443861603</v>
      </c>
      <c r="BD12" s="22">
        <v>10.65</v>
      </c>
      <c r="BE12" s="22"/>
      <c r="BF12" s="18" t="s">
        <v>454</v>
      </c>
      <c r="BG12" s="15"/>
      <c r="BH12" s="18" t="s">
        <v>455</v>
      </c>
      <c r="BI12" s="18" t="s">
        <v>459</v>
      </c>
      <c r="BJ12" s="18" t="s">
        <v>471</v>
      </c>
      <c r="BK12" s="18" t="s">
        <v>2</v>
      </c>
      <c r="BL12" s="16" t="s">
        <v>0</v>
      </c>
      <c r="BM12" s="22">
        <v>308221.30927028001</v>
      </c>
      <c r="BN12" s="16" t="s">
        <v>381</v>
      </c>
      <c r="BO12" s="22"/>
      <c r="BP12" s="23">
        <v>37398</v>
      </c>
      <c r="BQ12" s="23">
        <v>48356</v>
      </c>
      <c r="BR12" s="22"/>
      <c r="BS12" s="22">
        <v>149</v>
      </c>
      <c r="BT12" s="22">
        <v>25</v>
      </c>
    </row>
    <row r="13" spans="1:72" s="2" customFormat="1" ht="18.2" customHeight="1" x14ac:dyDescent="0.15">
      <c r="A13" s="6">
        <v>11</v>
      </c>
      <c r="B13" s="7" t="s">
        <v>380</v>
      </c>
      <c r="C13" s="7" t="s">
        <v>1</v>
      </c>
      <c r="D13" s="8">
        <v>45383</v>
      </c>
      <c r="E13" s="9" t="s">
        <v>86</v>
      </c>
      <c r="F13" s="10">
        <v>150</v>
      </c>
      <c r="G13" s="10">
        <v>149</v>
      </c>
      <c r="H13" s="11">
        <v>57388.63</v>
      </c>
      <c r="I13" s="11">
        <v>30730.720000000001</v>
      </c>
      <c r="J13" s="11">
        <v>0</v>
      </c>
      <c r="K13" s="11">
        <v>88119.35</v>
      </c>
      <c r="L13" s="11">
        <v>366.36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101671.87</v>
      </c>
      <c r="U13" s="11">
        <v>483.5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102155.37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31097.08</v>
      </c>
      <c r="AW13" s="11">
        <v>102155.37</v>
      </c>
      <c r="AX13" s="12">
        <v>97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454</v>
      </c>
      <c r="BG13" s="6"/>
      <c r="BH13" s="9" t="s">
        <v>455</v>
      </c>
      <c r="BI13" s="9" t="s">
        <v>459</v>
      </c>
      <c r="BJ13" s="9" t="s">
        <v>471</v>
      </c>
      <c r="BK13" s="9" t="s">
        <v>457</v>
      </c>
      <c r="BL13" s="7" t="s">
        <v>0</v>
      </c>
      <c r="BM13" s="13">
        <v>715355.35064179997</v>
      </c>
      <c r="BN13" s="7" t="s">
        <v>381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380</v>
      </c>
      <c r="C14" s="16" t="s">
        <v>1</v>
      </c>
      <c r="D14" s="17">
        <v>45383</v>
      </c>
      <c r="E14" s="18" t="s">
        <v>87</v>
      </c>
      <c r="F14" s="19">
        <v>186</v>
      </c>
      <c r="G14" s="19">
        <v>185</v>
      </c>
      <c r="H14" s="20">
        <v>54037.93</v>
      </c>
      <c r="I14" s="20">
        <v>31168.13</v>
      </c>
      <c r="J14" s="20">
        <v>0</v>
      </c>
      <c r="K14" s="20">
        <v>85206.06</v>
      </c>
      <c r="L14" s="20">
        <v>342.9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121815.14</v>
      </c>
      <c r="U14" s="20">
        <v>479.59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122294.73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31511.03</v>
      </c>
      <c r="AW14" s="20">
        <v>122294.73</v>
      </c>
      <c r="AX14" s="21">
        <v>98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454</v>
      </c>
      <c r="BG14" s="15"/>
      <c r="BH14" s="18" t="s">
        <v>455</v>
      </c>
      <c r="BI14" s="18" t="s">
        <v>459</v>
      </c>
      <c r="BJ14" s="18"/>
      <c r="BK14" s="18" t="s">
        <v>457</v>
      </c>
      <c r="BL14" s="16" t="s">
        <v>0</v>
      </c>
      <c r="BM14" s="22">
        <v>691705.18084967998</v>
      </c>
      <c r="BN14" s="16" t="s">
        <v>381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380</v>
      </c>
      <c r="C15" s="7" t="s">
        <v>1</v>
      </c>
      <c r="D15" s="8">
        <v>45383</v>
      </c>
      <c r="E15" s="9" t="s">
        <v>88</v>
      </c>
      <c r="F15" s="10">
        <v>44</v>
      </c>
      <c r="G15" s="10">
        <v>43</v>
      </c>
      <c r="H15" s="11">
        <v>53572.08</v>
      </c>
      <c r="I15" s="11">
        <v>15029.5</v>
      </c>
      <c r="J15" s="11">
        <v>0</v>
      </c>
      <c r="K15" s="11">
        <v>68601.58</v>
      </c>
      <c r="L15" s="11">
        <v>400.9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23870.41</v>
      </c>
      <c r="U15" s="11">
        <v>451.34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24321.75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15430.4</v>
      </c>
      <c r="AW15" s="11">
        <v>24321.75</v>
      </c>
      <c r="AX15" s="12">
        <v>87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467</v>
      </c>
      <c r="BG15" s="6"/>
      <c r="BH15" s="9" t="s">
        <v>455</v>
      </c>
      <c r="BI15" s="9" t="s">
        <v>459</v>
      </c>
      <c r="BJ15" s="9" t="s">
        <v>471</v>
      </c>
      <c r="BK15" s="9" t="s">
        <v>457</v>
      </c>
      <c r="BL15" s="7" t="s">
        <v>0</v>
      </c>
      <c r="BM15" s="13">
        <v>556909.54728424002</v>
      </c>
      <c r="BN15" s="7" t="s">
        <v>381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380</v>
      </c>
      <c r="C16" s="16" t="s">
        <v>1</v>
      </c>
      <c r="D16" s="17">
        <v>45383</v>
      </c>
      <c r="E16" s="18" t="s">
        <v>472</v>
      </c>
      <c r="F16" s="19">
        <v>0</v>
      </c>
      <c r="G16" s="19">
        <v>0</v>
      </c>
      <c r="H16" s="20">
        <v>4858.07</v>
      </c>
      <c r="I16" s="20">
        <v>0</v>
      </c>
      <c r="J16" s="20">
        <v>0</v>
      </c>
      <c r="K16" s="20">
        <v>4858.07</v>
      </c>
      <c r="L16" s="20">
        <v>631.62</v>
      </c>
      <c r="M16" s="20">
        <v>0</v>
      </c>
      <c r="N16" s="20"/>
      <c r="O16" s="20">
        <v>0</v>
      </c>
      <c r="P16" s="20">
        <v>631.62</v>
      </c>
      <c r="Q16" s="20">
        <v>0</v>
      </c>
      <c r="R16" s="20">
        <v>0</v>
      </c>
      <c r="S16" s="20">
        <v>4226.45</v>
      </c>
      <c r="T16" s="20">
        <v>0</v>
      </c>
      <c r="U16" s="20">
        <v>40.85</v>
      </c>
      <c r="V16" s="20">
        <v>0</v>
      </c>
      <c r="W16" s="20">
        <v>0</v>
      </c>
      <c r="X16" s="20">
        <v>40.85</v>
      </c>
      <c r="Y16" s="20">
        <v>0</v>
      </c>
      <c r="Z16" s="20">
        <v>0</v>
      </c>
      <c r="AA16" s="20">
        <v>0</v>
      </c>
      <c r="AB16" s="20">
        <v>115.97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42.46</v>
      </c>
      <c r="AI16" s="20">
        <v>28.888132295720183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859.78813229572017</v>
      </c>
      <c r="AV16" s="20">
        <v>0</v>
      </c>
      <c r="AW16" s="20">
        <v>0</v>
      </c>
      <c r="AX16" s="21">
        <v>8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4.0447166757381998</v>
      </c>
      <c r="BD16" s="22">
        <v>10.09</v>
      </c>
      <c r="BE16" s="22"/>
      <c r="BF16" s="18" t="s">
        <v>454</v>
      </c>
      <c r="BG16" s="15"/>
      <c r="BH16" s="18" t="s">
        <v>455</v>
      </c>
      <c r="BI16" s="18" t="s">
        <v>459</v>
      </c>
      <c r="BJ16" s="18"/>
      <c r="BK16" s="18" t="s">
        <v>2</v>
      </c>
      <c r="BL16" s="16" t="s">
        <v>0</v>
      </c>
      <c r="BM16" s="22">
        <v>34310.439440599999</v>
      </c>
      <c r="BN16" s="16" t="s">
        <v>381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380</v>
      </c>
      <c r="C17" s="7" t="s">
        <v>1</v>
      </c>
      <c r="D17" s="8">
        <v>45383</v>
      </c>
      <c r="E17" s="9" t="s">
        <v>474</v>
      </c>
      <c r="F17" s="10">
        <v>0</v>
      </c>
      <c r="G17" s="10">
        <v>0</v>
      </c>
      <c r="H17" s="11">
        <v>45295.16</v>
      </c>
      <c r="I17" s="11">
        <v>273.08999999999997</v>
      </c>
      <c r="J17" s="11">
        <v>0</v>
      </c>
      <c r="K17" s="11">
        <v>45568.25</v>
      </c>
      <c r="L17" s="11">
        <v>275.45</v>
      </c>
      <c r="M17" s="11">
        <v>0</v>
      </c>
      <c r="N17" s="11"/>
      <c r="O17" s="11">
        <v>284.49</v>
      </c>
      <c r="P17" s="11">
        <v>0</v>
      </c>
      <c r="Q17" s="11">
        <v>0</v>
      </c>
      <c r="R17" s="11">
        <v>0</v>
      </c>
      <c r="S17" s="11">
        <v>45283.76</v>
      </c>
      <c r="T17" s="11">
        <v>390.11</v>
      </c>
      <c r="U17" s="11">
        <v>387.75</v>
      </c>
      <c r="V17" s="11">
        <v>0</v>
      </c>
      <c r="W17" s="11">
        <v>390.11</v>
      </c>
      <c r="X17" s="11">
        <v>0</v>
      </c>
      <c r="Y17" s="11">
        <v>0</v>
      </c>
      <c r="Z17" s="11">
        <v>0</v>
      </c>
      <c r="AA17" s="11">
        <v>387.75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28.888132295720183</v>
      </c>
      <c r="AJ17" s="11">
        <v>0</v>
      </c>
      <c r="AK17" s="11">
        <v>0</v>
      </c>
      <c r="AL17" s="11">
        <v>0</v>
      </c>
      <c r="AM17" s="11">
        <v>70</v>
      </c>
      <c r="AN17" s="11">
        <v>0</v>
      </c>
      <c r="AO17" s="11">
        <v>82.83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856.31813229572026</v>
      </c>
      <c r="AV17" s="11">
        <v>275.45</v>
      </c>
      <c r="AW17" s="11">
        <v>387.75</v>
      </c>
      <c r="AX17" s="12">
        <v>104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43.333209844693798</v>
      </c>
      <c r="BD17" s="13">
        <v>10.36</v>
      </c>
      <c r="BE17" s="13"/>
      <c r="BF17" s="9" t="s">
        <v>454</v>
      </c>
      <c r="BG17" s="6"/>
      <c r="BH17" s="9" t="s">
        <v>461</v>
      </c>
      <c r="BI17" s="9" t="s">
        <v>462</v>
      </c>
      <c r="BJ17" s="9" t="s">
        <v>473</v>
      </c>
      <c r="BK17" s="9" t="s">
        <v>2</v>
      </c>
      <c r="BL17" s="7" t="s">
        <v>0</v>
      </c>
      <c r="BM17" s="13">
        <v>367614.83162528003</v>
      </c>
      <c r="BN17" s="7" t="s">
        <v>381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380</v>
      </c>
      <c r="C18" s="16" t="s">
        <v>1</v>
      </c>
      <c r="D18" s="17">
        <v>45383</v>
      </c>
      <c r="E18" s="18" t="s">
        <v>475</v>
      </c>
      <c r="F18" s="19">
        <v>0</v>
      </c>
      <c r="G18" s="19">
        <v>0</v>
      </c>
      <c r="H18" s="20">
        <v>30664.720000000001</v>
      </c>
      <c r="I18" s="20">
        <v>26.09</v>
      </c>
      <c r="J18" s="20">
        <v>0</v>
      </c>
      <c r="K18" s="20">
        <v>30690.81</v>
      </c>
      <c r="L18" s="20">
        <v>562.70000000000005</v>
      </c>
      <c r="M18" s="20">
        <v>0</v>
      </c>
      <c r="N18" s="20"/>
      <c r="O18" s="20">
        <v>26.09</v>
      </c>
      <c r="P18" s="20">
        <v>562.70000000000005</v>
      </c>
      <c r="Q18" s="20">
        <v>8.3000000000000007</v>
      </c>
      <c r="R18" s="20">
        <v>0</v>
      </c>
      <c r="S18" s="20">
        <v>30093.72</v>
      </c>
      <c r="T18" s="20">
        <v>0</v>
      </c>
      <c r="U18" s="20">
        <v>270.36</v>
      </c>
      <c r="V18" s="20">
        <v>0</v>
      </c>
      <c r="W18" s="20">
        <v>0</v>
      </c>
      <c r="X18" s="20">
        <v>270.36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26.09</v>
      </c>
      <c r="AG18" s="20">
        <v>0</v>
      </c>
      <c r="AH18" s="20">
        <v>51.14</v>
      </c>
      <c r="AI18" s="20">
        <v>28.888132295720183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1090.5981322957202</v>
      </c>
      <c r="AV18" s="20">
        <v>0</v>
      </c>
      <c r="AW18" s="20">
        <v>0</v>
      </c>
      <c r="AX18" s="21">
        <v>45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26.140702275940701</v>
      </c>
      <c r="BD18" s="22">
        <v>10.58</v>
      </c>
      <c r="BE18" s="22"/>
      <c r="BF18" s="18" t="s">
        <v>454</v>
      </c>
      <c r="BG18" s="15"/>
      <c r="BH18" s="18" t="s">
        <v>455</v>
      </c>
      <c r="BI18" s="18" t="s">
        <v>459</v>
      </c>
      <c r="BJ18" s="18"/>
      <c r="BK18" s="18" t="s">
        <v>2</v>
      </c>
      <c r="BL18" s="16" t="s">
        <v>0</v>
      </c>
      <c r="BM18" s="22">
        <v>244301.66158416</v>
      </c>
      <c r="BN18" s="16" t="s">
        <v>381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0</v>
      </c>
    </row>
    <row r="19" spans="1:72" s="2" customFormat="1" ht="18.2" customHeight="1" x14ac:dyDescent="0.15">
      <c r="A19" s="6">
        <v>17</v>
      </c>
      <c r="B19" s="7" t="s">
        <v>380</v>
      </c>
      <c r="C19" s="7" t="s">
        <v>1</v>
      </c>
      <c r="D19" s="8">
        <v>45383</v>
      </c>
      <c r="E19" s="9" t="s">
        <v>89</v>
      </c>
      <c r="F19" s="10">
        <v>111</v>
      </c>
      <c r="G19" s="10">
        <v>110</v>
      </c>
      <c r="H19" s="11">
        <v>15176.04</v>
      </c>
      <c r="I19" s="11">
        <v>9545.42</v>
      </c>
      <c r="J19" s="11">
        <v>0</v>
      </c>
      <c r="K19" s="11">
        <v>24721.46</v>
      </c>
      <c r="L19" s="11">
        <v>110.66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10668.8</v>
      </c>
      <c r="U19" s="11">
        <v>71.58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10740.38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9656.08</v>
      </c>
      <c r="AW19" s="11">
        <v>10740.38</v>
      </c>
      <c r="AX19" s="12">
        <v>105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454</v>
      </c>
      <c r="BG19" s="6"/>
      <c r="BH19" s="9" t="s">
        <v>455</v>
      </c>
      <c r="BI19" s="9" t="s">
        <v>476</v>
      </c>
      <c r="BJ19" s="9" t="s">
        <v>477</v>
      </c>
      <c r="BK19" s="9" t="s">
        <v>457</v>
      </c>
      <c r="BL19" s="7" t="s">
        <v>0</v>
      </c>
      <c r="BM19" s="13">
        <v>200689.50448087999</v>
      </c>
      <c r="BN19" s="7" t="s">
        <v>381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380</v>
      </c>
      <c r="C20" s="16" t="s">
        <v>1</v>
      </c>
      <c r="D20" s="17">
        <v>45383</v>
      </c>
      <c r="E20" s="18" t="s">
        <v>478</v>
      </c>
      <c r="F20" s="19">
        <v>0</v>
      </c>
      <c r="G20" s="19">
        <v>0</v>
      </c>
      <c r="H20" s="20">
        <v>38198.14</v>
      </c>
      <c r="I20" s="20">
        <v>793.74</v>
      </c>
      <c r="J20" s="20">
        <v>0</v>
      </c>
      <c r="K20" s="20">
        <v>38991.879999999997</v>
      </c>
      <c r="L20" s="20">
        <v>800.74</v>
      </c>
      <c r="M20" s="20">
        <v>0</v>
      </c>
      <c r="N20" s="20"/>
      <c r="O20" s="20">
        <v>793.74</v>
      </c>
      <c r="P20" s="20">
        <v>0</v>
      </c>
      <c r="Q20" s="20">
        <v>0</v>
      </c>
      <c r="R20" s="20">
        <v>0</v>
      </c>
      <c r="S20" s="20">
        <v>38198.14</v>
      </c>
      <c r="T20" s="20">
        <v>343.78</v>
      </c>
      <c r="U20" s="20">
        <v>336.78</v>
      </c>
      <c r="V20" s="20">
        <v>0</v>
      </c>
      <c r="W20" s="20">
        <v>343.78</v>
      </c>
      <c r="X20" s="20">
        <v>0</v>
      </c>
      <c r="Y20" s="20">
        <v>0</v>
      </c>
      <c r="Z20" s="20">
        <v>0</v>
      </c>
      <c r="AA20" s="20">
        <v>336.78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28.888132295720183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1306.2281322957201</v>
      </c>
      <c r="AV20" s="20">
        <v>800.74</v>
      </c>
      <c r="AW20" s="20">
        <v>336.78</v>
      </c>
      <c r="AX20" s="21">
        <v>39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28.584011068058501</v>
      </c>
      <c r="BD20" s="22">
        <v>10.58</v>
      </c>
      <c r="BE20" s="22"/>
      <c r="BF20" s="18" t="s">
        <v>454</v>
      </c>
      <c r="BG20" s="15"/>
      <c r="BH20" s="18" t="s">
        <v>455</v>
      </c>
      <c r="BI20" s="18" t="s">
        <v>459</v>
      </c>
      <c r="BJ20" s="18"/>
      <c r="BK20" s="18" t="s">
        <v>2</v>
      </c>
      <c r="BL20" s="16" t="s">
        <v>0</v>
      </c>
      <c r="BM20" s="22">
        <v>310093.57006792002</v>
      </c>
      <c r="BN20" s="16" t="s">
        <v>381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380</v>
      </c>
      <c r="C21" s="7" t="s">
        <v>1</v>
      </c>
      <c r="D21" s="8">
        <v>45383</v>
      </c>
      <c r="E21" s="9" t="s">
        <v>480</v>
      </c>
      <c r="F21" s="10">
        <v>0</v>
      </c>
      <c r="G21" s="10">
        <v>0</v>
      </c>
      <c r="H21" s="11">
        <v>36766.76</v>
      </c>
      <c r="I21" s="11">
        <v>0</v>
      </c>
      <c r="J21" s="11">
        <v>0</v>
      </c>
      <c r="K21" s="11">
        <v>36766.76</v>
      </c>
      <c r="L21" s="11">
        <v>635.1</v>
      </c>
      <c r="M21" s="11">
        <v>0</v>
      </c>
      <c r="N21" s="11"/>
      <c r="O21" s="11">
        <v>0</v>
      </c>
      <c r="P21" s="11">
        <v>635.1</v>
      </c>
      <c r="Q21" s="11">
        <v>0.44</v>
      </c>
      <c r="R21" s="11">
        <v>0</v>
      </c>
      <c r="S21" s="11">
        <v>36131.22</v>
      </c>
      <c r="T21" s="11">
        <v>0</v>
      </c>
      <c r="U21" s="11">
        <v>324.45</v>
      </c>
      <c r="V21" s="11">
        <v>0</v>
      </c>
      <c r="W21" s="11">
        <v>0</v>
      </c>
      <c r="X21" s="11">
        <v>324.45</v>
      </c>
      <c r="Y21" s="11">
        <v>0</v>
      </c>
      <c r="Z21" s="11">
        <v>0</v>
      </c>
      <c r="AA21" s="11">
        <v>0</v>
      </c>
      <c r="AB21" s="11">
        <v>134.91999999999999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58.91</v>
      </c>
      <c r="AI21" s="11">
        <v>28.888132295720183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1182.7081322957201</v>
      </c>
      <c r="AV21" s="11">
        <v>0</v>
      </c>
      <c r="AW21" s="11">
        <v>0</v>
      </c>
      <c r="AX21" s="12">
        <v>46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29.9461839843866</v>
      </c>
      <c r="BD21" s="13">
        <v>10.59</v>
      </c>
      <c r="BE21" s="13"/>
      <c r="BF21" s="9" t="s">
        <v>454</v>
      </c>
      <c r="BG21" s="6"/>
      <c r="BH21" s="9" t="s">
        <v>455</v>
      </c>
      <c r="BI21" s="9" t="s">
        <v>459</v>
      </c>
      <c r="BJ21" s="9"/>
      <c r="BK21" s="9" t="s">
        <v>2</v>
      </c>
      <c r="BL21" s="7" t="s">
        <v>0</v>
      </c>
      <c r="BM21" s="13">
        <v>293314.25563416001</v>
      </c>
      <c r="BN21" s="7" t="s">
        <v>381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0</v>
      </c>
    </row>
    <row r="22" spans="1:72" s="2" customFormat="1" ht="18.2" customHeight="1" x14ac:dyDescent="0.15">
      <c r="A22" s="15">
        <v>20</v>
      </c>
      <c r="B22" s="16" t="s">
        <v>380</v>
      </c>
      <c r="C22" s="16" t="s">
        <v>1</v>
      </c>
      <c r="D22" s="17">
        <v>45383</v>
      </c>
      <c r="E22" s="18" t="s">
        <v>90</v>
      </c>
      <c r="F22" s="19">
        <v>113</v>
      </c>
      <c r="G22" s="19">
        <v>112</v>
      </c>
      <c r="H22" s="20">
        <v>23502.080000000002</v>
      </c>
      <c r="I22" s="20">
        <v>30330.52</v>
      </c>
      <c r="J22" s="20">
        <v>0</v>
      </c>
      <c r="K22" s="20">
        <v>53832.6</v>
      </c>
      <c r="L22" s="20">
        <v>412.23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37962.160000000003</v>
      </c>
      <c r="U22" s="20">
        <v>192.13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38154.29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30742.75</v>
      </c>
      <c r="AW22" s="20">
        <v>38154.29</v>
      </c>
      <c r="AX22" s="21">
        <v>46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454</v>
      </c>
      <c r="BG22" s="15"/>
      <c r="BH22" s="18" t="s">
        <v>455</v>
      </c>
      <c r="BI22" s="18" t="s">
        <v>479</v>
      </c>
      <c r="BJ22" s="18"/>
      <c r="BK22" s="18" t="s">
        <v>457</v>
      </c>
      <c r="BL22" s="16" t="s">
        <v>0</v>
      </c>
      <c r="BM22" s="22">
        <v>437014.55411279999</v>
      </c>
      <c r="BN22" s="16" t="s">
        <v>381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380</v>
      </c>
      <c r="C23" s="7" t="s">
        <v>1</v>
      </c>
      <c r="D23" s="8">
        <v>45383</v>
      </c>
      <c r="E23" s="9" t="s">
        <v>91</v>
      </c>
      <c r="F23" s="10">
        <v>204</v>
      </c>
      <c r="G23" s="10">
        <v>203</v>
      </c>
      <c r="H23" s="11">
        <v>50940.83</v>
      </c>
      <c r="I23" s="11">
        <v>80300.179999999993</v>
      </c>
      <c r="J23" s="11">
        <v>0</v>
      </c>
      <c r="K23" s="11">
        <v>131241.01</v>
      </c>
      <c r="L23" s="11">
        <v>809.39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169596.77</v>
      </c>
      <c r="U23" s="11">
        <v>415.6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170012.37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81109.570000000007</v>
      </c>
      <c r="AW23" s="11">
        <v>170012.37</v>
      </c>
      <c r="AX23" s="12">
        <v>50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454</v>
      </c>
      <c r="BG23" s="6"/>
      <c r="BH23" s="9" t="s">
        <v>455</v>
      </c>
      <c r="BI23" s="9" t="s">
        <v>465</v>
      </c>
      <c r="BJ23" s="9"/>
      <c r="BK23" s="9" t="s">
        <v>457</v>
      </c>
      <c r="BL23" s="7" t="s">
        <v>0</v>
      </c>
      <c r="BM23" s="13">
        <v>1065418.1939282799</v>
      </c>
      <c r="BN23" s="7" t="s">
        <v>381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380</v>
      </c>
      <c r="C24" s="16" t="s">
        <v>1</v>
      </c>
      <c r="D24" s="17">
        <v>45383</v>
      </c>
      <c r="E24" s="18" t="s">
        <v>92</v>
      </c>
      <c r="F24" s="19">
        <v>123</v>
      </c>
      <c r="G24" s="19">
        <v>122</v>
      </c>
      <c r="H24" s="20">
        <v>31939.29</v>
      </c>
      <c r="I24" s="20">
        <v>22792.26</v>
      </c>
      <c r="J24" s="20">
        <v>0</v>
      </c>
      <c r="K24" s="20">
        <v>54731.55</v>
      </c>
      <c r="L24" s="20">
        <v>294.39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45501.04</v>
      </c>
      <c r="U24" s="20">
        <v>260.83999999999997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45761.88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23086.65</v>
      </c>
      <c r="AW24" s="20">
        <v>45761.88</v>
      </c>
      <c r="AX24" s="21">
        <v>77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454</v>
      </c>
      <c r="BG24" s="15"/>
      <c r="BH24" s="18" t="s">
        <v>461</v>
      </c>
      <c r="BI24" s="18" t="s">
        <v>481</v>
      </c>
      <c r="BJ24" s="18" t="s">
        <v>482</v>
      </c>
      <c r="BK24" s="18" t="s">
        <v>457</v>
      </c>
      <c r="BL24" s="16" t="s">
        <v>0</v>
      </c>
      <c r="BM24" s="22">
        <v>444312.25538340001</v>
      </c>
      <c r="BN24" s="16" t="s">
        <v>381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380</v>
      </c>
      <c r="C25" s="7" t="s">
        <v>1</v>
      </c>
      <c r="D25" s="8">
        <v>45383</v>
      </c>
      <c r="E25" s="9" t="s">
        <v>93</v>
      </c>
      <c r="F25" s="10">
        <v>119</v>
      </c>
      <c r="G25" s="10">
        <v>118</v>
      </c>
      <c r="H25" s="11">
        <v>29201.59</v>
      </c>
      <c r="I25" s="11">
        <v>24051.58</v>
      </c>
      <c r="J25" s="11">
        <v>0</v>
      </c>
      <c r="K25" s="11">
        <v>53253.17</v>
      </c>
      <c r="L25" s="11">
        <v>316.75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42020.75</v>
      </c>
      <c r="U25" s="11">
        <v>238.48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42259.23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24368.33</v>
      </c>
      <c r="AW25" s="11">
        <v>42259.23</v>
      </c>
      <c r="AX25" s="12">
        <v>68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454</v>
      </c>
      <c r="BG25" s="6"/>
      <c r="BH25" s="9" t="s">
        <v>461</v>
      </c>
      <c r="BI25" s="9" t="s">
        <v>483</v>
      </c>
      <c r="BJ25" s="9" t="s">
        <v>485</v>
      </c>
      <c r="BK25" s="9" t="s">
        <v>457</v>
      </c>
      <c r="BL25" s="7" t="s">
        <v>0</v>
      </c>
      <c r="BM25" s="13">
        <v>432310.72514876002</v>
      </c>
      <c r="BN25" s="7" t="s">
        <v>381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380</v>
      </c>
      <c r="C26" s="16" t="s">
        <v>1</v>
      </c>
      <c r="D26" s="17">
        <v>45383</v>
      </c>
      <c r="E26" s="18" t="s">
        <v>486</v>
      </c>
      <c r="F26" s="19">
        <v>0</v>
      </c>
      <c r="G26" s="19">
        <v>0</v>
      </c>
      <c r="H26" s="20">
        <v>33009.040000000001</v>
      </c>
      <c r="I26" s="20">
        <v>0</v>
      </c>
      <c r="J26" s="20">
        <v>0</v>
      </c>
      <c r="K26" s="20">
        <v>33009.040000000001</v>
      </c>
      <c r="L26" s="20">
        <v>285.64999999999998</v>
      </c>
      <c r="M26" s="20">
        <v>0</v>
      </c>
      <c r="N26" s="20"/>
      <c r="O26" s="20">
        <v>0</v>
      </c>
      <c r="P26" s="20">
        <v>285.64999999999998</v>
      </c>
      <c r="Q26" s="20">
        <v>0</v>
      </c>
      <c r="R26" s="20">
        <v>0</v>
      </c>
      <c r="S26" s="20">
        <v>32723.39</v>
      </c>
      <c r="T26" s="20">
        <v>0</v>
      </c>
      <c r="U26" s="20">
        <v>269.58</v>
      </c>
      <c r="V26" s="20">
        <v>0</v>
      </c>
      <c r="W26" s="20">
        <v>0</v>
      </c>
      <c r="X26" s="20">
        <v>269.58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28.888132295720183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745.07813229572014</v>
      </c>
      <c r="AV26" s="20">
        <v>0</v>
      </c>
      <c r="AW26" s="20">
        <v>0</v>
      </c>
      <c r="AX26" s="21">
        <v>83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45.766979020979001</v>
      </c>
      <c r="BD26" s="22">
        <v>9.8000000000000007</v>
      </c>
      <c r="BE26" s="22"/>
      <c r="BF26" s="18" t="s">
        <v>454</v>
      </c>
      <c r="BG26" s="15"/>
      <c r="BH26" s="18" t="s">
        <v>461</v>
      </c>
      <c r="BI26" s="18" t="s">
        <v>481</v>
      </c>
      <c r="BJ26" s="18" t="s">
        <v>482</v>
      </c>
      <c r="BK26" s="18" t="s">
        <v>2</v>
      </c>
      <c r="BL26" s="16" t="s">
        <v>0</v>
      </c>
      <c r="BM26" s="22">
        <v>265649.39627491997</v>
      </c>
      <c r="BN26" s="16" t="s">
        <v>381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380</v>
      </c>
      <c r="C27" s="7" t="s">
        <v>1</v>
      </c>
      <c r="D27" s="8">
        <v>45383</v>
      </c>
      <c r="E27" s="9" t="s">
        <v>94</v>
      </c>
      <c r="F27" s="10">
        <v>127</v>
      </c>
      <c r="G27" s="10">
        <v>126</v>
      </c>
      <c r="H27" s="11">
        <v>33093.199999999997</v>
      </c>
      <c r="I27" s="11">
        <v>22473.4</v>
      </c>
      <c r="J27" s="11">
        <v>0</v>
      </c>
      <c r="K27" s="11">
        <v>55566.6</v>
      </c>
      <c r="L27" s="11">
        <v>284.97000000000003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48040.82</v>
      </c>
      <c r="U27" s="11">
        <v>270.26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48311.08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22758.37</v>
      </c>
      <c r="AW27" s="11">
        <v>48311.08</v>
      </c>
      <c r="AX27" s="12">
        <v>81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454</v>
      </c>
      <c r="BG27" s="6"/>
      <c r="BH27" s="9" t="s">
        <v>461</v>
      </c>
      <c r="BI27" s="9" t="s">
        <v>483</v>
      </c>
      <c r="BJ27" s="9" t="s">
        <v>484</v>
      </c>
      <c r="BK27" s="9" t="s">
        <v>457</v>
      </c>
      <c r="BL27" s="7" t="s">
        <v>0</v>
      </c>
      <c r="BM27" s="13">
        <v>451091.21466479998</v>
      </c>
      <c r="BN27" s="7" t="s">
        <v>381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380</v>
      </c>
      <c r="C28" s="16" t="s">
        <v>1</v>
      </c>
      <c r="D28" s="17">
        <v>45383</v>
      </c>
      <c r="E28" s="18" t="s">
        <v>487</v>
      </c>
      <c r="F28" s="19">
        <v>0</v>
      </c>
      <c r="G28" s="19">
        <v>0</v>
      </c>
      <c r="H28" s="20">
        <v>34483.769999999997</v>
      </c>
      <c r="I28" s="20">
        <v>0</v>
      </c>
      <c r="J28" s="20">
        <v>0</v>
      </c>
      <c r="K28" s="20">
        <v>34483.769999999997</v>
      </c>
      <c r="L28" s="20">
        <v>273.61</v>
      </c>
      <c r="M28" s="20">
        <v>0</v>
      </c>
      <c r="N28" s="20"/>
      <c r="O28" s="20">
        <v>0</v>
      </c>
      <c r="P28" s="20">
        <v>273.61</v>
      </c>
      <c r="Q28" s="20">
        <v>0</v>
      </c>
      <c r="R28" s="20">
        <v>0</v>
      </c>
      <c r="S28" s="20">
        <v>34210.160000000003</v>
      </c>
      <c r="T28" s="20">
        <v>0</v>
      </c>
      <c r="U28" s="20">
        <v>281.62</v>
      </c>
      <c r="V28" s="20">
        <v>0</v>
      </c>
      <c r="W28" s="20">
        <v>0</v>
      </c>
      <c r="X28" s="20">
        <v>281.62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70.959999999999994</v>
      </c>
      <c r="AI28" s="20">
        <v>28.888132295720183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745.07813229572025</v>
      </c>
      <c r="AV28" s="20">
        <v>0</v>
      </c>
      <c r="AW28" s="20">
        <v>0</v>
      </c>
      <c r="AX28" s="21">
        <v>86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47.846377622377602</v>
      </c>
      <c r="BD28" s="22">
        <v>9.8000000000000007</v>
      </c>
      <c r="BE28" s="22"/>
      <c r="BF28" s="18" t="s">
        <v>454</v>
      </c>
      <c r="BG28" s="15"/>
      <c r="BH28" s="18" t="s">
        <v>461</v>
      </c>
      <c r="BI28" s="18" t="s">
        <v>483</v>
      </c>
      <c r="BJ28" s="18" t="s">
        <v>488</v>
      </c>
      <c r="BK28" s="18" t="s">
        <v>2</v>
      </c>
      <c r="BL28" s="16" t="s">
        <v>0</v>
      </c>
      <c r="BM28" s="22">
        <v>277719.03676448</v>
      </c>
      <c r="BN28" s="16" t="s">
        <v>381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380</v>
      </c>
      <c r="C29" s="7" t="s">
        <v>1</v>
      </c>
      <c r="D29" s="8">
        <v>45383</v>
      </c>
      <c r="E29" s="9" t="s">
        <v>489</v>
      </c>
      <c r="F29" s="10">
        <v>4</v>
      </c>
      <c r="G29" s="10">
        <v>3</v>
      </c>
      <c r="H29" s="11">
        <v>36634.32</v>
      </c>
      <c r="I29" s="11">
        <v>1003.61</v>
      </c>
      <c r="J29" s="11">
        <v>0</v>
      </c>
      <c r="K29" s="11">
        <v>37637.93</v>
      </c>
      <c r="L29" s="11">
        <v>256.05</v>
      </c>
      <c r="M29" s="11">
        <v>0</v>
      </c>
      <c r="N29" s="11"/>
      <c r="O29" s="11">
        <v>0</v>
      </c>
      <c r="P29" s="11">
        <v>0</v>
      </c>
      <c r="Q29" s="11">
        <v>0</v>
      </c>
      <c r="R29" s="11">
        <v>0</v>
      </c>
      <c r="S29" s="11">
        <v>37637.93</v>
      </c>
      <c r="T29" s="11">
        <v>1217.31</v>
      </c>
      <c r="U29" s="11">
        <v>299.18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1516.49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0</v>
      </c>
      <c r="AV29" s="11">
        <v>1259.6600000000001</v>
      </c>
      <c r="AW29" s="11">
        <v>1516.49</v>
      </c>
      <c r="AX29" s="12">
        <v>96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52.640461538461501</v>
      </c>
      <c r="BD29" s="13">
        <v>9.8000000000000007</v>
      </c>
      <c r="BE29" s="13"/>
      <c r="BF29" s="9" t="s">
        <v>454</v>
      </c>
      <c r="BG29" s="6"/>
      <c r="BH29" s="9" t="s">
        <v>455</v>
      </c>
      <c r="BI29" s="9" t="s">
        <v>490</v>
      </c>
      <c r="BJ29" s="9" t="s">
        <v>491</v>
      </c>
      <c r="BK29" s="9" t="s">
        <v>519</v>
      </c>
      <c r="BL29" s="7" t="s">
        <v>0</v>
      </c>
      <c r="BM29" s="13">
        <v>305545.76960204</v>
      </c>
      <c r="BN29" s="7" t="s">
        <v>381</v>
      </c>
      <c r="BO29" s="13"/>
      <c r="BP29" s="14">
        <v>37351</v>
      </c>
      <c r="BQ29" s="14">
        <v>48309</v>
      </c>
      <c r="BR29" s="13"/>
      <c r="BS29" s="13">
        <v>90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380</v>
      </c>
      <c r="C30" s="16" t="s">
        <v>1</v>
      </c>
      <c r="D30" s="17">
        <v>45383</v>
      </c>
      <c r="E30" s="18" t="s">
        <v>492</v>
      </c>
      <c r="F30" s="19">
        <v>0</v>
      </c>
      <c r="G30" s="19">
        <v>0</v>
      </c>
      <c r="H30" s="20">
        <v>31546.58</v>
      </c>
      <c r="I30" s="20">
        <v>33.18</v>
      </c>
      <c r="J30" s="20">
        <v>0</v>
      </c>
      <c r="K30" s="20">
        <v>31579.759999999998</v>
      </c>
      <c r="L30" s="20">
        <v>297.63</v>
      </c>
      <c r="M30" s="20">
        <v>0</v>
      </c>
      <c r="N30" s="20"/>
      <c r="O30" s="20">
        <v>33.18</v>
      </c>
      <c r="P30" s="20">
        <v>297.63</v>
      </c>
      <c r="Q30" s="20">
        <v>7.12</v>
      </c>
      <c r="R30" s="20">
        <v>0</v>
      </c>
      <c r="S30" s="20">
        <v>31241.83</v>
      </c>
      <c r="T30" s="20">
        <v>0</v>
      </c>
      <c r="U30" s="20">
        <v>257.60000000000002</v>
      </c>
      <c r="V30" s="20">
        <v>0</v>
      </c>
      <c r="W30" s="20">
        <v>0</v>
      </c>
      <c r="X30" s="20">
        <v>257.60000000000002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28.888132295720183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785.37813229572021</v>
      </c>
      <c r="AV30" s="20">
        <v>0</v>
      </c>
      <c r="AW30" s="20">
        <v>0</v>
      </c>
      <c r="AX30" s="21">
        <v>90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43.694867132867103</v>
      </c>
      <c r="BD30" s="22">
        <v>9.8000000000000007</v>
      </c>
      <c r="BE30" s="22"/>
      <c r="BF30" s="18" t="s">
        <v>454</v>
      </c>
      <c r="BG30" s="15"/>
      <c r="BH30" s="18" t="s">
        <v>455</v>
      </c>
      <c r="BI30" s="18" t="s">
        <v>490</v>
      </c>
      <c r="BJ30" s="18" t="s">
        <v>491</v>
      </c>
      <c r="BK30" s="18" t="s">
        <v>2</v>
      </c>
      <c r="BL30" s="16" t="s">
        <v>0</v>
      </c>
      <c r="BM30" s="22">
        <v>253622.05071124001</v>
      </c>
      <c r="BN30" s="16" t="s">
        <v>381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380</v>
      </c>
      <c r="C31" s="7" t="s">
        <v>1</v>
      </c>
      <c r="D31" s="8">
        <v>45383</v>
      </c>
      <c r="E31" s="9" t="s">
        <v>95</v>
      </c>
      <c r="F31" s="10">
        <v>147</v>
      </c>
      <c r="G31" s="10">
        <v>146</v>
      </c>
      <c r="H31" s="11">
        <v>37100.9</v>
      </c>
      <c r="I31" s="11">
        <v>21542.76</v>
      </c>
      <c r="J31" s="11">
        <v>0</v>
      </c>
      <c r="K31" s="11">
        <v>58643.66</v>
      </c>
      <c r="L31" s="11">
        <v>252.24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60076.05</v>
      </c>
      <c r="U31" s="11">
        <v>302.99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60379.040000000001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21795</v>
      </c>
      <c r="AW31" s="11">
        <v>60379.040000000001</v>
      </c>
      <c r="AX31" s="12">
        <v>96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454</v>
      </c>
      <c r="BG31" s="6"/>
      <c r="BH31" s="9" t="s">
        <v>455</v>
      </c>
      <c r="BI31" s="9" t="s">
        <v>483</v>
      </c>
      <c r="BJ31" s="9" t="s">
        <v>484</v>
      </c>
      <c r="BK31" s="9" t="s">
        <v>457</v>
      </c>
      <c r="BL31" s="7" t="s">
        <v>0</v>
      </c>
      <c r="BM31" s="13">
        <v>476070.87390248</v>
      </c>
      <c r="BN31" s="7" t="s">
        <v>381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380</v>
      </c>
      <c r="C32" s="16" t="s">
        <v>1</v>
      </c>
      <c r="D32" s="17">
        <v>45383</v>
      </c>
      <c r="E32" s="18" t="s">
        <v>493</v>
      </c>
      <c r="F32" s="19">
        <v>0</v>
      </c>
      <c r="G32" s="19">
        <v>0</v>
      </c>
      <c r="H32" s="20">
        <v>37595.1</v>
      </c>
      <c r="I32" s="20">
        <v>0</v>
      </c>
      <c r="J32" s="20">
        <v>0</v>
      </c>
      <c r="K32" s="20">
        <v>37595.1</v>
      </c>
      <c r="L32" s="20">
        <v>248.2</v>
      </c>
      <c r="M32" s="20">
        <v>0</v>
      </c>
      <c r="N32" s="20"/>
      <c r="O32" s="20">
        <v>0</v>
      </c>
      <c r="P32" s="20">
        <v>248.2</v>
      </c>
      <c r="Q32" s="20">
        <v>0.01</v>
      </c>
      <c r="R32" s="20">
        <v>0</v>
      </c>
      <c r="S32" s="20">
        <v>37346.89</v>
      </c>
      <c r="T32" s="20">
        <v>0</v>
      </c>
      <c r="U32" s="20">
        <v>307.02999999999997</v>
      </c>
      <c r="V32" s="20">
        <v>0</v>
      </c>
      <c r="W32" s="20">
        <v>0</v>
      </c>
      <c r="X32" s="20">
        <v>307.02999999999997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70.97</v>
      </c>
      <c r="AI32" s="20">
        <v>28.888132295720183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745.09813229572012</v>
      </c>
      <c r="AV32" s="20">
        <v>0</v>
      </c>
      <c r="AW32" s="20">
        <v>0</v>
      </c>
      <c r="AX32" s="21">
        <v>98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52.233412587412602</v>
      </c>
      <c r="BD32" s="22">
        <v>9.8000000000000007</v>
      </c>
      <c r="BE32" s="22"/>
      <c r="BF32" s="18" t="s">
        <v>454</v>
      </c>
      <c r="BG32" s="15"/>
      <c r="BH32" s="18" t="s">
        <v>461</v>
      </c>
      <c r="BI32" s="18" t="s">
        <v>483</v>
      </c>
      <c r="BJ32" s="18" t="s">
        <v>485</v>
      </c>
      <c r="BK32" s="18" t="s">
        <v>2</v>
      </c>
      <c r="BL32" s="16" t="s">
        <v>0</v>
      </c>
      <c r="BM32" s="22">
        <v>303183.09873292001</v>
      </c>
      <c r="BN32" s="16" t="s">
        <v>381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380</v>
      </c>
      <c r="C33" s="7" t="s">
        <v>1</v>
      </c>
      <c r="D33" s="8">
        <v>45383</v>
      </c>
      <c r="E33" s="9" t="s">
        <v>494</v>
      </c>
      <c r="F33" s="10">
        <v>0</v>
      </c>
      <c r="G33" s="10">
        <v>0</v>
      </c>
      <c r="H33" s="11">
        <v>36434.6</v>
      </c>
      <c r="I33" s="11">
        <v>0</v>
      </c>
      <c r="J33" s="11">
        <v>0</v>
      </c>
      <c r="K33" s="11">
        <v>36434.6</v>
      </c>
      <c r="L33" s="11">
        <v>257.69</v>
      </c>
      <c r="M33" s="11">
        <v>0</v>
      </c>
      <c r="N33" s="11"/>
      <c r="O33" s="11">
        <v>0</v>
      </c>
      <c r="P33" s="11">
        <v>257.69</v>
      </c>
      <c r="Q33" s="11">
        <v>3.44</v>
      </c>
      <c r="R33" s="11">
        <v>0</v>
      </c>
      <c r="S33" s="11">
        <v>36173.47</v>
      </c>
      <c r="T33" s="11">
        <v>0</v>
      </c>
      <c r="U33" s="11">
        <v>297.54000000000002</v>
      </c>
      <c r="V33" s="11">
        <v>0</v>
      </c>
      <c r="W33" s="11">
        <v>0</v>
      </c>
      <c r="X33" s="11">
        <v>297.54000000000002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11">
        <v>28.888132295720183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748.51813229572031</v>
      </c>
      <c r="AV33" s="11">
        <v>0</v>
      </c>
      <c r="AW33" s="11">
        <v>0</v>
      </c>
      <c r="AX33" s="12">
        <v>99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50.592265734265702</v>
      </c>
      <c r="BD33" s="13">
        <v>9.8000000000000007</v>
      </c>
      <c r="BE33" s="13"/>
      <c r="BF33" s="9" t="s">
        <v>454</v>
      </c>
      <c r="BG33" s="6"/>
      <c r="BH33" s="9" t="s">
        <v>461</v>
      </c>
      <c r="BI33" s="9" t="s">
        <v>481</v>
      </c>
      <c r="BJ33" s="9"/>
      <c r="BK33" s="9" t="s">
        <v>2</v>
      </c>
      <c r="BL33" s="7" t="s">
        <v>0</v>
      </c>
      <c r="BM33" s="13">
        <v>293657.24231716001</v>
      </c>
      <c r="BN33" s="7" t="s">
        <v>381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380</v>
      </c>
      <c r="C34" s="16" t="s">
        <v>1</v>
      </c>
      <c r="D34" s="17">
        <v>45383</v>
      </c>
      <c r="E34" s="18" t="s">
        <v>495</v>
      </c>
      <c r="F34" s="19">
        <v>0</v>
      </c>
      <c r="G34" s="19">
        <v>0</v>
      </c>
      <c r="H34" s="20">
        <v>37901.9</v>
      </c>
      <c r="I34" s="20">
        <v>0</v>
      </c>
      <c r="J34" s="20">
        <v>0</v>
      </c>
      <c r="K34" s="20">
        <v>37901.9</v>
      </c>
      <c r="L34" s="20">
        <v>245.7</v>
      </c>
      <c r="M34" s="20">
        <v>0</v>
      </c>
      <c r="N34" s="20"/>
      <c r="O34" s="20">
        <v>0</v>
      </c>
      <c r="P34" s="20">
        <v>245.7</v>
      </c>
      <c r="Q34" s="20">
        <v>0</v>
      </c>
      <c r="R34" s="20">
        <v>0</v>
      </c>
      <c r="S34" s="20">
        <v>37656.199999999997</v>
      </c>
      <c r="T34" s="20">
        <v>0</v>
      </c>
      <c r="U34" s="20">
        <v>309.52999999999997</v>
      </c>
      <c r="V34" s="20">
        <v>0</v>
      </c>
      <c r="W34" s="20">
        <v>0</v>
      </c>
      <c r="X34" s="20">
        <v>309.52999999999997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70.959999999999994</v>
      </c>
      <c r="AI34" s="20">
        <v>28.888132295720183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745.07813229572014</v>
      </c>
      <c r="AV34" s="20">
        <v>0</v>
      </c>
      <c r="AW34" s="20">
        <v>0</v>
      </c>
      <c r="AX34" s="21">
        <v>100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52.666013986014001</v>
      </c>
      <c r="BD34" s="22">
        <v>9.8000000000000007</v>
      </c>
      <c r="BE34" s="22"/>
      <c r="BF34" s="18" t="s">
        <v>454</v>
      </c>
      <c r="BG34" s="15"/>
      <c r="BH34" s="18" t="s">
        <v>461</v>
      </c>
      <c r="BI34" s="18" t="s">
        <v>481</v>
      </c>
      <c r="BJ34" s="18"/>
      <c r="BK34" s="18" t="s">
        <v>2</v>
      </c>
      <c r="BL34" s="16" t="s">
        <v>0</v>
      </c>
      <c r="BM34" s="22">
        <v>305694.08597359998</v>
      </c>
      <c r="BN34" s="16" t="s">
        <v>381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380</v>
      </c>
      <c r="C35" s="7" t="s">
        <v>1</v>
      </c>
      <c r="D35" s="8">
        <v>45383</v>
      </c>
      <c r="E35" s="9" t="s">
        <v>496</v>
      </c>
      <c r="F35" s="10">
        <v>0</v>
      </c>
      <c r="G35" s="10">
        <v>0</v>
      </c>
      <c r="H35" s="11">
        <v>32980.879999999997</v>
      </c>
      <c r="I35" s="11">
        <v>0</v>
      </c>
      <c r="J35" s="11">
        <v>0</v>
      </c>
      <c r="K35" s="11">
        <v>32980.879999999997</v>
      </c>
      <c r="L35" s="11">
        <v>296.56</v>
      </c>
      <c r="M35" s="11">
        <v>0</v>
      </c>
      <c r="N35" s="11"/>
      <c r="O35" s="11">
        <v>0</v>
      </c>
      <c r="P35" s="11">
        <v>0</v>
      </c>
      <c r="Q35" s="11">
        <v>0</v>
      </c>
      <c r="R35" s="11">
        <v>0</v>
      </c>
      <c r="S35" s="11">
        <v>32980.879999999997</v>
      </c>
      <c r="T35" s="11">
        <v>0</v>
      </c>
      <c r="U35" s="11">
        <v>283.91000000000003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283.91000000000003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0</v>
      </c>
      <c r="AV35" s="11">
        <v>296.56</v>
      </c>
      <c r="AW35" s="11">
        <v>283.91000000000003</v>
      </c>
      <c r="AX35" s="12">
        <v>103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46.1271048951049</v>
      </c>
      <c r="BD35" s="13">
        <v>10.33</v>
      </c>
      <c r="BE35" s="13"/>
      <c r="BF35" s="9" t="s">
        <v>454</v>
      </c>
      <c r="BG35" s="6"/>
      <c r="BH35" s="9" t="s">
        <v>461</v>
      </c>
      <c r="BI35" s="9" t="s">
        <v>481</v>
      </c>
      <c r="BJ35" s="9"/>
      <c r="BK35" s="9" t="s">
        <v>2</v>
      </c>
      <c r="BL35" s="7" t="s">
        <v>0</v>
      </c>
      <c r="BM35" s="13">
        <v>267739.70730463997</v>
      </c>
      <c r="BN35" s="7" t="s">
        <v>381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380</v>
      </c>
      <c r="C36" s="16" t="s">
        <v>1</v>
      </c>
      <c r="D36" s="17">
        <v>45383</v>
      </c>
      <c r="E36" s="18" t="s">
        <v>96</v>
      </c>
      <c r="F36" s="19">
        <v>202</v>
      </c>
      <c r="G36" s="19">
        <v>201</v>
      </c>
      <c r="H36" s="20">
        <v>17851.04</v>
      </c>
      <c r="I36" s="20">
        <v>29085.94</v>
      </c>
      <c r="J36" s="20">
        <v>0</v>
      </c>
      <c r="K36" s="20">
        <v>46936.98</v>
      </c>
      <c r="L36" s="20">
        <v>308.33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64898.74</v>
      </c>
      <c r="U36" s="20">
        <v>156.94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65055.68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29394.27</v>
      </c>
      <c r="AW36" s="20">
        <v>65055.68</v>
      </c>
      <c r="AX36" s="21">
        <v>46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454</v>
      </c>
      <c r="BG36" s="15"/>
      <c r="BH36" s="18" t="s">
        <v>455</v>
      </c>
      <c r="BI36" s="18" t="s">
        <v>490</v>
      </c>
      <c r="BJ36" s="18" t="s">
        <v>491</v>
      </c>
      <c r="BK36" s="18" t="s">
        <v>457</v>
      </c>
      <c r="BL36" s="16" t="s">
        <v>0</v>
      </c>
      <c r="BM36" s="22">
        <v>381035.71787544002</v>
      </c>
      <c r="BN36" s="16" t="s">
        <v>381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380</v>
      </c>
      <c r="C37" s="7" t="s">
        <v>1</v>
      </c>
      <c r="D37" s="8">
        <v>45383</v>
      </c>
      <c r="E37" s="9" t="s">
        <v>97</v>
      </c>
      <c r="F37" s="10">
        <v>213</v>
      </c>
      <c r="G37" s="10">
        <v>212</v>
      </c>
      <c r="H37" s="11">
        <v>43401.49</v>
      </c>
      <c r="I37" s="11">
        <v>24118.81</v>
      </c>
      <c r="J37" s="11">
        <v>0</v>
      </c>
      <c r="K37" s="11">
        <v>67520.3</v>
      </c>
      <c r="L37" s="11">
        <v>246.25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107295.8</v>
      </c>
      <c r="U37" s="11">
        <v>370.72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107666.52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24365.06</v>
      </c>
      <c r="AW37" s="11">
        <v>107666.52</v>
      </c>
      <c r="AX37" s="12">
        <v>107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454</v>
      </c>
      <c r="BG37" s="6"/>
      <c r="BH37" s="9" t="s">
        <v>455</v>
      </c>
      <c r="BI37" s="9" t="s">
        <v>497</v>
      </c>
      <c r="BJ37" s="9" t="s">
        <v>498</v>
      </c>
      <c r="BK37" s="9" t="s">
        <v>457</v>
      </c>
      <c r="BL37" s="7" t="s">
        <v>0</v>
      </c>
      <c r="BM37" s="13">
        <v>548131.68596839998</v>
      </c>
      <c r="BN37" s="7" t="s">
        <v>381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380</v>
      </c>
      <c r="C38" s="16" t="s">
        <v>1</v>
      </c>
      <c r="D38" s="17">
        <v>45383</v>
      </c>
      <c r="E38" s="18" t="s">
        <v>499</v>
      </c>
      <c r="F38" s="19">
        <v>0</v>
      </c>
      <c r="G38" s="19">
        <v>0</v>
      </c>
      <c r="H38" s="20">
        <v>37434.28</v>
      </c>
      <c r="I38" s="20">
        <v>0</v>
      </c>
      <c r="J38" s="20">
        <v>0</v>
      </c>
      <c r="K38" s="20">
        <v>37434.28</v>
      </c>
      <c r="L38" s="20">
        <v>369.3</v>
      </c>
      <c r="M38" s="20">
        <v>0</v>
      </c>
      <c r="N38" s="20"/>
      <c r="O38" s="20">
        <v>0</v>
      </c>
      <c r="P38" s="20">
        <v>369.3</v>
      </c>
      <c r="Q38" s="20">
        <v>0</v>
      </c>
      <c r="R38" s="20">
        <v>0</v>
      </c>
      <c r="S38" s="20">
        <v>37064.980000000003</v>
      </c>
      <c r="T38" s="20">
        <v>0</v>
      </c>
      <c r="U38" s="20">
        <v>325.37</v>
      </c>
      <c r="V38" s="20">
        <v>0</v>
      </c>
      <c r="W38" s="20">
        <v>0</v>
      </c>
      <c r="X38" s="20">
        <v>325.37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</v>
      </c>
      <c r="AI38" s="20">
        <v>28.888132295720183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899.85813229572022</v>
      </c>
      <c r="AV38" s="20">
        <v>0</v>
      </c>
      <c r="AW38" s="20">
        <v>0</v>
      </c>
      <c r="AX38" s="21">
        <v>72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43.675225357921398</v>
      </c>
      <c r="BD38" s="22">
        <v>10.43</v>
      </c>
      <c r="BE38" s="22"/>
      <c r="BF38" s="18" t="s">
        <v>454</v>
      </c>
      <c r="BG38" s="15"/>
      <c r="BH38" s="18" t="s">
        <v>500</v>
      </c>
      <c r="BI38" s="18" t="s">
        <v>501</v>
      </c>
      <c r="BJ38" s="18" t="s">
        <v>502</v>
      </c>
      <c r="BK38" s="18" t="s">
        <v>2</v>
      </c>
      <c r="BL38" s="16" t="s">
        <v>0</v>
      </c>
      <c r="BM38" s="22">
        <v>300894.54545943998</v>
      </c>
      <c r="BN38" s="16" t="s">
        <v>381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380</v>
      </c>
      <c r="C39" s="7" t="s">
        <v>1</v>
      </c>
      <c r="D39" s="8">
        <v>45383</v>
      </c>
      <c r="E39" s="9" t="s">
        <v>98</v>
      </c>
      <c r="F39" s="10">
        <v>172</v>
      </c>
      <c r="G39" s="10">
        <v>171</v>
      </c>
      <c r="H39" s="11">
        <v>39733.32</v>
      </c>
      <c r="I39" s="11">
        <v>28495.87</v>
      </c>
      <c r="J39" s="11">
        <v>0</v>
      </c>
      <c r="K39" s="11">
        <v>68229.19</v>
      </c>
      <c r="L39" s="11">
        <v>318.64999999999998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85314.32</v>
      </c>
      <c r="U39" s="11">
        <v>343.03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85657.35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28814.52</v>
      </c>
      <c r="AW39" s="11">
        <v>85657.35</v>
      </c>
      <c r="AX39" s="12">
        <v>84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454</v>
      </c>
      <c r="BG39" s="6"/>
      <c r="BH39" s="9" t="s">
        <v>500</v>
      </c>
      <c r="BI39" s="9" t="s">
        <v>503</v>
      </c>
      <c r="BJ39" s="9" t="s">
        <v>504</v>
      </c>
      <c r="BK39" s="9" t="s">
        <v>457</v>
      </c>
      <c r="BL39" s="7" t="s">
        <v>0</v>
      </c>
      <c r="BM39" s="13">
        <v>553886.47483732004</v>
      </c>
      <c r="BN39" s="7" t="s">
        <v>381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380</v>
      </c>
      <c r="C40" s="16" t="s">
        <v>1</v>
      </c>
      <c r="D40" s="17">
        <v>45383</v>
      </c>
      <c r="E40" s="18" t="s">
        <v>505</v>
      </c>
      <c r="F40" s="19">
        <v>0</v>
      </c>
      <c r="G40" s="19">
        <v>0</v>
      </c>
      <c r="H40" s="20">
        <v>19462.16</v>
      </c>
      <c r="I40" s="20">
        <v>0</v>
      </c>
      <c r="J40" s="20">
        <v>0</v>
      </c>
      <c r="K40" s="20">
        <v>19462.16</v>
      </c>
      <c r="L40" s="20">
        <v>516.1</v>
      </c>
      <c r="M40" s="20">
        <v>0</v>
      </c>
      <c r="N40" s="20"/>
      <c r="O40" s="20">
        <v>0</v>
      </c>
      <c r="P40" s="20">
        <v>516.1</v>
      </c>
      <c r="Q40" s="20">
        <v>0</v>
      </c>
      <c r="R40" s="20">
        <v>0</v>
      </c>
      <c r="S40" s="20">
        <v>18946.060000000001</v>
      </c>
      <c r="T40" s="20">
        <v>0</v>
      </c>
      <c r="U40" s="20">
        <v>168.84</v>
      </c>
      <c r="V40" s="20">
        <v>0</v>
      </c>
      <c r="W40" s="20">
        <v>0</v>
      </c>
      <c r="X40" s="20">
        <v>168.84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85.23</v>
      </c>
      <c r="AI40" s="20">
        <v>28.888132295720183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889.05813229572027</v>
      </c>
      <c r="AV40" s="20">
        <v>0</v>
      </c>
      <c r="AW40" s="20">
        <v>0</v>
      </c>
      <c r="AX40" s="21">
        <v>32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22.6048690315309</v>
      </c>
      <c r="BD40" s="22">
        <v>10.41</v>
      </c>
      <c r="BE40" s="22"/>
      <c r="BF40" s="18" t="s">
        <v>454</v>
      </c>
      <c r="BG40" s="15"/>
      <c r="BH40" s="18" t="s">
        <v>500</v>
      </c>
      <c r="BI40" s="18" t="s">
        <v>501</v>
      </c>
      <c r="BJ40" s="18" t="s">
        <v>502</v>
      </c>
      <c r="BK40" s="18" t="s">
        <v>2</v>
      </c>
      <c r="BL40" s="16" t="s">
        <v>0</v>
      </c>
      <c r="BM40" s="22">
        <v>153804.64556968</v>
      </c>
      <c r="BN40" s="16" t="s">
        <v>381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380</v>
      </c>
      <c r="C41" s="7" t="s">
        <v>1</v>
      </c>
      <c r="D41" s="8">
        <v>45383</v>
      </c>
      <c r="E41" s="9" t="s">
        <v>506</v>
      </c>
      <c r="F41" s="10">
        <v>0</v>
      </c>
      <c r="G41" s="10">
        <v>0</v>
      </c>
      <c r="H41" s="11">
        <v>70171.960000000006</v>
      </c>
      <c r="I41" s="11">
        <v>377.73</v>
      </c>
      <c r="J41" s="11">
        <v>0</v>
      </c>
      <c r="K41" s="11">
        <v>70549.69</v>
      </c>
      <c r="L41" s="11">
        <v>381.13</v>
      </c>
      <c r="M41" s="11">
        <v>0</v>
      </c>
      <c r="N41" s="11"/>
      <c r="O41" s="11">
        <v>377.73</v>
      </c>
      <c r="P41" s="11">
        <v>0</v>
      </c>
      <c r="Q41" s="11">
        <v>0</v>
      </c>
      <c r="R41" s="11">
        <v>0</v>
      </c>
      <c r="S41" s="11">
        <v>70171.960000000006</v>
      </c>
      <c r="T41" s="11">
        <v>636.12</v>
      </c>
      <c r="U41" s="11">
        <v>632.72</v>
      </c>
      <c r="V41" s="11">
        <v>0</v>
      </c>
      <c r="W41" s="11">
        <v>636.12</v>
      </c>
      <c r="X41" s="11">
        <v>0</v>
      </c>
      <c r="Y41" s="11">
        <v>0</v>
      </c>
      <c r="Z41" s="11">
        <v>0</v>
      </c>
      <c r="AA41" s="11">
        <v>632.72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28.888132295720183</v>
      </c>
      <c r="AJ41" s="11">
        <v>0</v>
      </c>
      <c r="AK41" s="11">
        <v>0</v>
      </c>
      <c r="AL41" s="11">
        <v>0</v>
      </c>
      <c r="AM41" s="11">
        <v>70</v>
      </c>
      <c r="AN41" s="11">
        <v>0</v>
      </c>
      <c r="AO41" s="11">
        <v>121.96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1234.6981322957201</v>
      </c>
      <c r="AV41" s="11">
        <v>381.13</v>
      </c>
      <c r="AW41" s="11">
        <v>632.72</v>
      </c>
      <c r="AX41" s="12">
        <v>108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58.476633333333297</v>
      </c>
      <c r="BD41" s="13">
        <v>10.82</v>
      </c>
      <c r="BE41" s="13"/>
      <c r="BF41" s="9" t="s">
        <v>454</v>
      </c>
      <c r="BG41" s="6"/>
      <c r="BH41" s="9" t="s">
        <v>500</v>
      </c>
      <c r="BI41" s="9" t="s">
        <v>503</v>
      </c>
      <c r="BJ41" s="9" t="s">
        <v>504</v>
      </c>
      <c r="BK41" s="9" t="s">
        <v>2</v>
      </c>
      <c r="BL41" s="7" t="s">
        <v>0</v>
      </c>
      <c r="BM41" s="13">
        <v>569657.93609487999</v>
      </c>
      <c r="BN41" s="7" t="s">
        <v>381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380</v>
      </c>
      <c r="C42" s="16" t="s">
        <v>1</v>
      </c>
      <c r="D42" s="17">
        <v>45383</v>
      </c>
      <c r="E42" s="18" t="s">
        <v>99</v>
      </c>
      <c r="F42" s="19">
        <v>172</v>
      </c>
      <c r="G42" s="19">
        <v>171</v>
      </c>
      <c r="H42" s="20">
        <v>81863.14</v>
      </c>
      <c r="I42" s="20">
        <v>132927.98000000001</v>
      </c>
      <c r="J42" s="20">
        <v>0</v>
      </c>
      <c r="K42" s="20">
        <v>214791.12</v>
      </c>
      <c r="L42" s="20">
        <v>1493.78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246620.27</v>
      </c>
      <c r="U42" s="20">
        <v>712.89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247333.16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134421.76000000001</v>
      </c>
      <c r="AW42" s="20">
        <v>247333.16</v>
      </c>
      <c r="AX42" s="21">
        <v>44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454</v>
      </c>
      <c r="BG42" s="15"/>
      <c r="BH42" s="18" t="s">
        <v>507</v>
      </c>
      <c r="BI42" s="18" t="s">
        <v>508</v>
      </c>
      <c r="BJ42" s="18" t="s">
        <v>509</v>
      </c>
      <c r="BK42" s="18" t="s">
        <v>457</v>
      </c>
      <c r="BL42" s="16" t="s">
        <v>0</v>
      </c>
      <c r="BM42" s="22">
        <v>1743680.3263113601</v>
      </c>
      <c r="BN42" s="16" t="s">
        <v>381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380</v>
      </c>
      <c r="C43" s="7" t="s">
        <v>1</v>
      </c>
      <c r="D43" s="8">
        <v>45383</v>
      </c>
      <c r="E43" s="9" t="s">
        <v>100</v>
      </c>
      <c r="F43" s="10">
        <v>180</v>
      </c>
      <c r="G43" s="10">
        <v>179</v>
      </c>
      <c r="H43" s="11">
        <v>43795.22</v>
      </c>
      <c r="I43" s="11">
        <v>38858.339999999997</v>
      </c>
      <c r="J43" s="11">
        <v>0</v>
      </c>
      <c r="K43" s="11">
        <v>82653.56</v>
      </c>
      <c r="L43" s="11">
        <v>430.5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107872.64</v>
      </c>
      <c r="U43" s="11">
        <v>384.67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108257.31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39288.839999999997</v>
      </c>
      <c r="AW43" s="11">
        <v>108257.31</v>
      </c>
      <c r="AX43" s="12">
        <v>72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454</v>
      </c>
      <c r="BG43" s="6"/>
      <c r="BH43" s="9" t="s">
        <v>510</v>
      </c>
      <c r="BI43" s="9" t="s">
        <v>511</v>
      </c>
      <c r="BJ43" s="9" t="s">
        <v>512</v>
      </c>
      <c r="BK43" s="9" t="s">
        <v>457</v>
      </c>
      <c r="BL43" s="7" t="s">
        <v>0</v>
      </c>
      <c r="BM43" s="13">
        <v>670983.91437967995</v>
      </c>
      <c r="BN43" s="7" t="s">
        <v>381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380</v>
      </c>
      <c r="C44" s="16" t="s">
        <v>1</v>
      </c>
      <c r="D44" s="17">
        <v>45383</v>
      </c>
      <c r="E44" s="18" t="s">
        <v>101</v>
      </c>
      <c r="F44" s="19">
        <v>174</v>
      </c>
      <c r="G44" s="19">
        <v>173</v>
      </c>
      <c r="H44" s="20">
        <v>32808.230000000003</v>
      </c>
      <c r="I44" s="20">
        <v>26635.06</v>
      </c>
      <c r="J44" s="20">
        <v>0</v>
      </c>
      <c r="K44" s="20">
        <v>59443.29</v>
      </c>
      <c r="L44" s="20">
        <v>287.29000000000002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69974.929999999993</v>
      </c>
      <c r="U44" s="20">
        <v>267.94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70242.87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26922.35</v>
      </c>
      <c r="AW44" s="20">
        <v>70242.87</v>
      </c>
      <c r="AX44" s="21">
        <v>80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467</v>
      </c>
      <c r="BG44" s="15"/>
      <c r="BH44" s="18" t="s">
        <v>513</v>
      </c>
      <c r="BI44" s="18" t="s">
        <v>514</v>
      </c>
      <c r="BJ44" s="18"/>
      <c r="BK44" s="18" t="s">
        <v>457</v>
      </c>
      <c r="BL44" s="16" t="s">
        <v>0</v>
      </c>
      <c r="BM44" s="22">
        <v>482562.29263212002</v>
      </c>
      <c r="BN44" s="16" t="s">
        <v>381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380</v>
      </c>
      <c r="C45" s="7" t="s">
        <v>1</v>
      </c>
      <c r="D45" s="8">
        <v>45383</v>
      </c>
      <c r="E45" s="9" t="s">
        <v>515</v>
      </c>
      <c r="F45" s="10">
        <v>0</v>
      </c>
      <c r="G45" s="10">
        <v>0</v>
      </c>
      <c r="H45" s="11">
        <v>28963.11</v>
      </c>
      <c r="I45" s="11">
        <v>0</v>
      </c>
      <c r="J45" s="11">
        <v>0</v>
      </c>
      <c r="K45" s="11">
        <v>28963.11</v>
      </c>
      <c r="L45" s="11">
        <v>248.16</v>
      </c>
      <c r="M45" s="11">
        <v>0</v>
      </c>
      <c r="N45" s="11"/>
      <c r="O45" s="11">
        <v>0</v>
      </c>
      <c r="P45" s="11">
        <v>248.16</v>
      </c>
      <c r="Q45" s="11">
        <v>3.36</v>
      </c>
      <c r="R45" s="11">
        <v>0</v>
      </c>
      <c r="S45" s="11">
        <v>28711.59</v>
      </c>
      <c r="T45" s="11">
        <v>0</v>
      </c>
      <c r="U45" s="11">
        <v>230.26</v>
      </c>
      <c r="V45" s="11">
        <v>0</v>
      </c>
      <c r="W45" s="11">
        <v>0</v>
      </c>
      <c r="X45" s="11">
        <v>230.26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</v>
      </c>
      <c r="AI45" s="11">
        <v>28.888132295720183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663.16813229572017</v>
      </c>
      <c r="AV45" s="11">
        <v>0</v>
      </c>
      <c r="AW45" s="11">
        <v>0</v>
      </c>
      <c r="AX45" s="12">
        <v>84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45.574024720674203</v>
      </c>
      <c r="BD45" s="13">
        <v>9.5399999999999991</v>
      </c>
      <c r="BE45" s="13"/>
      <c r="BF45" s="9" t="s">
        <v>454</v>
      </c>
      <c r="BG45" s="6"/>
      <c r="BH45" s="9" t="s">
        <v>513</v>
      </c>
      <c r="BI45" s="9" t="s">
        <v>514</v>
      </c>
      <c r="BJ45" s="9" t="s">
        <v>516</v>
      </c>
      <c r="BK45" s="9" t="s">
        <v>2</v>
      </c>
      <c r="BL45" s="7" t="s">
        <v>0</v>
      </c>
      <c r="BM45" s="13">
        <v>233081.49154451999</v>
      </c>
      <c r="BN45" s="7" t="s">
        <v>381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380</v>
      </c>
      <c r="C46" s="16" t="s">
        <v>1</v>
      </c>
      <c r="D46" s="17">
        <v>45383</v>
      </c>
      <c r="E46" s="18" t="s">
        <v>102</v>
      </c>
      <c r="F46" s="19">
        <v>166</v>
      </c>
      <c r="G46" s="19">
        <v>165</v>
      </c>
      <c r="H46" s="20">
        <v>48950.25</v>
      </c>
      <c r="I46" s="20">
        <v>33638.54</v>
      </c>
      <c r="J46" s="20">
        <v>0</v>
      </c>
      <c r="K46" s="20">
        <v>82588.789999999994</v>
      </c>
      <c r="L46" s="20">
        <v>388.06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102894.94</v>
      </c>
      <c r="U46" s="20">
        <v>434.43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103329.37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34026.6</v>
      </c>
      <c r="AW46" s="20">
        <v>103329.37</v>
      </c>
      <c r="AX46" s="21">
        <v>84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454</v>
      </c>
      <c r="BG46" s="15"/>
      <c r="BH46" s="18" t="s">
        <v>513</v>
      </c>
      <c r="BI46" s="18" t="s">
        <v>514</v>
      </c>
      <c r="BJ46" s="18" t="s">
        <v>516</v>
      </c>
      <c r="BK46" s="18" t="s">
        <v>457</v>
      </c>
      <c r="BL46" s="16" t="s">
        <v>0</v>
      </c>
      <c r="BM46" s="22">
        <v>670458.10970611998</v>
      </c>
      <c r="BN46" s="16" t="s">
        <v>381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380</v>
      </c>
      <c r="C47" s="7" t="s">
        <v>1</v>
      </c>
      <c r="D47" s="8">
        <v>45383</v>
      </c>
      <c r="E47" s="9" t="s">
        <v>517</v>
      </c>
      <c r="F47" s="10">
        <v>1</v>
      </c>
      <c r="G47" s="10">
        <v>0</v>
      </c>
      <c r="H47" s="11">
        <v>22284.05</v>
      </c>
      <c r="I47" s="11">
        <v>298.89</v>
      </c>
      <c r="J47" s="11">
        <v>0</v>
      </c>
      <c r="K47" s="11">
        <v>22582.94</v>
      </c>
      <c r="L47" s="11">
        <v>301.26</v>
      </c>
      <c r="M47" s="11">
        <v>0</v>
      </c>
      <c r="N47" s="11"/>
      <c r="O47" s="11">
        <v>270.5</v>
      </c>
      <c r="P47" s="11">
        <v>0</v>
      </c>
      <c r="Q47" s="11">
        <v>0</v>
      </c>
      <c r="R47" s="11">
        <v>0</v>
      </c>
      <c r="S47" s="11">
        <v>22312.44</v>
      </c>
      <c r="T47" s="11">
        <v>179.53</v>
      </c>
      <c r="U47" s="11">
        <v>177.16</v>
      </c>
      <c r="V47" s="11">
        <v>0</v>
      </c>
      <c r="W47" s="11">
        <v>179.53</v>
      </c>
      <c r="X47" s="11">
        <v>0</v>
      </c>
      <c r="Y47" s="11">
        <v>0</v>
      </c>
      <c r="Z47" s="11">
        <v>0</v>
      </c>
      <c r="AA47" s="11">
        <v>177.16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28.888132295720183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541.41813229572017</v>
      </c>
      <c r="AV47" s="11">
        <v>329.65</v>
      </c>
      <c r="AW47" s="11">
        <v>177.16</v>
      </c>
      <c r="AX47" s="12">
        <v>61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35.416627645440698</v>
      </c>
      <c r="BD47" s="13">
        <v>9.5399999999999991</v>
      </c>
      <c r="BE47" s="13"/>
      <c r="BF47" s="9" t="s">
        <v>467</v>
      </c>
      <c r="BG47" s="6"/>
      <c r="BH47" s="9" t="s">
        <v>513</v>
      </c>
      <c r="BI47" s="9" t="s">
        <v>514</v>
      </c>
      <c r="BJ47" s="9" t="s">
        <v>516</v>
      </c>
      <c r="BK47" s="9" t="s">
        <v>519</v>
      </c>
      <c r="BL47" s="7" t="s">
        <v>0</v>
      </c>
      <c r="BM47" s="13">
        <v>181133.01266832001</v>
      </c>
      <c r="BN47" s="7" t="s">
        <v>381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380</v>
      </c>
      <c r="C48" s="16" t="s">
        <v>1</v>
      </c>
      <c r="D48" s="17">
        <v>45383</v>
      </c>
      <c r="E48" s="18" t="s">
        <v>518</v>
      </c>
      <c r="F48" s="19">
        <v>0</v>
      </c>
      <c r="G48" s="19">
        <v>0</v>
      </c>
      <c r="H48" s="20">
        <v>48866.02</v>
      </c>
      <c r="I48" s="20">
        <v>0</v>
      </c>
      <c r="J48" s="20">
        <v>0</v>
      </c>
      <c r="K48" s="20">
        <v>48866.02</v>
      </c>
      <c r="L48" s="20">
        <v>437.2</v>
      </c>
      <c r="M48" s="20">
        <v>0</v>
      </c>
      <c r="N48" s="20"/>
      <c r="O48" s="20">
        <v>0</v>
      </c>
      <c r="P48" s="20">
        <v>437.2</v>
      </c>
      <c r="Q48" s="20">
        <v>0</v>
      </c>
      <c r="R48" s="20">
        <v>0</v>
      </c>
      <c r="S48" s="20">
        <v>48428.82</v>
      </c>
      <c r="T48" s="20">
        <v>0</v>
      </c>
      <c r="U48" s="20">
        <v>433.68</v>
      </c>
      <c r="V48" s="20">
        <v>0</v>
      </c>
      <c r="W48" s="20">
        <v>0</v>
      </c>
      <c r="X48" s="20">
        <v>433.68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106.23</v>
      </c>
      <c r="AI48" s="20">
        <v>28.888132295720183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1100.9981322957203</v>
      </c>
      <c r="AV48" s="20">
        <v>0</v>
      </c>
      <c r="AW48" s="20">
        <v>0</v>
      </c>
      <c r="AX48" s="21">
        <v>77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46.343368421052602</v>
      </c>
      <c r="BD48" s="22">
        <v>10.65</v>
      </c>
      <c r="BE48" s="22"/>
      <c r="BF48" s="18" t="s">
        <v>454</v>
      </c>
      <c r="BG48" s="15"/>
      <c r="BH48" s="18" t="s">
        <v>513</v>
      </c>
      <c r="BI48" s="18" t="s">
        <v>514</v>
      </c>
      <c r="BJ48" s="18" t="s">
        <v>516</v>
      </c>
      <c r="BK48" s="18" t="s">
        <v>2</v>
      </c>
      <c r="BL48" s="16" t="s">
        <v>0</v>
      </c>
      <c r="BM48" s="22">
        <v>393146.51676695998</v>
      </c>
      <c r="BN48" s="16" t="s">
        <v>381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380</v>
      </c>
      <c r="C49" s="7" t="s">
        <v>1</v>
      </c>
      <c r="D49" s="8">
        <v>45383</v>
      </c>
      <c r="E49" s="9" t="s">
        <v>103</v>
      </c>
      <c r="F49" s="10">
        <v>0</v>
      </c>
      <c r="G49" s="10">
        <v>0</v>
      </c>
      <c r="H49" s="11">
        <v>48296.58</v>
      </c>
      <c r="I49" s="11">
        <v>303.56</v>
      </c>
      <c r="J49" s="11">
        <v>0</v>
      </c>
      <c r="K49" s="11">
        <v>48600.14</v>
      </c>
      <c r="L49" s="11">
        <v>306.29000000000002</v>
      </c>
      <c r="M49" s="11">
        <v>0</v>
      </c>
      <c r="N49" s="11"/>
      <c r="O49" s="11">
        <v>303.56</v>
      </c>
      <c r="P49" s="11">
        <v>0</v>
      </c>
      <c r="Q49" s="11">
        <v>0</v>
      </c>
      <c r="R49" s="11">
        <v>0</v>
      </c>
      <c r="S49" s="11">
        <v>48296.58</v>
      </c>
      <c r="T49" s="11">
        <v>402.17</v>
      </c>
      <c r="U49" s="11">
        <v>399.65</v>
      </c>
      <c r="V49" s="11">
        <v>0</v>
      </c>
      <c r="W49" s="11">
        <v>402.17</v>
      </c>
      <c r="X49" s="11">
        <v>0</v>
      </c>
      <c r="Y49" s="11">
        <v>0</v>
      </c>
      <c r="Z49" s="11">
        <v>0</v>
      </c>
      <c r="AA49" s="11">
        <v>399.65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28.888132295720183</v>
      </c>
      <c r="AJ49" s="11">
        <v>0</v>
      </c>
      <c r="AK49" s="11">
        <v>0</v>
      </c>
      <c r="AL49" s="11">
        <v>25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759.61813229572022</v>
      </c>
      <c r="AV49" s="11">
        <v>306.29000000000002</v>
      </c>
      <c r="AW49" s="11">
        <v>399.65</v>
      </c>
      <c r="AX49" s="12">
        <v>98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54.8824772727273</v>
      </c>
      <c r="BD49" s="13">
        <v>10.73</v>
      </c>
      <c r="BE49" s="13"/>
      <c r="BF49" s="9" t="s">
        <v>454</v>
      </c>
      <c r="BG49" s="6"/>
      <c r="BH49" s="9" t="s">
        <v>513</v>
      </c>
      <c r="BI49" s="9" t="s">
        <v>514</v>
      </c>
      <c r="BJ49" s="9" t="s">
        <v>516</v>
      </c>
      <c r="BK49" s="9" t="s">
        <v>2</v>
      </c>
      <c r="BL49" s="7" t="s">
        <v>0</v>
      </c>
      <c r="BM49" s="13">
        <v>392072.98874424002</v>
      </c>
      <c r="BN49" s="7" t="s">
        <v>381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380</v>
      </c>
      <c r="C50" s="16" t="s">
        <v>1</v>
      </c>
      <c r="D50" s="17">
        <v>45383</v>
      </c>
      <c r="E50" s="18" t="s">
        <v>104</v>
      </c>
      <c r="F50" s="19">
        <v>179</v>
      </c>
      <c r="G50" s="19">
        <v>178</v>
      </c>
      <c r="H50" s="20">
        <v>45078.25</v>
      </c>
      <c r="I50" s="20">
        <v>78415.27</v>
      </c>
      <c r="J50" s="20">
        <v>0</v>
      </c>
      <c r="K50" s="20">
        <v>123493.52</v>
      </c>
      <c r="L50" s="20">
        <v>850.45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141864.04</v>
      </c>
      <c r="U50" s="20">
        <v>380.16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142244.20000000001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79265.72</v>
      </c>
      <c r="AW50" s="20">
        <v>142244.20000000001</v>
      </c>
      <c r="AX50" s="21">
        <v>43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454</v>
      </c>
      <c r="BG50" s="15"/>
      <c r="BH50" s="18" t="s">
        <v>513</v>
      </c>
      <c r="BI50" s="18" t="s">
        <v>514</v>
      </c>
      <c r="BJ50" s="18" t="s">
        <v>520</v>
      </c>
      <c r="BK50" s="18" t="s">
        <v>457</v>
      </c>
      <c r="BL50" s="16" t="s">
        <v>0</v>
      </c>
      <c r="BM50" s="22">
        <v>1002523.85317856</v>
      </c>
      <c r="BN50" s="16" t="s">
        <v>381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380</v>
      </c>
      <c r="C51" s="7" t="s">
        <v>1</v>
      </c>
      <c r="D51" s="8">
        <v>45383</v>
      </c>
      <c r="E51" s="9" t="s">
        <v>105</v>
      </c>
      <c r="F51" s="10">
        <v>229</v>
      </c>
      <c r="G51" s="10">
        <v>228</v>
      </c>
      <c r="H51" s="11">
        <v>23173.25</v>
      </c>
      <c r="I51" s="11">
        <v>46386.64</v>
      </c>
      <c r="J51" s="11">
        <v>0</v>
      </c>
      <c r="K51" s="11">
        <v>69559.89</v>
      </c>
      <c r="L51" s="11">
        <v>441.93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96465.41</v>
      </c>
      <c r="U51" s="11">
        <v>184.62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96650.03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46828.57</v>
      </c>
      <c r="AW51" s="11">
        <v>96650.03</v>
      </c>
      <c r="AX51" s="12">
        <v>43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454</v>
      </c>
      <c r="BG51" s="6"/>
      <c r="BH51" s="9" t="s">
        <v>513</v>
      </c>
      <c r="BI51" s="9" t="s">
        <v>514</v>
      </c>
      <c r="BJ51" s="9" t="s">
        <v>521</v>
      </c>
      <c r="BK51" s="9" t="s">
        <v>457</v>
      </c>
      <c r="BL51" s="7" t="s">
        <v>0</v>
      </c>
      <c r="BM51" s="13">
        <v>564689.13469692005</v>
      </c>
      <c r="BN51" s="7" t="s">
        <v>381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380</v>
      </c>
      <c r="C52" s="16" t="s">
        <v>1</v>
      </c>
      <c r="D52" s="17">
        <v>45383</v>
      </c>
      <c r="E52" s="18" t="s">
        <v>106</v>
      </c>
      <c r="F52" s="19">
        <v>159</v>
      </c>
      <c r="G52" s="19">
        <v>158</v>
      </c>
      <c r="H52" s="20">
        <v>23173.25</v>
      </c>
      <c r="I52" s="20">
        <v>39638.720000000001</v>
      </c>
      <c r="J52" s="20">
        <v>0</v>
      </c>
      <c r="K52" s="20">
        <v>62811.97</v>
      </c>
      <c r="L52" s="20">
        <v>441.93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59355.5</v>
      </c>
      <c r="U52" s="20">
        <v>184.62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59540.12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40080.65</v>
      </c>
      <c r="AW52" s="20">
        <v>59540.12</v>
      </c>
      <c r="AX52" s="21">
        <v>43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454</v>
      </c>
      <c r="BG52" s="15"/>
      <c r="BH52" s="18" t="s">
        <v>513</v>
      </c>
      <c r="BI52" s="18" t="s">
        <v>514</v>
      </c>
      <c r="BJ52" s="18" t="s">
        <v>521</v>
      </c>
      <c r="BK52" s="18" t="s">
        <v>457</v>
      </c>
      <c r="BL52" s="16" t="s">
        <v>0</v>
      </c>
      <c r="BM52" s="22">
        <v>509909.33119515999</v>
      </c>
      <c r="BN52" s="16" t="s">
        <v>381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380</v>
      </c>
      <c r="C53" s="7" t="s">
        <v>1</v>
      </c>
      <c r="D53" s="8">
        <v>45383</v>
      </c>
      <c r="E53" s="9" t="s">
        <v>107</v>
      </c>
      <c r="F53" s="10">
        <v>76</v>
      </c>
      <c r="G53" s="10">
        <v>75</v>
      </c>
      <c r="H53" s="11">
        <v>23828.27</v>
      </c>
      <c r="I53" s="11">
        <v>24973.73</v>
      </c>
      <c r="J53" s="11">
        <v>0</v>
      </c>
      <c r="K53" s="11">
        <v>48802</v>
      </c>
      <c r="L53" s="11">
        <v>441.22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23088.66</v>
      </c>
      <c r="U53" s="11">
        <v>192.81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23281.47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25414.95</v>
      </c>
      <c r="AW53" s="11">
        <v>23281.47</v>
      </c>
      <c r="AX53" s="12">
        <v>44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454</v>
      </c>
      <c r="BG53" s="6"/>
      <c r="BH53" s="9" t="s">
        <v>513</v>
      </c>
      <c r="BI53" s="9" t="s">
        <v>514</v>
      </c>
      <c r="BJ53" s="9" t="s">
        <v>521</v>
      </c>
      <c r="BK53" s="9" t="s">
        <v>457</v>
      </c>
      <c r="BL53" s="7" t="s">
        <v>0</v>
      </c>
      <c r="BM53" s="13">
        <v>396176.00245600002</v>
      </c>
      <c r="BN53" s="7" t="s">
        <v>381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380</v>
      </c>
      <c r="C54" s="16" t="s">
        <v>1</v>
      </c>
      <c r="D54" s="17">
        <v>45383</v>
      </c>
      <c r="E54" s="18" t="s">
        <v>108</v>
      </c>
      <c r="F54" s="19">
        <v>214</v>
      </c>
      <c r="G54" s="19">
        <v>213</v>
      </c>
      <c r="H54" s="20">
        <v>24377.34</v>
      </c>
      <c r="I54" s="20">
        <v>44364.76</v>
      </c>
      <c r="J54" s="20">
        <v>0</v>
      </c>
      <c r="K54" s="20">
        <v>68742.100000000006</v>
      </c>
      <c r="L54" s="20">
        <v>438.82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92060.44</v>
      </c>
      <c r="U54" s="20">
        <v>198.68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92259.12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44803.58</v>
      </c>
      <c r="AW54" s="20">
        <v>92259.12</v>
      </c>
      <c r="AX54" s="21">
        <v>45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454</v>
      </c>
      <c r="BG54" s="15"/>
      <c r="BH54" s="18" t="s">
        <v>513</v>
      </c>
      <c r="BI54" s="18" t="s">
        <v>514</v>
      </c>
      <c r="BJ54" s="18" t="s">
        <v>521</v>
      </c>
      <c r="BK54" s="18" t="s">
        <v>457</v>
      </c>
      <c r="BL54" s="16" t="s">
        <v>0</v>
      </c>
      <c r="BM54" s="22">
        <v>558050.2925788</v>
      </c>
      <c r="BN54" s="16" t="s">
        <v>381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380</v>
      </c>
      <c r="C55" s="7" t="s">
        <v>1</v>
      </c>
      <c r="D55" s="8">
        <v>45383</v>
      </c>
      <c r="E55" s="9" t="s">
        <v>3</v>
      </c>
      <c r="F55" s="10">
        <v>199</v>
      </c>
      <c r="G55" s="10">
        <v>198</v>
      </c>
      <c r="H55" s="11">
        <v>24377.34</v>
      </c>
      <c r="I55" s="11">
        <v>43137.47</v>
      </c>
      <c r="J55" s="11">
        <v>0</v>
      </c>
      <c r="K55" s="11">
        <v>67514.81</v>
      </c>
      <c r="L55" s="11">
        <v>438.82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83725.23</v>
      </c>
      <c r="U55" s="11">
        <v>198.68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83923.91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43576.29</v>
      </c>
      <c r="AW55" s="11">
        <v>83923.91</v>
      </c>
      <c r="AX55" s="12">
        <v>45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454</v>
      </c>
      <c r="BG55" s="6"/>
      <c r="BH55" s="9" t="s">
        <v>513</v>
      </c>
      <c r="BI55" s="9" t="s">
        <v>514</v>
      </c>
      <c r="BJ55" s="9" t="s">
        <v>521</v>
      </c>
      <c r="BK55" s="9" t="s">
        <v>457</v>
      </c>
      <c r="BL55" s="7" t="s">
        <v>0</v>
      </c>
      <c r="BM55" s="13">
        <v>548087.11799467995</v>
      </c>
      <c r="BN55" s="7" t="s">
        <v>381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380</v>
      </c>
      <c r="C56" s="16" t="s">
        <v>1</v>
      </c>
      <c r="D56" s="17">
        <v>45383</v>
      </c>
      <c r="E56" s="18" t="s">
        <v>109</v>
      </c>
      <c r="F56" s="19">
        <v>203</v>
      </c>
      <c r="G56" s="19">
        <v>202</v>
      </c>
      <c r="H56" s="20">
        <v>31659.41</v>
      </c>
      <c r="I56" s="20">
        <v>53434.81</v>
      </c>
      <c r="J56" s="20">
        <v>0</v>
      </c>
      <c r="K56" s="20">
        <v>85094.22</v>
      </c>
      <c r="L56" s="20">
        <v>541.36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108200.41</v>
      </c>
      <c r="U56" s="20">
        <v>258.82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108459.23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53976.17</v>
      </c>
      <c r="AW56" s="20">
        <v>108459.23</v>
      </c>
      <c r="AX56" s="21">
        <v>47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454</v>
      </c>
      <c r="BG56" s="15"/>
      <c r="BH56" s="18" t="s">
        <v>513</v>
      </c>
      <c r="BI56" s="18" t="s">
        <v>514</v>
      </c>
      <c r="BJ56" s="18" t="s">
        <v>521</v>
      </c>
      <c r="BK56" s="18" t="s">
        <v>457</v>
      </c>
      <c r="BL56" s="16" t="s">
        <v>0</v>
      </c>
      <c r="BM56" s="22">
        <v>690797.26059815998</v>
      </c>
      <c r="BN56" s="16" t="s">
        <v>381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380</v>
      </c>
      <c r="C57" s="7" t="s">
        <v>1</v>
      </c>
      <c r="D57" s="8">
        <v>45383</v>
      </c>
      <c r="E57" s="9" t="s">
        <v>110</v>
      </c>
      <c r="F57" s="10">
        <v>152</v>
      </c>
      <c r="G57" s="10">
        <v>151</v>
      </c>
      <c r="H57" s="11">
        <v>48547.72</v>
      </c>
      <c r="I57" s="11">
        <v>66692.88</v>
      </c>
      <c r="J57" s="11">
        <v>0</v>
      </c>
      <c r="K57" s="11">
        <v>115240.6</v>
      </c>
      <c r="L57" s="11">
        <v>797.03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119332.47</v>
      </c>
      <c r="U57" s="11">
        <v>426.82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119759.29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67489.91</v>
      </c>
      <c r="AW57" s="11">
        <v>119759.29</v>
      </c>
      <c r="AX57" s="12">
        <v>48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454</v>
      </c>
      <c r="BG57" s="6"/>
      <c r="BH57" s="9" t="s">
        <v>513</v>
      </c>
      <c r="BI57" s="9" t="s">
        <v>514</v>
      </c>
      <c r="BJ57" s="9" t="s">
        <v>522</v>
      </c>
      <c r="BK57" s="9" t="s">
        <v>457</v>
      </c>
      <c r="BL57" s="7" t="s">
        <v>0</v>
      </c>
      <c r="BM57" s="13">
        <v>935526.41753680003</v>
      </c>
      <c r="BN57" s="7" t="s">
        <v>381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380</v>
      </c>
      <c r="C58" s="16" t="s">
        <v>1</v>
      </c>
      <c r="D58" s="17">
        <v>45383</v>
      </c>
      <c r="E58" s="18" t="s">
        <v>111</v>
      </c>
      <c r="F58" s="19">
        <v>160</v>
      </c>
      <c r="G58" s="19">
        <v>159</v>
      </c>
      <c r="H58" s="20">
        <v>25627.56</v>
      </c>
      <c r="I58" s="20">
        <v>38225.15</v>
      </c>
      <c r="J58" s="20">
        <v>0</v>
      </c>
      <c r="K58" s="20">
        <v>63852.71</v>
      </c>
      <c r="L58" s="20">
        <v>427.78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63534.96</v>
      </c>
      <c r="U58" s="20">
        <v>208.22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63743.18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38652.93</v>
      </c>
      <c r="AW58" s="20">
        <v>63743.18</v>
      </c>
      <c r="AX58" s="21">
        <v>48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454</v>
      </c>
      <c r="BG58" s="15"/>
      <c r="BH58" s="18" t="s">
        <v>513</v>
      </c>
      <c r="BI58" s="18" t="s">
        <v>514</v>
      </c>
      <c r="BJ58" s="18" t="s">
        <v>521</v>
      </c>
      <c r="BK58" s="18" t="s">
        <v>457</v>
      </c>
      <c r="BL58" s="16" t="s">
        <v>0</v>
      </c>
      <c r="BM58" s="22">
        <v>518358.08765588002</v>
      </c>
      <c r="BN58" s="16" t="s">
        <v>381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380</v>
      </c>
      <c r="C59" s="7" t="s">
        <v>1</v>
      </c>
      <c r="D59" s="8">
        <v>45383</v>
      </c>
      <c r="E59" s="9" t="s">
        <v>523</v>
      </c>
      <c r="F59" s="10">
        <v>0</v>
      </c>
      <c r="G59" s="10">
        <v>0</v>
      </c>
      <c r="H59" s="11">
        <v>35941.599999999999</v>
      </c>
      <c r="I59" s="11">
        <v>0</v>
      </c>
      <c r="J59" s="11">
        <v>0</v>
      </c>
      <c r="K59" s="11">
        <v>35941.599999999999</v>
      </c>
      <c r="L59" s="11">
        <v>649.04</v>
      </c>
      <c r="M59" s="11">
        <v>0</v>
      </c>
      <c r="N59" s="11"/>
      <c r="O59" s="11">
        <v>0</v>
      </c>
      <c r="P59" s="11">
        <v>649.04</v>
      </c>
      <c r="Q59" s="11">
        <v>0</v>
      </c>
      <c r="R59" s="11">
        <v>0</v>
      </c>
      <c r="S59" s="11">
        <v>35292.559999999998</v>
      </c>
      <c r="T59" s="11">
        <v>0</v>
      </c>
      <c r="U59" s="11">
        <v>288.44</v>
      </c>
      <c r="V59" s="11">
        <v>0</v>
      </c>
      <c r="W59" s="11">
        <v>0</v>
      </c>
      <c r="X59" s="11">
        <v>288.44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58.13</v>
      </c>
      <c r="AI59" s="11">
        <v>28.888132295720183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1161.6581322957202</v>
      </c>
      <c r="AV59" s="11">
        <v>0</v>
      </c>
      <c r="AW59" s="11">
        <v>0</v>
      </c>
      <c r="AX59" s="12">
        <v>45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29.908949152542402</v>
      </c>
      <c r="BD59" s="13">
        <v>9.6300000000000008</v>
      </c>
      <c r="BE59" s="13"/>
      <c r="BF59" s="9" t="s">
        <v>454</v>
      </c>
      <c r="BG59" s="6"/>
      <c r="BH59" s="9" t="s">
        <v>513</v>
      </c>
      <c r="BI59" s="9" t="s">
        <v>514</v>
      </c>
      <c r="BJ59" s="9" t="s">
        <v>516</v>
      </c>
      <c r="BK59" s="9" t="s">
        <v>2</v>
      </c>
      <c r="BL59" s="7" t="s">
        <v>0</v>
      </c>
      <c r="BM59" s="13">
        <v>286505.99027168</v>
      </c>
      <c r="BN59" s="7" t="s">
        <v>381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380</v>
      </c>
      <c r="C60" s="16" t="s">
        <v>1</v>
      </c>
      <c r="D60" s="17">
        <v>45383</v>
      </c>
      <c r="E60" s="18" t="s">
        <v>112</v>
      </c>
      <c r="F60" s="19">
        <v>187</v>
      </c>
      <c r="G60" s="19">
        <v>186</v>
      </c>
      <c r="H60" s="20">
        <v>52018.28</v>
      </c>
      <c r="I60" s="20">
        <v>82134.77</v>
      </c>
      <c r="J60" s="20">
        <v>0</v>
      </c>
      <c r="K60" s="20">
        <v>134153.04999999999</v>
      </c>
      <c r="L60" s="20">
        <v>849.76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154830.75</v>
      </c>
      <c r="U60" s="20">
        <v>417.44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155248.19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82984.53</v>
      </c>
      <c r="AW60" s="20">
        <v>155248.19</v>
      </c>
      <c r="AX60" s="21">
        <v>49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454</v>
      </c>
      <c r="BG60" s="15"/>
      <c r="BH60" s="18" t="s">
        <v>513</v>
      </c>
      <c r="BI60" s="18" t="s">
        <v>514</v>
      </c>
      <c r="BJ60" s="18" t="s">
        <v>516</v>
      </c>
      <c r="BK60" s="18" t="s">
        <v>457</v>
      </c>
      <c r="BL60" s="16" t="s">
        <v>0</v>
      </c>
      <c r="BM60" s="22">
        <v>1089058.2161854</v>
      </c>
      <c r="BN60" s="16" t="s">
        <v>381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380</v>
      </c>
      <c r="C61" s="7" t="s">
        <v>1</v>
      </c>
      <c r="D61" s="8">
        <v>45383</v>
      </c>
      <c r="E61" s="9" t="s">
        <v>113</v>
      </c>
      <c r="F61" s="10">
        <v>114</v>
      </c>
      <c r="G61" s="10">
        <v>113</v>
      </c>
      <c r="H61" s="11">
        <v>49335.61</v>
      </c>
      <c r="I61" s="11">
        <v>59093.68</v>
      </c>
      <c r="J61" s="11">
        <v>0</v>
      </c>
      <c r="K61" s="11">
        <v>108429.29</v>
      </c>
      <c r="L61" s="11">
        <v>788.91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75367.37</v>
      </c>
      <c r="U61" s="11">
        <v>390.57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75757.94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59882.59</v>
      </c>
      <c r="AW61" s="11">
        <v>75757.94</v>
      </c>
      <c r="AX61" s="12">
        <v>50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454</v>
      </c>
      <c r="BG61" s="6"/>
      <c r="BH61" s="9" t="s">
        <v>513</v>
      </c>
      <c r="BI61" s="9" t="s">
        <v>514</v>
      </c>
      <c r="BJ61" s="9" t="s">
        <v>516</v>
      </c>
      <c r="BK61" s="9" t="s">
        <v>457</v>
      </c>
      <c r="BL61" s="7" t="s">
        <v>0</v>
      </c>
      <c r="BM61" s="13">
        <v>880232.01224011998</v>
      </c>
      <c r="BN61" s="7" t="s">
        <v>381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380</v>
      </c>
      <c r="C62" s="16" t="s">
        <v>1</v>
      </c>
      <c r="D62" s="17">
        <v>45383</v>
      </c>
      <c r="E62" s="18" t="s">
        <v>524</v>
      </c>
      <c r="F62" s="19">
        <v>0</v>
      </c>
      <c r="G62" s="19">
        <v>0</v>
      </c>
      <c r="H62" s="20">
        <v>41738.03</v>
      </c>
      <c r="I62" s="20">
        <v>0</v>
      </c>
      <c r="J62" s="20">
        <v>0</v>
      </c>
      <c r="K62" s="20">
        <v>41738.03</v>
      </c>
      <c r="L62" s="20">
        <v>357.32</v>
      </c>
      <c r="M62" s="20">
        <v>0</v>
      </c>
      <c r="N62" s="20"/>
      <c r="O62" s="20">
        <v>0</v>
      </c>
      <c r="P62" s="20">
        <v>357.32</v>
      </c>
      <c r="Q62" s="20">
        <v>0</v>
      </c>
      <c r="R62" s="20">
        <v>0</v>
      </c>
      <c r="S62" s="20">
        <v>41380.71</v>
      </c>
      <c r="T62" s="20">
        <v>0</v>
      </c>
      <c r="U62" s="20">
        <v>362.42</v>
      </c>
      <c r="V62" s="20">
        <v>0</v>
      </c>
      <c r="W62" s="20">
        <v>0</v>
      </c>
      <c r="X62" s="20">
        <v>362.42</v>
      </c>
      <c r="Y62" s="20">
        <v>0</v>
      </c>
      <c r="Z62" s="20">
        <v>0</v>
      </c>
      <c r="AA62" s="20">
        <v>0</v>
      </c>
      <c r="AB62" s="20">
        <v>65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86.31</v>
      </c>
      <c r="AI62" s="20">
        <v>28.888132295720183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899.93813229572015</v>
      </c>
      <c r="AV62" s="20">
        <v>0</v>
      </c>
      <c r="AW62" s="20">
        <v>0</v>
      </c>
      <c r="AX62" s="21">
        <v>80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47.023534090909102</v>
      </c>
      <c r="BD62" s="22">
        <v>10.42</v>
      </c>
      <c r="BE62" s="22"/>
      <c r="BF62" s="18" t="s">
        <v>454</v>
      </c>
      <c r="BG62" s="15"/>
      <c r="BH62" s="18" t="s">
        <v>461</v>
      </c>
      <c r="BI62" s="18" t="s">
        <v>525</v>
      </c>
      <c r="BJ62" s="18" t="s">
        <v>526</v>
      </c>
      <c r="BK62" s="18" t="s">
        <v>2</v>
      </c>
      <c r="BL62" s="16" t="s">
        <v>0</v>
      </c>
      <c r="BM62" s="22">
        <v>335929.76243988</v>
      </c>
      <c r="BN62" s="16" t="s">
        <v>381</v>
      </c>
      <c r="BO62" s="22"/>
      <c r="BP62" s="23">
        <v>36874</v>
      </c>
      <c r="BQ62" s="23">
        <v>47831</v>
      </c>
      <c r="BR62" s="22"/>
      <c r="BS62" s="22">
        <v>65</v>
      </c>
      <c r="BT62" s="22">
        <v>0</v>
      </c>
    </row>
    <row r="63" spans="1:72" s="2" customFormat="1" ht="18.2" customHeight="1" x14ac:dyDescent="0.15">
      <c r="A63" s="6">
        <v>61</v>
      </c>
      <c r="B63" s="7" t="s">
        <v>380</v>
      </c>
      <c r="C63" s="7" t="s">
        <v>1</v>
      </c>
      <c r="D63" s="8">
        <v>45383</v>
      </c>
      <c r="E63" s="9" t="s">
        <v>75</v>
      </c>
      <c r="F63" s="10">
        <v>127</v>
      </c>
      <c r="G63" s="10">
        <v>126</v>
      </c>
      <c r="H63" s="11">
        <v>45225.24</v>
      </c>
      <c r="I63" s="11">
        <v>32882.54</v>
      </c>
      <c r="J63" s="11">
        <v>0</v>
      </c>
      <c r="K63" s="11">
        <v>78107.78</v>
      </c>
      <c r="L63" s="11">
        <v>453.17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80814.259999999995</v>
      </c>
      <c r="U63" s="11">
        <v>442.08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81256.34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33335.71</v>
      </c>
      <c r="AW63" s="11">
        <v>81256.34</v>
      </c>
      <c r="AX63" s="12">
        <v>69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454</v>
      </c>
      <c r="BG63" s="6"/>
      <c r="BH63" s="9" t="s">
        <v>461</v>
      </c>
      <c r="BI63" s="9" t="s">
        <v>483</v>
      </c>
      <c r="BJ63" s="9" t="s">
        <v>527</v>
      </c>
      <c r="BK63" s="9" t="s">
        <v>457</v>
      </c>
      <c r="BL63" s="7" t="s">
        <v>0</v>
      </c>
      <c r="BM63" s="13">
        <v>634081.14505784004</v>
      </c>
      <c r="BN63" s="7" t="s">
        <v>381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380</v>
      </c>
      <c r="C64" s="16" t="s">
        <v>1</v>
      </c>
      <c r="D64" s="17">
        <v>45383</v>
      </c>
      <c r="E64" s="18" t="s">
        <v>528</v>
      </c>
      <c r="F64" s="19">
        <v>0</v>
      </c>
      <c r="G64" s="19">
        <v>0</v>
      </c>
      <c r="H64" s="20">
        <v>41780.74</v>
      </c>
      <c r="I64" s="20">
        <v>0</v>
      </c>
      <c r="J64" s="20">
        <v>0</v>
      </c>
      <c r="K64" s="20">
        <v>41780.74</v>
      </c>
      <c r="L64" s="20">
        <v>448.19</v>
      </c>
      <c r="M64" s="20">
        <v>0</v>
      </c>
      <c r="N64" s="20"/>
      <c r="O64" s="20">
        <v>0</v>
      </c>
      <c r="P64" s="20">
        <v>448.19</v>
      </c>
      <c r="Q64" s="20">
        <v>0</v>
      </c>
      <c r="R64" s="20">
        <v>0</v>
      </c>
      <c r="S64" s="20">
        <v>41332.550000000003</v>
      </c>
      <c r="T64" s="20">
        <v>0</v>
      </c>
      <c r="U64" s="20">
        <v>366.98</v>
      </c>
      <c r="V64" s="20">
        <v>0</v>
      </c>
      <c r="W64" s="20">
        <v>0</v>
      </c>
      <c r="X64" s="20">
        <v>366.98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28.888132295720183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1005.8681322957202</v>
      </c>
      <c r="AV64" s="20">
        <v>0</v>
      </c>
      <c r="AW64" s="20">
        <v>0</v>
      </c>
      <c r="AX64" s="21">
        <v>79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39.552679425837297</v>
      </c>
      <c r="BD64" s="22">
        <v>10.54</v>
      </c>
      <c r="BE64" s="22"/>
      <c r="BF64" s="18" t="s">
        <v>454</v>
      </c>
      <c r="BG64" s="15"/>
      <c r="BH64" s="18" t="s">
        <v>461</v>
      </c>
      <c r="BI64" s="18" t="s">
        <v>462</v>
      </c>
      <c r="BJ64" s="18" t="s">
        <v>529</v>
      </c>
      <c r="BK64" s="18" t="s">
        <v>2</v>
      </c>
      <c r="BL64" s="16" t="s">
        <v>0</v>
      </c>
      <c r="BM64" s="22">
        <v>335538.79821139999</v>
      </c>
      <c r="BN64" s="16" t="s">
        <v>381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380</v>
      </c>
      <c r="C65" s="7" t="s">
        <v>1</v>
      </c>
      <c r="D65" s="8">
        <v>45383</v>
      </c>
      <c r="E65" s="9" t="s">
        <v>4</v>
      </c>
      <c r="F65" s="10">
        <v>218</v>
      </c>
      <c r="G65" s="10">
        <v>217</v>
      </c>
      <c r="H65" s="11">
        <v>48562.19</v>
      </c>
      <c r="I65" s="11">
        <v>37685.56</v>
      </c>
      <c r="J65" s="11">
        <v>0</v>
      </c>
      <c r="K65" s="11">
        <v>86247.75</v>
      </c>
      <c r="L65" s="11">
        <v>391.5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141617.51</v>
      </c>
      <c r="U65" s="11">
        <v>430.99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142048.5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38077.06</v>
      </c>
      <c r="AW65" s="11">
        <v>142048.5</v>
      </c>
      <c r="AX65" s="12">
        <v>83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454</v>
      </c>
      <c r="BG65" s="6"/>
      <c r="BH65" s="9" t="s">
        <v>461</v>
      </c>
      <c r="BI65" s="9" t="s">
        <v>525</v>
      </c>
      <c r="BJ65" s="9"/>
      <c r="BK65" s="9" t="s">
        <v>457</v>
      </c>
      <c r="BL65" s="7" t="s">
        <v>0</v>
      </c>
      <c r="BM65" s="13">
        <v>700161.64943700004</v>
      </c>
      <c r="BN65" s="7" t="s">
        <v>381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380</v>
      </c>
      <c r="C66" s="16" t="s">
        <v>1</v>
      </c>
      <c r="D66" s="17">
        <v>45383</v>
      </c>
      <c r="E66" s="18" t="s">
        <v>5</v>
      </c>
      <c r="F66" s="19">
        <v>177</v>
      </c>
      <c r="G66" s="19">
        <v>176</v>
      </c>
      <c r="H66" s="20">
        <v>29531.84</v>
      </c>
      <c r="I66" s="20">
        <v>23506.58</v>
      </c>
      <c r="J66" s="20">
        <v>0</v>
      </c>
      <c r="K66" s="20">
        <v>53038.42</v>
      </c>
      <c r="L66" s="20">
        <v>248.2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62067.61</v>
      </c>
      <c r="U66" s="20">
        <v>235.27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62302.879999999997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23754.78</v>
      </c>
      <c r="AW66" s="20">
        <v>62302.879999999997</v>
      </c>
      <c r="AX66" s="21">
        <v>83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454</v>
      </c>
      <c r="BG66" s="15"/>
      <c r="BH66" s="18" t="s">
        <v>461</v>
      </c>
      <c r="BI66" s="18" t="s">
        <v>483</v>
      </c>
      <c r="BJ66" s="18"/>
      <c r="BK66" s="18" t="s">
        <v>457</v>
      </c>
      <c r="BL66" s="16" t="s">
        <v>0</v>
      </c>
      <c r="BM66" s="22">
        <v>430567.37863575999</v>
      </c>
      <c r="BN66" s="16" t="s">
        <v>381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380</v>
      </c>
      <c r="C67" s="7" t="s">
        <v>1</v>
      </c>
      <c r="D67" s="8">
        <v>45383</v>
      </c>
      <c r="E67" s="9" t="s">
        <v>531</v>
      </c>
      <c r="F67" s="10">
        <v>0</v>
      </c>
      <c r="G67" s="10">
        <v>0</v>
      </c>
      <c r="H67" s="11">
        <v>29943.18</v>
      </c>
      <c r="I67" s="11">
        <v>0</v>
      </c>
      <c r="J67" s="11">
        <v>0</v>
      </c>
      <c r="K67" s="11">
        <v>29943.18</v>
      </c>
      <c r="L67" s="11">
        <v>251.49</v>
      </c>
      <c r="M67" s="11">
        <v>0</v>
      </c>
      <c r="N67" s="11"/>
      <c r="O67" s="11">
        <v>0</v>
      </c>
      <c r="P67" s="11">
        <v>251.49</v>
      </c>
      <c r="Q67" s="11">
        <v>0</v>
      </c>
      <c r="R67" s="11">
        <v>0</v>
      </c>
      <c r="S67" s="11">
        <v>29691.69</v>
      </c>
      <c r="T67" s="11">
        <v>0</v>
      </c>
      <c r="U67" s="11">
        <v>239.3</v>
      </c>
      <c r="V67" s="11">
        <v>0</v>
      </c>
      <c r="W67" s="11">
        <v>0</v>
      </c>
      <c r="X67" s="11">
        <v>239.3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63.88</v>
      </c>
      <c r="AI67" s="11">
        <v>28.888132295720183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673.55813229572027</v>
      </c>
      <c r="AV67" s="11">
        <v>0</v>
      </c>
      <c r="AW67" s="11">
        <v>0</v>
      </c>
      <c r="AX67" s="12">
        <v>83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41.5268750124104</v>
      </c>
      <c r="BD67" s="13">
        <v>9.59</v>
      </c>
      <c r="BE67" s="13"/>
      <c r="BF67" s="9" t="s">
        <v>454</v>
      </c>
      <c r="BG67" s="6"/>
      <c r="BH67" s="9" t="s">
        <v>461</v>
      </c>
      <c r="BI67" s="9" t="s">
        <v>483</v>
      </c>
      <c r="BJ67" s="9"/>
      <c r="BK67" s="9" t="s">
        <v>2</v>
      </c>
      <c r="BL67" s="7" t="s">
        <v>0</v>
      </c>
      <c r="BM67" s="13">
        <v>241037.97078731999</v>
      </c>
      <c r="BN67" s="7" t="s">
        <v>381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380</v>
      </c>
      <c r="C68" s="16" t="s">
        <v>1</v>
      </c>
      <c r="D68" s="17">
        <v>45383</v>
      </c>
      <c r="E68" s="18" t="s">
        <v>532</v>
      </c>
      <c r="F68" s="19">
        <v>0</v>
      </c>
      <c r="G68" s="19">
        <v>0</v>
      </c>
      <c r="H68" s="20">
        <v>26633.01</v>
      </c>
      <c r="I68" s="20">
        <v>0</v>
      </c>
      <c r="J68" s="20">
        <v>0</v>
      </c>
      <c r="K68" s="20">
        <v>26633.01</v>
      </c>
      <c r="L68" s="20">
        <v>225.66</v>
      </c>
      <c r="M68" s="20">
        <v>0</v>
      </c>
      <c r="N68" s="20"/>
      <c r="O68" s="20">
        <v>0</v>
      </c>
      <c r="P68" s="20">
        <v>225.66</v>
      </c>
      <c r="Q68" s="20">
        <v>0</v>
      </c>
      <c r="R68" s="20">
        <v>0</v>
      </c>
      <c r="S68" s="20">
        <v>26407.35</v>
      </c>
      <c r="T68" s="20">
        <v>0</v>
      </c>
      <c r="U68" s="20">
        <v>207.52</v>
      </c>
      <c r="V68" s="20">
        <v>0</v>
      </c>
      <c r="W68" s="20">
        <v>0</v>
      </c>
      <c r="X68" s="20">
        <v>207.52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28.888132295720183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552.06813229572015</v>
      </c>
      <c r="AV68" s="20">
        <v>0</v>
      </c>
      <c r="AW68" s="20">
        <v>0</v>
      </c>
      <c r="AX68" s="21">
        <v>83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36.933377871469197</v>
      </c>
      <c r="BD68" s="22">
        <v>9.35</v>
      </c>
      <c r="BE68" s="22"/>
      <c r="BF68" s="18" t="s">
        <v>454</v>
      </c>
      <c r="BG68" s="15"/>
      <c r="BH68" s="18" t="s">
        <v>461</v>
      </c>
      <c r="BI68" s="18" t="s">
        <v>530</v>
      </c>
      <c r="BJ68" s="18" t="s">
        <v>533</v>
      </c>
      <c r="BK68" s="18" t="s">
        <v>2</v>
      </c>
      <c r="BL68" s="16" t="s">
        <v>0</v>
      </c>
      <c r="BM68" s="22">
        <v>214375.60670579999</v>
      </c>
      <c r="BN68" s="16" t="s">
        <v>381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380</v>
      </c>
      <c r="C69" s="7" t="s">
        <v>1</v>
      </c>
      <c r="D69" s="8">
        <v>45383</v>
      </c>
      <c r="E69" s="9" t="s">
        <v>534</v>
      </c>
      <c r="F69" s="10">
        <v>0</v>
      </c>
      <c r="G69" s="10">
        <v>0</v>
      </c>
      <c r="H69" s="11">
        <v>34596.61</v>
      </c>
      <c r="I69" s="11">
        <v>0</v>
      </c>
      <c r="J69" s="11">
        <v>0</v>
      </c>
      <c r="K69" s="11">
        <v>34596.61</v>
      </c>
      <c r="L69" s="11">
        <v>421.15</v>
      </c>
      <c r="M69" s="11">
        <v>0</v>
      </c>
      <c r="N69" s="11"/>
      <c r="O69" s="11">
        <v>0</v>
      </c>
      <c r="P69" s="11">
        <v>421.15</v>
      </c>
      <c r="Q69" s="11">
        <v>0</v>
      </c>
      <c r="R69" s="11">
        <v>0</v>
      </c>
      <c r="S69" s="11">
        <v>34175.46</v>
      </c>
      <c r="T69" s="11">
        <v>0</v>
      </c>
      <c r="U69" s="11">
        <v>302.14</v>
      </c>
      <c r="V69" s="11">
        <v>0</v>
      </c>
      <c r="W69" s="11">
        <v>0</v>
      </c>
      <c r="X69" s="11">
        <v>302.14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89.45</v>
      </c>
      <c r="AI69" s="11">
        <v>28.888132295720183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931.62813229572021</v>
      </c>
      <c r="AV69" s="11">
        <v>0</v>
      </c>
      <c r="AW69" s="11">
        <v>0</v>
      </c>
      <c r="AX69" s="12">
        <v>65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38.835749999999997</v>
      </c>
      <c r="BD69" s="13">
        <v>10.48</v>
      </c>
      <c r="BE69" s="13"/>
      <c r="BF69" s="9" t="s">
        <v>454</v>
      </c>
      <c r="BG69" s="6"/>
      <c r="BH69" s="9" t="s">
        <v>461</v>
      </c>
      <c r="BI69" s="9" t="s">
        <v>530</v>
      </c>
      <c r="BJ69" s="9" t="s">
        <v>533</v>
      </c>
      <c r="BK69" s="9" t="s">
        <v>2</v>
      </c>
      <c r="BL69" s="7" t="s">
        <v>0</v>
      </c>
      <c r="BM69" s="13">
        <v>277437.34119288001</v>
      </c>
      <c r="BN69" s="7" t="s">
        <v>381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380</v>
      </c>
      <c r="C70" s="16" t="s">
        <v>1</v>
      </c>
      <c r="D70" s="17">
        <v>45383</v>
      </c>
      <c r="E70" s="18" t="s">
        <v>535</v>
      </c>
      <c r="F70" s="19">
        <v>0</v>
      </c>
      <c r="G70" s="19">
        <v>0</v>
      </c>
      <c r="H70" s="20">
        <v>38879.96</v>
      </c>
      <c r="I70" s="20">
        <v>0</v>
      </c>
      <c r="J70" s="20">
        <v>0</v>
      </c>
      <c r="K70" s="20">
        <v>38879.96</v>
      </c>
      <c r="L70" s="20">
        <v>383.74</v>
      </c>
      <c r="M70" s="20">
        <v>0</v>
      </c>
      <c r="N70" s="20"/>
      <c r="O70" s="20">
        <v>0</v>
      </c>
      <c r="P70" s="20">
        <v>383.74</v>
      </c>
      <c r="Q70" s="20">
        <v>0</v>
      </c>
      <c r="R70" s="20">
        <v>0</v>
      </c>
      <c r="S70" s="20">
        <v>38496.22</v>
      </c>
      <c r="T70" s="20">
        <v>0</v>
      </c>
      <c r="U70" s="20">
        <v>339.55</v>
      </c>
      <c r="V70" s="20">
        <v>0</v>
      </c>
      <c r="W70" s="20">
        <v>0</v>
      </c>
      <c r="X70" s="20">
        <v>339.55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89.45</v>
      </c>
      <c r="AI70" s="20">
        <v>28.888132295720183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931.62813229572021</v>
      </c>
      <c r="AV70" s="20">
        <v>0</v>
      </c>
      <c r="AW70" s="20">
        <v>0</v>
      </c>
      <c r="AX70" s="21">
        <v>76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43.745704545454501</v>
      </c>
      <c r="BD70" s="22">
        <v>10.48</v>
      </c>
      <c r="BE70" s="22"/>
      <c r="BF70" s="18" t="s">
        <v>454</v>
      </c>
      <c r="BG70" s="15"/>
      <c r="BH70" s="18" t="s">
        <v>461</v>
      </c>
      <c r="BI70" s="18" t="s">
        <v>530</v>
      </c>
      <c r="BJ70" s="18" t="s">
        <v>533</v>
      </c>
      <c r="BK70" s="18" t="s">
        <v>2</v>
      </c>
      <c r="BL70" s="16" t="s">
        <v>0</v>
      </c>
      <c r="BM70" s="22">
        <v>312513.39185416</v>
      </c>
      <c r="BN70" s="16" t="s">
        <v>381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380</v>
      </c>
      <c r="C71" s="7" t="s">
        <v>1</v>
      </c>
      <c r="D71" s="8">
        <v>45383</v>
      </c>
      <c r="E71" s="9" t="s">
        <v>114</v>
      </c>
      <c r="F71" s="10">
        <v>96</v>
      </c>
      <c r="G71" s="10">
        <v>95</v>
      </c>
      <c r="H71" s="11">
        <v>28950.68</v>
      </c>
      <c r="I71" s="11">
        <v>16083.75</v>
      </c>
      <c r="J71" s="11">
        <v>0</v>
      </c>
      <c r="K71" s="11">
        <v>45034.43</v>
      </c>
      <c r="L71" s="11">
        <v>239.9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28967.37</v>
      </c>
      <c r="U71" s="11">
        <v>229.44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29196.81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16323.65</v>
      </c>
      <c r="AW71" s="11">
        <v>29196.81</v>
      </c>
      <c r="AX71" s="12">
        <v>84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454</v>
      </c>
      <c r="BG71" s="6"/>
      <c r="BH71" s="9" t="s">
        <v>461</v>
      </c>
      <c r="BI71" s="9" t="s">
        <v>525</v>
      </c>
      <c r="BJ71" s="9" t="s">
        <v>536</v>
      </c>
      <c r="BK71" s="9" t="s">
        <v>457</v>
      </c>
      <c r="BL71" s="7" t="s">
        <v>0</v>
      </c>
      <c r="BM71" s="13">
        <v>365590.76370403997</v>
      </c>
      <c r="BN71" s="7" t="s">
        <v>381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380</v>
      </c>
      <c r="C72" s="16" t="s">
        <v>1</v>
      </c>
      <c r="D72" s="17">
        <v>45383</v>
      </c>
      <c r="E72" s="18" t="s">
        <v>537</v>
      </c>
      <c r="F72" s="19">
        <v>6</v>
      </c>
      <c r="G72" s="19">
        <v>5</v>
      </c>
      <c r="H72" s="20">
        <v>39308.39</v>
      </c>
      <c r="I72" s="20">
        <v>2211.88</v>
      </c>
      <c r="J72" s="20">
        <v>0</v>
      </c>
      <c r="K72" s="20">
        <v>41520.269999999997</v>
      </c>
      <c r="L72" s="20">
        <v>379.99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41520.269999999997</v>
      </c>
      <c r="T72" s="20">
        <v>2093.2600000000002</v>
      </c>
      <c r="U72" s="20">
        <v>343.3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2436.56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2591.87</v>
      </c>
      <c r="AW72" s="20">
        <v>2436.56</v>
      </c>
      <c r="AX72" s="21">
        <v>75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47.182124999999999</v>
      </c>
      <c r="BD72" s="22">
        <v>10.48</v>
      </c>
      <c r="BE72" s="22"/>
      <c r="BF72" s="18" t="s">
        <v>454</v>
      </c>
      <c r="BG72" s="15"/>
      <c r="BH72" s="18" t="s">
        <v>461</v>
      </c>
      <c r="BI72" s="18" t="s">
        <v>530</v>
      </c>
      <c r="BJ72" s="18" t="s">
        <v>538</v>
      </c>
      <c r="BK72" s="18" t="s">
        <v>519</v>
      </c>
      <c r="BL72" s="16" t="s">
        <v>0</v>
      </c>
      <c r="BM72" s="22">
        <v>337062.71442755999</v>
      </c>
      <c r="BN72" s="16" t="s">
        <v>381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380</v>
      </c>
      <c r="C73" s="7" t="s">
        <v>1</v>
      </c>
      <c r="D73" s="8">
        <v>45383</v>
      </c>
      <c r="E73" s="9" t="s">
        <v>539</v>
      </c>
      <c r="F73" s="10">
        <v>0</v>
      </c>
      <c r="G73" s="10">
        <v>0</v>
      </c>
      <c r="H73" s="11">
        <v>33973.769999999997</v>
      </c>
      <c r="I73" s="11">
        <v>275.52999999999997</v>
      </c>
      <c r="J73" s="11">
        <v>0</v>
      </c>
      <c r="K73" s="11">
        <v>34249.300000000003</v>
      </c>
      <c r="L73" s="11">
        <v>277.77999999999997</v>
      </c>
      <c r="M73" s="11">
        <v>0</v>
      </c>
      <c r="N73" s="11"/>
      <c r="O73" s="11">
        <v>275.52999999999997</v>
      </c>
      <c r="P73" s="11">
        <v>0</v>
      </c>
      <c r="Q73" s="11">
        <v>0</v>
      </c>
      <c r="R73" s="11">
        <v>0</v>
      </c>
      <c r="S73" s="11">
        <v>33973.769999999997</v>
      </c>
      <c r="T73" s="11">
        <v>279.7</v>
      </c>
      <c r="U73" s="11">
        <v>277.45</v>
      </c>
      <c r="V73" s="11">
        <v>0</v>
      </c>
      <c r="W73" s="11">
        <v>279.7</v>
      </c>
      <c r="X73" s="11">
        <v>0</v>
      </c>
      <c r="Y73" s="11">
        <v>0</v>
      </c>
      <c r="Z73" s="11">
        <v>0</v>
      </c>
      <c r="AA73" s="11">
        <v>277.45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28.888132295720183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70.95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655.06813229572015</v>
      </c>
      <c r="AV73" s="11">
        <v>277.77999999999997</v>
      </c>
      <c r="AW73" s="11">
        <v>277.45</v>
      </c>
      <c r="AX73" s="12">
        <v>85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47.515762237762203</v>
      </c>
      <c r="BD73" s="13">
        <v>9.8000000000000007</v>
      </c>
      <c r="BE73" s="13"/>
      <c r="BF73" s="9" t="s">
        <v>467</v>
      </c>
      <c r="BG73" s="6"/>
      <c r="BH73" s="9" t="s">
        <v>461</v>
      </c>
      <c r="BI73" s="9" t="s">
        <v>530</v>
      </c>
      <c r="BJ73" s="9" t="s">
        <v>540</v>
      </c>
      <c r="BK73" s="9" t="s">
        <v>2</v>
      </c>
      <c r="BL73" s="7" t="s">
        <v>0</v>
      </c>
      <c r="BM73" s="13">
        <v>275800.01612555998</v>
      </c>
      <c r="BN73" s="7" t="s">
        <v>381</v>
      </c>
      <c r="BO73" s="13"/>
      <c r="BP73" s="14">
        <v>37029</v>
      </c>
      <c r="BQ73" s="14">
        <v>47986</v>
      </c>
      <c r="BR73" s="13"/>
      <c r="BS73" s="13">
        <v>90</v>
      </c>
      <c r="BT73" s="13">
        <v>70</v>
      </c>
    </row>
    <row r="74" spans="1:72" s="2" customFormat="1" ht="18.2" customHeight="1" x14ac:dyDescent="0.15">
      <c r="A74" s="15">
        <v>72</v>
      </c>
      <c r="B74" s="16" t="s">
        <v>380</v>
      </c>
      <c r="C74" s="16" t="s">
        <v>1</v>
      </c>
      <c r="D74" s="17">
        <v>45383</v>
      </c>
      <c r="E74" s="18" t="s">
        <v>541</v>
      </c>
      <c r="F74" s="19">
        <v>0</v>
      </c>
      <c r="G74" s="19">
        <v>0</v>
      </c>
      <c r="H74" s="20">
        <v>42954.85</v>
      </c>
      <c r="I74" s="20">
        <v>0</v>
      </c>
      <c r="J74" s="20">
        <v>0</v>
      </c>
      <c r="K74" s="20">
        <v>42954.85</v>
      </c>
      <c r="L74" s="20">
        <v>337.37</v>
      </c>
      <c r="M74" s="20">
        <v>0</v>
      </c>
      <c r="N74" s="20"/>
      <c r="O74" s="20">
        <v>0</v>
      </c>
      <c r="P74" s="20">
        <v>337.37</v>
      </c>
      <c r="Q74" s="20">
        <v>0</v>
      </c>
      <c r="R74" s="20">
        <v>0</v>
      </c>
      <c r="S74" s="20">
        <v>42617.48</v>
      </c>
      <c r="T74" s="20">
        <v>0</v>
      </c>
      <c r="U74" s="20">
        <v>374.43</v>
      </c>
      <c r="V74" s="20">
        <v>0</v>
      </c>
      <c r="W74" s="20">
        <v>0</v>
      </c>
      <c r="X74" s="20">
        <v>374.43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88.18</v>
      </c>
      <c r="AI74" s="20">
        <v>28.888132295720183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918.86813229572022</v>
      </c>
      <c r="AV74" s="20">
        <v>0</v>
      </c>
      <c r="AW74" s="20">
        <v>0</v>
      </c>
      <c r="AX74" s="21">
        <v>85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40.783202124037601</v>
      </c>
      <c r="BD74" s="22">
        <v>10.46</v>
      </c>
      <c r="BE74" s="22"/>
      <c r="BF74" s="18" t="s">
        <v>454</v>
      </c>
      <c r="BG74" s="15"/>
      <c r="BH74" s="18" t="s">
        <v>461</v>
      </c>
      <c r="BI74" s="18" t="s">
        <v>483</v>
      </c>
      <c r="BJ74" s="18" t="s">
        <v>527</v>
      </c>
      <c r="BK74" s="18" t="s">
        <v>2</v>
      </c>
      <c r="BL74" s="16" t="s">
        <v>0</v>
      </c>
      <c r="BM74" s="22">
        <v>345969.89592943998</v>
      </c>
      <c r="BN74" s="16" t="s">
        <v>381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380</v>
      </c>
      <c r="C75" s="7" t="s">
        <v>1</v>
      </c>
      <c r="D75" s="8">
        <v>45383</v>
      </c>
      <c r="E75" s="9" t="s">
        <v>542</v>
      </c>
      <c r="F75" s="10">
        <v>0</v>
      </c>
      <c r="G75" s="10">
        <v>0</v>
      </c>
      <c r="H75" s="11">
        <v>34083.279999999999</v>
      </c>
      <c r="I75" s="11">
        <v>0</v>
      </c>
      <c r="J75" s="11">
        <v>0</v>
      </c>
      <c r="K75" s="11">
        <v>34083.279999999999</v>
      </c>
      <c r="L75" s="11">
        <v>276.89</v>
      </c>
      <c r="M75" s="11">
        <v>0</v>
      </c>
      <c r="N75" s="11"/>
      <c r="O75" s="11">
        <v>0</v>
      </c>
      <c r="P75" s="11">
        <v>276.89</v>
      </c>
      <c r="Q75" s="11">
        <v>0</v>
      </c>
      <c r="R75" s="11">
        <v>0</v>
      </c>
      <c r="S75" s="11">
        <v>33806.39</v>
      </c>
      <c r="T75" s="11">
        <v>0</v>
      </c>
      <c r="U75" s="11">
        <v>278.33999999999997</v>
      </c>
      <c r="V75" s="11">
        <v>0</v>
      </c>
      <c r="W75" s="11">
        <v>0</v>
      </c>
      <c r="X75" s="11">
        <v>278.33999999999997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70.959999999999994</v>
      </c>
      <c r="AI75" s="11">
        <v>28.888132295720183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745.07813229572014</v>
      </c>
      <c r="AV75" s="11">
        <v>0</v>
      </c>
      <c r="AW75" s="11">
        <v>0</v>
      </c>
      <c r="AX75" s="12">
        <v>85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47.281664335664303</v>
      </c>
      <c r="BD75" s="13">
        <v>9.8000000000000007</v>
      </c>
      <c r="BE75" s="13"/>
      <c r="BF75" s="9" t="s">
        <v>454</v>
      </c>
      <c r="BG75" s="6"/>
      <c r="BH75" s="9" t="s">
        <v>461</v>
      </c>
      <c r="BI75" s="9" t="s">
        <v>530</v>
      </c>
      <c r="BJ75" s="9" t="s">
        <v>540</v>
      </c>
      <c r="BK75" s="9" t="s">
        <v>2</v>
      </c>
      <c r="BL75" s="7" t="s">
        <v>0</v>
      </c>
      <c r="BM75" s="13">
        <v>274441.22059892002</v>
      </c>
      <c r="BN75" s="7" t="s">
        <v>381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380</v>
      </c>
      <c r="C76" s="16" t="s">
        <v>1</v>
      </c>
      <c r="D76" s="17">
        <v>45383</v>
      </c>
      <c r="E76" s="18" t="s">
        <v>115</v>
      </c>
      <c r="F76" s="19">
        <v>108</v>
      </c>
      <c r="G76" s="19">
        <v>107</v>
      </c>
      <c r="H76" s="20">
        <v>19563.009999999998</v>
      </c>
      <c r="I76" s="20">
        <v>38524.629999999997</v>
      </c>
      <c r="J76" s="20">
        <v>0</v>
      </c>
      <c r="K76" s="20">
        <v>58087.64</v>
      </c>
      <c r="L76" s="20">
        <v>552.44000000000005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39590.75</v>
      </c>
      <c r="U76" s="20">
        <v>170.85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39761.599999999999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39077.07</v>
      </c>
      <c r="AW76" s="20">
        <v>39761.599999999999</v>
      </c>
      <c r="AX76" s="21">
        <v>30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454</v>
      </c>
      <c r="BG76" s="15"/>
      <c r="BH76" s="18" t="s">
        <v>461</v>
      </c>
      <c r="BI76" s="18" t="s">
        <v>530</v>
      </c>
      <c r="BJ76" s="18"/>
      <c r="BK76" s="18" t="s">
        <v>457</v>
      </c>
      <c r="BL76" s="16" t="s">
        <v>0</v>
      </c>
      <c r="BM76" s="22">
        <v>471557.08797391999</v>
      </c>
      <c r="BN76" s="16" t="s">
        <v>381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380</v>
      </c>
      <c r="C77" s="7" t="s">
        <v>1</v>
      </c>
      <c r="D77" s="8">
        <v>45383</v>
      </c>
      <c r="E77" s="9" t="s">
        <v>76</v>
      </c>
      <c r="F77" s="10">
        <v>129</v>
      </c>
      <c r="G77" s="10">
        <v>128</v>
      </c>
      <c r="H77" s="11">
        <v>31335.41</v>
      </c>
      <c r="I77" s="11">
        <v>19485.2</v>
      </c>
      <c r="J77" s="11">
        <v>0</v>
      </c>
      <c r="K77" s="11">
        <v>50820.61</v>
      </c>
      <c r="L77" s="11">
        <v>247.39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45371.98</v>
      </c>
      <c r="U77" s="11">
        <v>259.31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45631.29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19732.59</v>
      </c>
      <c r="AW77" s="11">
        <v>45631.29</v>
      </c>
      <c r="AX77" s="12">
        <v>86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454</v>
      </c>
      <c r="BG77" s="6"/>
      <c r="BH77" s="9" t="s">
        <v>461</v>
      </c>
      <c r="BI77" s="9" t="s">
        <v>483</v>
      </c>
      <c r="BJ77" s="9" t="s">
        <v>543</v>
      </c>
      <c r="BK77" s="9" t="s">
        <v>457</v>
      </c>
      <c r="BL77" s="7" t="s">
        <v>0</v>
      </c>
      <c r="BM77" s="13">
        <v>412563.13495708001</v>
      </c>
      <c r="BN77" s="7" t="s">
        <v>381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380</v>
      </c>
      <c r="C78" s="16" t="s">
        <v>1</v>
      </c>
      <c r="D78" s="17">
        <v>45383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454</v>
      </c>
      <c r="BG78" s="15"/>
      <c r="BH78" s="18" t="s">
        <v>461</v>
      </c>
      <c r="BI78" s="18" t="s">
        <v>483</v>
      </c>
      <c r="BJ78" s="18" t="s">
        <v>543</v>
      </c>
      <c r="BK78" s="18" t="s">
        <v>457</v>
      </c>
      <c r="BL78" s="16" t="s">
        <v>0</v>
      </c>
      <c r="BM78" s="22">
        <v>339935.84689732001</v>
      </c>
      <c r="BN78" s="16" t="s">
        <v>381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380</v>
      </c>
      <c r="C79" s="7" t="s">
        <v>1</v>
      </c>
      <c r="D79" s="8">
        <v>45383</v>
      </c>
      <c r="E79" s="9" t="s">
        <v>544</v>
      </c>
      <c r="F79" s="10">
        <v>0</v>
      </c>
      <c r="G79" s="10">
        <v>0</v>
      </c>
      <c r="H79" s="11">
        <v>34133.85</v>
      </c>
      <c r="I79" s="11">
        <v>0</v>
      </c>
      <c r="J79" s="11">
        <v>0</v>
      </c>
      <c r="K79" s="11">
        <v>34133.85</v>
      </c>
      <c r="L79" s="11">
        <v>276.48</v>
      </c>
      <c r="M79" s="11">
        <v>0</v>
      </c>
      <c r="N79" s="11"/>
      <c r="O79" s="11">
        <v>0</v>
      </c>
      <c r="P79" s="11">
        <v>276.48</v>
      </c>
      <c r="Q79" s="11">
        <v>0</v>
      </c>
      <c r="R79" s="11">
        <v>0</v>
      </c>
      <c r="S79" s="11">
        <v>33857.370000000003</v>
      </c>
      <c r="T79" s="11">
        <v>0</v>
      </c>
      <c r="U79" s="11">
        <v>278.75</v>
      </c>
      <c r="V79" s="11">
        <v>0</v>
      </c>
      <c r="W79" s="11">
        <v>0</v>
      </c>
      <c r="X79" s="11">
        <v>278.75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70.97</v>
      </c>
      <c r="AI79" s="11">
        <v>28.888132295720183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745.08813229572024</v>
      </c>
      <c r="AV79" s="11">
        <v>0</v>
      </c>
      <c r="AW79" s="11">
        <v>0</v>
      </c>
      <c r="AX79" s="12">
        <v>86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47.352965034965003</v>
      </c>
      <c r="BD79" s="13">
        <v>9.8000000000000007</v>
      </c>
      <c r="BE79" s="13"/>
      <c r="BF79" s="9" t="s">
        <v>454</v>
      </c>
      <c r="BG79" s="6"/>
      <c r="BH79" s="9" t="s">
        <v>461</v>
      </c>
      <c r="BI79" s="9" t="s">
        <v>525</v>
      </c>
      <c r="BJ79" s="9" t="s">
        <v>536</v>
      </c>
      <c r="BK79" s="9" t="s">
        <v>2</v>
      </c>
      <c r="BL79" s="7" t="s">
        <v>0</v>
      </c>
      <c r="BM79" s="13">
        <v>274855.07766636001</v>
      </c>
      <c r="BN79" s="7" t="s">
        <v>381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380</v>
      </c>
      <c r="C80" s="16" t="s">
        <v>1</v>
      </c>
      <c r="D80" s="17">
        <v>45383</v>
      </c>
      <c r="E80" s="18" t="s">
        <v>117</v>
      </c>
      <c r="F80" s="19">
        <v>221</v>
      </c>
      <c r="G80" s="19">
        <v>220</v>
      </c>
      <c r="H80" s="20">
        <v>34483.769999999997</v>
      </c>
      <c r="I80" s="20">
        <v>27951.46</v>
      </c>
      <c r="J80" s="20">
        <v>0</v>
      </c>
      <c r="K80" s="20">
        <v>62435.23</v>
      </c>
      <c r="L80" s="20">
        <v>273.61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94754.27</v>
      </c>
      <c r="U80" s="20">
        <v>281.62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95035.89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28225.07</v>
      </c>
      <c r="AW80" s="20">
        <v>95035.89</v>
      </c>
      <c r="AX80" s="21">
        <v>86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467</v>
      </c>
      <c r="BG80" s="15"/>
      <c r="BH80" s="18" t="s">
        <v>461</v>
      </c>
      <c r="BI80" s="18" t="s">
        <v>525</v>
      </c>
      <c r="BJ80" s="18" t="s">
        <v>536</v>
      </c>
      <c r="BK80" s="18" t="s">
        <v>457</v>
      </c>
      <c r="BL80" s="16" t="s">
        <v>0</v>
      </c>
      <c r="BM80" s="22">
        <v>506850.94532643998</v>
      </c>
      <c r="BN80" s="16" t="s">
        <v>381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380</v>
      </c>
      <c r="C81" s="7" t="s">
        <v>1</v>
      </c>
      <c r="D81" s="8">
        <v>45383</v>
      </c>
      <c r="E81" s="9" t="s">
        <v>545</v>
      </c>
      <c r="F81" s="10">
        <v>0</v>
      </c>
      <c r="G81" s="10">
        <v>0</v>
      </c>
      <c r="H81" s="11">
        <v>43948.39</v>
      </c>
      <c r="I81" s="11">
        <v>0</v>
      </c>
      <c r="J81" s="11">
        <v>0</v>
      </c>
      <c r="K81" s="11">
        <v>43948.39</v>
      </c>
      <c r="L81" s="11">
        <v>339.48</v>
      </c>
      <c r="M81" s="11">
        <v>0</v>
      </c>
      <c r="N81" s="11"/>
      <c r="O81" s="11">
        <v>0</v>
      </c>
      <c r="P81" s="11">
        <v>339.48</v>
      </c>
      <c r="Q81" s="11">
        <v>0</v>
      </c>
      <c r="R81" s="11">
        <v>0</v>
      </c>
      <c r="S81" s="11">
        <v>43608.91</v>
      </c>
      <c r="T81" s="11">
        <v>0</v>
      </c>
      <c r="U81" s="11">
        <v>383.81</v>
      </c>
      <c r="V81" s="11">
        <v>0</v>
      </c>
      <c r="W81" s="11">
        <v>0</v>
      </c>
      <c r="X81" s="11">
        <v>383.81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89.45</v>
      </c>
      <c r="AI81" s="11">
        <v>28.888132295720183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931.62813229572021</v>
      </c>
      <c r="AV81" s="11">
        <v>0</v>
      </c>
      <c r="AW81" s="11">
        <v>0</v>
      </c>
      <c r="AX81" s="12">
        <v>86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49.555579545454599</v>
      </c>
      <c r="BD81" s="13">
        <v>10.48</v>
      </c>
      <c r="BE81" s="13"/>
      <c r="BF81" s="9" t="s">
        <v>467</v>
      </c>
      <c r="BG81" s="6"/>
      <c r="BH81" s="9" t="s">
        <v>461</v>
      </c>
      <c r="BI81" s="9" t="s">
        <v>483</v>
      </c>
      <c r="BJ81" s="9" t="s">
        <v>543</v>
      </c>
      <c r="BK81" s="9" t="s">
        <v>2</v>
      </c>
      <c r="BL81" s="7" t="s">
        <v>0</v>
      </c>
      <c r="BM81" s="13">
        <v>354018.35242948</v>
      </c>
      <c r="BN81" s="7" t="s">
        <v>381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380</v>
      </c>
      <c r="C82" s="16" t="s">
        <v>1</v>
      </c>
      <c r="D82" s="17">
        <v>45383</v>
      </c>
      <c r="E82" s="18" t="s">
        <v>546</v>
      </c>
      <c r="F82" s="19">
        <v>0</v>
      </c>
      <c r="G82" s="19">
        <v>0</v>
      </c>
      <c r="H82" s="20">
        <v>44284.93</v>
      </c>
      <c r="I82" s="20">
        <v>333.62</v>
      </c>
      <c r="J82" s="20">
        <v>0</v>
      </c>
      <c r="K82" s="20">
        <v>44618.55</v>
      </c>
      <c r="L82" s="20">
        <v>336.54</v>
      </c>
      <c r="M82" s="20">
        <v>0</v>
      </c>
      <c r="N82" s="20"/>
      <c r="O82" s="20">
        <v>333.62</v>
      </c>
      <c r="P82" s="20">
        <v>336.54</v>
      </c>
      <c r="Q82" s="20">
        <v>0</v>
      </c>
      <c r="R82" s="20">
        <v>0</v>
      </c>
      <c r="S82" s="20">
        <v>43948.39</v>
      </c>
      <c r="T82" s="20">
        <v>389.67</v>
      </c>
      <c r="U82" s="20">
        <v>386.75</v>
      </c>
      <c r="V82" s="20">
        <v>0</v>
      </c>
      <c r="W82" s="20">
        <v>389.67</v>
      </c>
      <c r="X82" s="20">
        <v>386.75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89.44</v>
      </c>
      <c r="AI82" s="20">
        <v>28.888132295720183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89.44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1744.34813229572</v>
      </c>
      <c r="AV82" s="20">
        <v>0</v>
      </c>
      <c r="AW82" s="20">
        <v>0</v>
      </c>
      <c r="AX82" s="21">
        <v>87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49.9413522727273</v>
      </c>
      <c r="BD82" s="22">
        <v>10.48</v>
      </c>
      <c r="BE82" s="22"/>
      <c r="BF82" s="18" t="s">
        <v>454</v>
      </c>
      <c r="BG82" s="15"/>
      <c r="BH82" s="18" t="s">
        <v>461</v>
      </c>
      <c r="BI82" s="18" t="s">
        <v>483</v>
      </c>
      <c r="BJ82" s="18" t="s">
        <v>543</v>
      </c>
      <c r="BK82" s="18" t="s">
        <v>2</v>
      </c>
      <c r="BL82" s="16" t="s">
        <v>0</v>
      </c>
      <c r="BM82" s="22">
        <v>356774.26057491999</v>
      </c>
      <c r="BN82" s="16" t="s">
        <v>381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380</v>
      </c>
      <c r="C83" s="7" t="s">
        <v>1</v>
      </c>
      <c r="D83" s="8">
        <v>45383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454</v>
      </c>
      <c r="BG83" s="6"/>
      <c r="BH83" s="9" t="s">
        <v>461</v>
      </c>
      <c r="BI83" s="9" t="s">
        <v>483</v>
      </c>
      <c r="BJ83" s="9" t="s">
        <v>543</v>
      </c>
      <c r="BK83" s="9" t="s">
        <v>457</v>
      </c>
      <c r="BL83" s="7" t="s">
        <v>0</v>
      </c>
      <c r="BM83" s="13">
        <v>444131.79162095999</v>
      </c>
      <c r="BN83" s="7" t="s">
        <v>381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380</v>
      </c>
      <c r="C84" s="16" t="s">
        <v>1</v>
      </c>
      <c r="D84" s="17">
        <v>45383</v>
      </c>
      <c r="E84" s="18" t="s">
        <v>547</v>
      </c>
      <c r="F84" s="19">
        <v>0</v>
      </c>
      <c r="G84" s="19">
        <v>0</v>
      </c>
      <c r="H84" s="20">
        <v>8382.64</v>
      </c>
      <c r="I84" s="20">
        <v>0</v>
      </c>
      <c r="J84" s="20">
        <v>0</v>
      </c>
      <c r="K84" s="20">
        <v>8382.64</v>
      </c>
      <c r="L84" s="20">
        <v>486.77</v>
      </c>
      <c r="M84" s="20">
        <v>0</v>
      </c>
      <c r="N84" s="20"/>
      <c r="O84" s="20">
        <v>0</v>
      </c>
      <c r="P84" s="20">
        <v>486.77</v>
      </c>
      <c r="Q84" s="20">
        <v>0</v>
      </c>
      <c r="R84" s="20">
        <v>0</v>
      </c>
      <c r="S84" s="20">
        <v>7895.87</v>
      </c>
      <c r="T84" s="20">
        <v>0</v>
      </c>
      <c r="U84" s="20">
        <v>68.459999999999994</v>
      </c>
      <c r="V84" s="20">
        <v>0</v>
      </c>
      <c r="W84" s="20">
        <v>0</v>
      </c>
      <c r="X84" s="20">
        <v>68.459999999999994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28.888132295720183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745.07813229572014</v>
      </c>
      <c r="AV84" s="20">
        <v>0</v>
      </c>
      <c r="AW84" s="20">
        <v>0</v>
      </c>
      <c r="AX84" s="21">
        <v>16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11.0431748251748</v>
      </c>
      <c r="BD84" s="22">
        <v>9.8000000000000007</v>
      </c>
      <c r="BE84" s="22"/>
      <c r="BF84" s="18" t="s">
        <v>454</v>
      </c>
      <c r="BG84" s="15"/>
      <c r="BH84" s="18" t="s">
        <v>461</v>
      </c>
      <c r="BI84" s="18" t="s">
        <v>530</v>
      </c>
      <c r="BJ84" s="18" t="s">
        <v>540</v>
      </c>
      <c r="BK84" s="18" t="s">
        <v>2</v>
      </c>
      <c r="BL84" s="16" t="s">
        <v>0</v>
      </c>
      <c r="BM84" s="22">
        <v>64098.893744360001</v>
      </c>
      <c r="BN84" s="16" t="s">
        <v>381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380</v>
      </c>
      <c r="C85" s="7" t="s">
        <v>1</v>
      </c>
      <c r="D85" s="8">
        <v>45383</v>
      </c>
      <c r="E85" s="9" t="s">
        <v>548</v>
      </c>
      <c r="F85" s="10">
        <v>0</v>
      </c>
      <c r="G85" s="10">
        <v>0</v>
      </c>
      <c r="H85" s="11">
        <v>44618.55</v>
      </c>
      <c r="I85" s="11">
        <v>330.73</v>
      </c>
      <c r="J85" s="11">
        <v>0</v>
      </c>
      <c r="K85" s="11">
        <v>44949.279999999999</v>
      </c>
      <c r="L85" s="11">
        <v>333.62</v>
      </c>
      <c r="M85" s="11">
        <v>0</v>
      </c>
      <c r="N85" s="11"/>
      <c r="O85" s="11">
        <v>330.51</v>
      </c>
      <c r="P85" s="11">
        <v>0</v>
      </c>
      <c r="Q85" s="11">
        <v>0</v>
      </c>
      <c r="R85" s="11">
        <v>0</v>
      </c>
      <c r="S85" s="11">
        <v>44618.77</v>
      </c>
      <c r="T85" s="11">
        <v>392.56</v>
      </c>
      <c r="U85" s="11">
        <v>389.67</v>
      </c>
      <c r="V85" s="11">
        <v>0</v>
      </c>
      <c r="W85" s="11">
        <v>392.56</v>
      </c>
      <c r="X85" s="11">
        <v>0</v>
      </c>
      <c r="Y85" s="11">
        <v>0</v>
      </c>
      <c r="Z85" s="11">
        <v>0</v>
      </c>
      <c r="AA85" s="11">
        <v>389.67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28.888132295720183</v>
      </c>
      <c r="AJ85" s="11">
        <v>0</v>
      </c>
      <c r="AK85" s="11">
        <v>0</v>
      </c>
      <c r="AL85" s="11">
        <v>0</v>
      </c>
      <c r="AM85" s="11">
        <v>70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821.95813229572013</v>
      </c>
      <c r="AV85" s="11">
        <v>333.84</v>
      </c>
      <c r="AW85" s="11">
        <v>389.67</v>
      </c>
      <c r="AX85" s="12">
        <v>88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50.7031477272727</v>
      </c>
      <c r="BD85" s="13">
        <v>10.48</v>
      </c>
      <c r="BE85" s="13"/>
      <c r="BF85" s="9" t="s">
        <v>454</v>
      </c>
      <c r="BG85" s="6"/>
      <c r="BH85" s="9" t="s">
        <v>461</v>
      </c>
      <c r="BI85" s="9" t="s">
        <v>483</v>
      </c>
      <c r="BJ85" s="9" t="s">
        <v>543</v>
      </c>
      <c r="BK85" s="9" t="s">
        <v>2</v>
      </c>
      <c r="BL85" s="7" t="s">
        <v>0</v>
      </c>
      <c r="BM85" s="13">
        <v>362216.42418556003</v>
      </c>
      <c r="BN85" s="7" t="s">
        <v>381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380</v>
      </c>
      <c r="C86" s="16" t="s">
        <v>1</v>
      </c>
      <c r="D86" s="17">
        <v>45383</v>
      </c>
      <c r="E86" s="18" t="s">
        <v>549</v>
      </c>
      <c r="F86" s="19">
        <v>0</v>
      </c>
      <c r="G86" s="19">
        <v>0</v>
      </c>
      <c r="H86" s="20">
        <v>42540.7</v>
      </c>
      <c r="I86" s="20">
        <v>0</v>
      </c>
      <c r="J86" s="20">
        <v>0</v>
      </c>
      <c r="K86" s="20">
        <v>42540.7</v>
      </c>
      <c r="L86" s="20">
        <v>444.94</v>
      </c>
      <c r="M86" s="20">
        <v>0</v>
      </c>
      <c r="N86" s="20"/>
      <c r="O86" s="20">
        <v>0</v>
      </c>
      <c r="P86" s="20">
        <v>444.94</v>
      </c>
      <c r="Q86" s="20">
        <v>0</v>
      </c>
      <c r="R86" s="20">
        <v>0</v>
      </c>
      <c r="S86" s="20">
        <v>42095.76</v>
      </c>
      <c r="T86" s="20">
        <v>0</v>
      </c>
      <c r="U86" s="20">
        <v>377.55</v>
      </c>
      <c r="V86" s="20">
        <v>0</v>
      </c>
      <c r="W86" s="20">
        <v>0</v>
      </c>
      <c r="X86" s="20">
        <v>377.55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100.36</v>
      </c>
      <c r="AI86" s="20">
        <v>28.888132295720183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1041.7381322957203</v>
      </c>
      <c r="AV86" s="20">
        <v>0</v>
      </c>
      <c r="AW86" s="20">
        <v>0</v>
      </c>
      <c r="AX86" s="21">
        <v>69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40.283023923445</v>
      </c>
      <c r="BD86" s="22">
        <v>10.65</v>
      </c>
      <c r="BE86" s="22"/>
      <c r="BF86" s="18" t="s">
        <v>454</v>
      </c>
      <c r="BG86" s="15"/>
      <c r="BH86" s="18" t="s">
        <v>461</v>
      </c>
      <c r="BI86" s="18" t="s">
        <v>550</v>
      </c>
      <c r="BJ86" s="18" t="s">
        <v>551</v>
      </c>
      <c r="BK86" s="18" t="s">
        <v>2</v>
      </c>
      <c r="BL86" s="16" t="s">
        <v>0</v>
      </c>
      <c r="BM86" s="22">
        <v>341734.55836128001</v>
      </c>
      <c r="BN86" s="16" t="s">
        <v>381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380</v>
      </c>
      <c r="C87" s="7" t="s">
        <v>1</v>
      </c>
      <c r="D87" s="8">
        <v>45383</v>
      </c>
      <c r="E87" s="9" t="s">
        <v>552</v>
      </c>
      <c r="F87" s="10">
        <v>0</v>
      </c>
      <c r="G87" s="10">
        <v>0</v>
      </c>
      <c r="H87" s="11">
        <v>46341.46</v>
      </c>
      <c r="I87" s="11">
        <v>0</v>
      </c>
      <c r="J87" s="11">
        <v>0</v>
      </c>
      <c r="K87" s="11">
        <v>46341.46</v>
      </c>
      <c r="L87" s="11">
        <v>318.57</v>
      </c>
      <c r="M87" s="11">
        <v>0</v>
      </c>
      <c r="N87" s="11"/>
      <c r="O87" s="11">
        <v>0</v>
      </c>
      <c r="P87" s="11">
        <v>318.57</v>
      </c>
      <c r="Q87" s="11">
        <v>0</v>
      </c>
      <c r="R87" s="11">
        <v>0</v>
      </c>
      <c r="S87" s="11">
        <v>46022.89</v>
      </c>
      <c r="T87" s="11">
        <v>0</v>
      </c>
      <c r="U87" s="11">
        <v>404.72</v>
      </c>
      <c r="V87" s="11">
        <v>0</v>
      </c>
      <c r="W87" s="11">
        <v>0</v>
      </c>
      <c r="X87" s="11">
        <v>404.72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89.45</v>
      </c>
      <c r="AI87" s="11">
        <v>28.888132295720183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931.62813229572021</v>
      </c>
      <c r="AV87" s="11">
        <v>0</v>
      </c>
      <c r="AW87" s="11">
        <v>0</v>
      </c>
      <c r="AX87" s="12">
        <v>94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52.298738636363602</v>
      </c>
      <c r="BD87" s="13">
        <v>10.48</v>
      </c>
      <c r="BE87" s="13"/>
      <c r="BF87" s="9" t="s">
        <v>454</v>
      </c>
      <c r="BG87" s="6"/>
      <c r="BH87" s="9" t="s">
        <v>461</v>
      </c>
      <c r="BI87" s="9" t="s">
        <v>525</v>
      </c>
      <c r="BJ87" s="9" t="s">
        <v>553</v>
      </c>
      <c r="BK87" s="9" t="s">
        <v>2</v>
      </c>
      <c r="BL87" s="7" t="s">
        <v>0</v>
      </c>
      <c r="BM87" s="13">
        <v>373615.10966091999</v>
      </c>
      <c r="BN87" s="7" t="s">
        <v>381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380</v>
      </c>
      <c r="C88" s="16" t="s">
        <v>1</v>
      </c>
      <c r="D88" s="17">
        <v>45383</v>
      </c>
      <c r="E88" s="18" t="s">
        <v>554</v>
      </c>
      <c r="F88" s="19">
        <v>0</v>
      </c>
      <c r="G88" s="19">
        <v>0</v>
      </c>
      <c r="H88" s="20">
        <v>51645.94</v>
      </c>
      <c r="I88" s="20">
        <v>0</v>
      </c>
      <c r="J88" s="20">
        <v>0</v>
      </c>
      <c r="K88" s="20">
        <v>51645.94</v>
      </c>
      <c r="L88" s="20">
        <v>364.13</v>
      </c>
      <c r="M88" s="20">
        <v>0</v>
      </c>
      <c r="N88" s="20"/>
      <c r="O88" s="20">
        <v>0</v>
      </c>
      <c r="P88" s="20">
        <v>364.13</v>
      </c>
      <c r="Q88" s="20">
        <v>0</v>
      </c>
      <c r="R88" s="20">
        <v>0</v>
      </c>
      <c r="S88" s="20">
        <v>51281.81</v>
      </c>
      <c r="T88" s="20">
        <v>0</v>
      </c>
      <c r="U88" s="20">
        <v>458.36</v>
      </c>
      <c r="V88" s="20">
        <v>0</v>
      </c>
      <c r="W88" s="20">
        <v>0</v>
      </c>
      <c r="X88" s="20">
        <v>458.36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100.36</v>
      </c>
      <c r="AI88" s="20">
        <v>28.888132295720183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1041.7381322957203</v>
      </c>
      <c r="AV88" s="20">
        <v>0</v>
      </c>
      <c r="AW88" s="20">
        <v>0</v>
      </c>
      <c r="AX88" s="21">
        <v>93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49.073502392344501</v>
      </c>
      <c r="BD88" s="22">
        <v>10.65</v>
      </c>
      <c r="BE88" s="22"/>
      <c r="BF88" s="18" t="s">
        <v>454</v>
      </c>
      <c r="BG88" s="15"/>
      <c r="BH88" s="18" t="s">
        <v>461</v>
      </c>
      <c r="BI88" s="18" t="s">
        <v>555</v>
      </c>
      <c r="BJ88" s="18"/>
      <c r="BK88" s="18" t="s">
        <v>2</v>
      </c>
      <c r="BL88" s="16" t="s">
        <v>0</v>
      </c>
      <c r="BM88" s="22">
        <v>416307.16947068</v>
      </c>
      <c r="BN88" s="16" t="s">
        <v>381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380</v>
      </c>
      <c r="C89" s="7" t="s">
        <v>1</v>
      </c>
      <c r="D89" s="8">
        <v>45383</v>
      </c>
      <c r="E89" s="9" t="s">
        <v>556</v>
      </c>
      <c r="F89" s="10">
        <v>0</v>
      </c>
      <c r="G89" s="10">
        <v>0</v>
      </c>
      <c r="H89" s="11">
        <v>43962.58</v>
      </c>
      <c r="I89" s="11">
        <v>0</v>
      </c>
      <c r="J89" s="11">
        <v>0</v>
      </c>
      <c r="K89" s="11">
        <v>43962.58</v>
      </c>
      <c r="L89" s="11">
        <v>291.33</v>
      </c>
      <c r="M89" s="11">
        <v>0</v>
      </c>
      <c r="N89" s="11"/>
      <c r="O89" s="11">
        <v>0</v>
      </c>
      <c r="P89" s="11">
        <v>291.33</v>
      </c>
      <c r="Q89" s="11">
        <v>0</v>
      </c>
      <c r="R89" s="11">
        <v>0</v>
      </c>
      <c r="S89" s="11">
        <v>43671.25</v>
      </c>
      <c r="T89" s="11">
        <v>0</v>
      </c>
      <c r="U89" s="11">
        <v>356.82</v>
      </c>
      <c r="V89" s="11">
        <v>0</v>
      </c>
      <c r="W89" s="11">
        <v>0</v>
      </c>
      <c r="X89" s="11">
        <v>356.82</v>
      </c>
      <c r="Y89" s="11">
        <v>0</v>
      </c>
      <c r="Z89" s="11">
        <v>0</v>
      </c>
      <c r="AA89" s="11">
        <v>0</v>
      </c>
      <c r="AB89" s="11">
        <v>132</v>
      </c>
      <c r="AC89" s="11">
        <v>0</v>
      </c>
      <c r="AD89" s="11">
        <v>25</v>
      </c>
      <c r="AE89" s="11">
        <v>0</v>
      </c>
      <c r="AF89" s="11">
        <v>0</v>
      </c>
      <c r="AG89" s="11">
        <v>0</v>
      </c>
      <c r="AH89" s="11">
        <v>91.57</v>
      </c>
      <c r="AI89" s="11">
        <v>28.888132295720183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925.60813229572022</v>
      </c>
      <c r="AV89" s="11">
        <v>0</v>
      </c>
      <c r="AW89" s="11">
        <v>0</v>
      </c>
      <c r="AX89" s="12">
        <v>96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49.626420454545503</v>
      </c>
      <c r="BD89" s="13">
        <v>10.49</v>
      </c>
      <c r="BE89" s="13"/>
      <c r="BF89" s="9" t="s">
        <v>454</v>
      </c>
      <c r="BG89" s="6"/>
      <c r="BH89" s="9" t="s">
        <v>461</v>
      </c>
      <c r="BI89" s="9" t="s">
        <v>557</v>
      </c>
      <c r="BJ89" s="9" t="s">
        <v>558</v>
      </c>
      <c r="BK89" s="9" t="s">
        <v>2</v>
      </c>
      <c r="BL89" s="7" t="s">
        <v>0</v>
      </c>
      <c r="BM89" s="13">
        <v>354524.43029500003</v>
      </c>
      <c r="BN89" s="7" t="s">
        <v>381</v>
      </c>
      <c r="BO89" s="13"/>
      <c r="BP89" s="14">
        <v>37356</v>
      </c>
      <c r="BQ89" s="14">
        <v>48314</v>
      </c>
      <c r="BR89" s="13"/>
      <c r="BS89" s="13">
        <v>132</v>
      </c>
      <c r="BT89" s="13">
        <v>25</v>
      </c>
    </row>
    <row r="90" spans="1:72" s="2" customFormat="1" ht="18.2" customHeight="1" x14ac:dyDescent="0.15">
      <c r="A90" s="15">
        <v>88</v>
      </c>
      <c r="B90" s="16" t="s">
        <v>380</v>
      </c>
      <c r="C90" s="16" t="s">
        <v>1</v>
      </c>
      <c r="D90" s="17">
        <v>45383</v>
      </c>
      <c r="E90" s="18" t="s">
        <v>559</v>
      </c>
      <c r="F90" s="19">
        <v>0</v>
      </c>
      <c r="G90" s="19">
        <v>0</v>
      </c>
      <c r="H90" s="20">
        <v>42097.38</v>
      </c>
      <c r="I90" s="20">
        <v>0</v>
      </c>
      <c r="J90" s="20">
        <v>0</v>
      </c>
      <c r="K90" s="20">
        <v>42097.38</v>
      </c>
      <c r="L90" s="20">
        <v>355.64</v>
      </c>
      <c r="M90" s="20">
        <v>0</v>
      </c>
      <c r="N90" s="20"/>
      <c r="O90" s="20">
        <v>0</v>
      </c>
      <c r="P90" s="20">
        <v>0</v>
      </c>
      <c r="Q90" s="20">
        <v>0</v>
      </c>
      <c r="R90" s="20">
        <v>0</v>
      </c>
      <c r="S90" s="20">
        <v>42097.38</v>
      </c>
      <c r="T90" s="20">
        <v>0</v>
      </c>
      <c r="U90" s="20">
        <v>367.65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367.65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0</v>
      </c>
      <c r="AV90" s="20">
        <v>355.64</v>
      </c>
      <c r="AW90" s="20">
        <v>367.65</v>
      </c>
      <c r="AX90" s="21">
        <v>85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47.837931818181801</v>
      </c>
      <c r="BD90" s="22">
        <v>10.48</v>
      </c>
      <c r="BE90" s="22"/>
      <c r="BF90" s="18" t="s">
        <v>454</v>
      </c>
      <c r="BG90" s="15"/>
      <c r="BH90" s="18" t="s">
        <v>461</v>
      </c>
      <c r="BI90" s="18" t="s">
        <v>557</v>
      </c>
      <c r="BJ90" s="18"/>
      <c r="BK90" s="18" t="s">
        <v>2</v>
      </c>
      <c r="BL90" s="16" t="s">
        <v>0</v>
      </c>
      <c r="BM90" s="22">
        <v>341747.70956664003</v>
      </c>
      <c r="BN90" s="16" t="s">
        <v>381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380</v>
      </c>
      <c r="C91" s="7" t="s">
        <v>1</v>
      </c>
      <c r="D91" s="8">
        <v>45383</v>
      </c>
      <c r="E91" s="9" t="s">
        <v>119</v>
      </c>
      <c r="F91" s="10">
        <v>92</v>
      </c>
      <c r="G91" s="10">
        <v>91</v>
      </c>
      <c r="H91" s="11">
        <v>47800.04</v>
      </c>
      <c r="I91" s="11">
        <v>19283.87</v>
      </c>
      <c r="J91" s="11">
        <v>0</v>
      </c>
      <c r="K91" s="11">
        <v>67083.91</v>
      </c>
      <c r="L91" s="11">
        <v>305.83999999999997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47123.92</v>
      </c>
      <c r="U91" s="11">
        <v>417.45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47541.37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19589.71</v>
      </c>
      <c r="AW91" s="11">
        <v>47541.37</v>
      </c>
      <c r="AX91" s="12">
        <v>98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454</v>
      </c>
      <c r="BG91" s="6"/>
      <c r="BH91" s="9" t="s">
        <v>461</v>
      </c>
      <c r="BI91" s="9" t="s">
        <v>530</v>
      </c>
      <c r="BJ91" s="9" t="s">
        <v>540</v>
      </c>
      <c r="BK91" s="9" t="s">
        <v>457</v>
      </c>
      <c r="BL91" s="7" t="s">
        <v>0</v>
      </c>
      <c r="BM91" s="13">
        <v>544589.05972947995</v>
      </c>
      <c r="BN91" s="7" t="s">
        <v>381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380</v>
      </c>
      <c r="C92" s="16" t="s">
        <v>1</v>
      </c>
      <c r="D92" s="17">
        <v>45383</v>
      </c>
      <c r="E92" s="18" t="s">
        <v>560</v>
      </c>
      <c r="F92" s="19">
        <v>0</v>
      </c>
      <c r="G92" s="19">
        <v>0</v>
      </c>
      <c r="H92" s="20">
        <v>58269.34</v>
      </c>
      <c r="I92" s="20">
        <v>0</v>
      </c>
      <c r="J92" s="20">
        <v>0</v>
      </c>
      <c r="K92" s="20">
        <v>58269.34</v>
      </c>
      <c r="L92" s="20">
        <v>355.28</v>
      </c>
      <c r="M92" s="20">
        <v>0</v>
      </c>
      <c r="N92" s="20"/>
      <c r="O92" s="20">
        <v>0</v>
      </c>
      <c r="P92" s="20">
        <v>355.28</v>
      </c>
      <c r="Q92" s="20">
        <v>0</v>
      </c>
      <c r="R92" s="20">
        <v>0</v>
      </c>
      <c r="S92" s="20">
        <v>57914.06</v>
      </c>
      <c r="T92" s="20">
        <v>0</v>
      </c>
      <c r="U92" s="20">
        <v>520.54</v>
      </c>
      <c r="V92" s="20">
        <v>0</v>
      </c>
      <c r="W92" s="20">
        <v>0</v>
      </c>
      <c r="X92" s="20">
        <v>520.54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106.23</v>
      </c>
      <c r="AI92" s="20">
        <v>28.888132295720183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1100.9381322957202</v>
      </c>
      <c r="AV92" s="20">
        <v>0</v>
      </c>
      <c r="AW92" s="20">
        <v>0</v>
      </c>
      <c r="AX92" s="21">
        <v>101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55.420153110047799</v>
      </c>
      <c r="BD92" s="22">
        <v>10.72</v>
      </c>
      <c r="BE92" s="22"/>
      <c r="BF92" s="18" t="s">
        <v>454</v>
      </c>
      <c r="BG92" s="15"/>
      <c r="BH92" s="18" t="s">
        <v>461</v>
      </c>
      <c r="BI92" s="18" t="s">
        <v>525</v>
      </c>
      <c r="BJ92" s="18"/>
      <c r="BK92" s="18" t="s">
        <v>2</v>
      </c>
      <c r="BL92" s="16" t="s">
        <v>0</v>
      </c>
      <c r="BM92" s="22">
        <v>470147.96067368001</v>
      </c>
      <c r="BN92" s="16" t="s">
        <v>381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380</v>
      </c>
      <c r="C93" s="7" t="s">
        <v>1</v>
      </c>
      <c r="D93" s="8">
        <v>45383</v>
      </c>
      <c r="E93" s="9" t="s">
        <v>120</v>
      </c>
      <c r="F93" s="10">
        <v>159</v>
      </c>
      <c r="G93" s="10">
        <v>158</v>
      </c>
      <c r="H93" s="11">
        <v>68739.87</v>
      </c>
      <c r="I93" s="11">
        <v>32391.71</v>
      </c>
      <c r="J93" s="11">
        <v>0</v>
      </c>
      <c r="K93" s="11">
        <v>101131.58</v>
      </c>
      <c r="L93" s="11">
        <v>389.99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130805.89</v>
      </c>
      <c r="U93" s="11">
        <v>636.41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131442.29999999999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32781.699999999997</v>
      </c>
      <c r="AW93" s="11">
        <v>131442.29999999999</v>
      </c>
      <c r="AX93" s="12">
        <v>104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454</v>
      </c>
      <c r="BG93" s="6"/>
      <c r="BH93" s="9" t="s">
        <v>461</v>
      </c>
      <c r="BI93" s="9" t="s">
        <v>483</v>
      </c>
      <c r="BJ93" s="9" t="s">
        <v>561</v>
      </c>
      <c r="BK93" s="9" t="s">
        <v>457</v>
      </c>
      <c r="BL93" s="7" t="s">
        <v>0</v>
      </c>
      <c r="BM93" s="13">
        <v>820988.99812423997</v>
      </c>
      <c r="BN93" s="7" t="s">
        <v>381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380</v>
      </c>
      <c r="C94" s="16" t="s">
        <v>1</v>
      </c>
      <c r="D94" s="17">
        <v>45383</v>
      </c>
      <c r="E94" s="18" t="s">
        <v>562</v>
      </c>
      <c r="F94" s="19">
        <v>0</v>
      </c>
      <c r="G94" s="19">
        <v>0</v>
      </c>
      <c r="H94" s="20">
        <v>54056.05</v>
      </c>
      <c r="I94" s="20">
        <v>0</v>
      </c>
      <c r="J94" s="20">
        <v>0</v>
      </c>
      <c r="K94" s="20">
        <v>54056.05</v>
      </c>
      <c r="L94" s="20">
        <v>342.74</v>
      </c>
      <c r="M94" s="20">
        <v>0</v>
      </c>
      <c r="N94" s="20"/>
      <c r="O94" s="20">
        <v>0</v>
      </c>
      <c r="P94" s="20">
        <v>342.74</v>
      </c>
      <c r="Q94" s="20">
        <v>0</v>
      </c>
      <c r="R94" s="20">
        <v>0</v>
      </c>
      <c r="S94" s="20">
        <v>53713.31</v>
      </c>
      <c r="T94" s="20">
        <v>0</v>
      </c>
      <c r="U94" s="20">
        <v>479.75</v>
      </c>
      <c r="V94" s="20">
        <v>0</v>
      </c>
      <c r="W94" s="20">
        <v>0</v>
      </c>
      <c r="X94" s="20">
        <v>479.75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100.36</v>
      </c>
      <c r="AI94" s="20">
        <v>28.888132295720183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1041.7381322957203</v>
      </c>
      <c r="AV94" s="20">
        <v>0</v>
      </c>
      <c r="AW94" s="20">
        <v>0</v>
      </c>
      <c r="AX94" s="21">
        <v>103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51.400296650717699</v>
      </c>
      <c r="BD94" s="22">
        <v>10.65</v>
      </c>
      <c r="BE94" s="22"/>
      <c r="BF94" s="18" t="s">
        <v>454</v>
      </c>
      <c r="BG94" s="15"/>
      <c r="BH94" s="18" t="s">
        <v>461</v>
      </c>
      <c r="BI94" s="18" t="s">
        <v>525</v>
      </c>
      <c r="BJ94" s="18" t="s">
        <v>563</v>
      </c>
      <c r="BK94" s="18" t="s">
        <v>2</v>
      </c>
      <c r="BL94" s="16" t="s">
        <v>0</v>
      </c>
      <c r="BM94" s="22">
        <v>436046.15455267997</v>
      </c>
      <c r="BN94" s="16" t="s">
        <v>381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380</v>
      </c>
      <c r="C95" s="7" t="s">
        <v>1</v>
      </c>
      <c r="D95" s="8">
        <v>45383</v>
      </c>
      <c r="E95" s="9" t="s">
        <v>121</v>
      </c>
      <c r="F95" s="10">
        <v>185</v>
      </c>
      <c r="G95" s="10">
        <v>184</v>
      </c>
      <c r="H95" s="11">
        <v>39512.949999999997</v>
      </c>
      <c r="I95" s="11">
        <v>22150.6</v>
      </c>
      <c r="J95" s="11">
        <v>0</v>
      </c>
      <c r="K95" s="11">
        <v>61663.55</v>
      </c>
      <c r="L95" s="11">
        <v>232.54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80566.95</v>
      </c>
      <c r="U95" s="11">
        <v>322.69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80889.64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22383.14</v>
      </c>
      <c r="AW95" s="11">
        <v>80889.64</v>
      </c>
      <c r="AX95" s="12">
        <v>106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454</v>
      </c>
      <c r="BG95" s="6"/>
      <c r="BH95" s="9" t="s">
        <v>461</v>
      </c>
      <c r="BI95" s="9" t="s">
        <v>483</v>
      </c>
      <c r="BJ95" s="9" t="s">
        <v>543</v>
      </c>
      <c r="BK95" s="9" t="s">
        <v>457</v>
      </c>
      <c r="BL95" s="7" t="s">
        <v>0</v>
      </c>
      <c r="BM95" s="13">
        <v>500586.42547939997</v>
      </c>
      <c r="BN95" s="7" t="s">
        <v>381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380</v>
      </c>
      <c r="C96" s="16" t="s">
        <v>1</v>
      </c>
      <c r="D96" s="17">
        <v>45383</v>
      </c>
      <c r="E96" s="18" t="s">
        <v>122</v>
      </c>
      <c r="F96" s="19">
        <v>186</v>
      </c>
      <c r="G96" s="19">
        <v>185</v>
      </c>
      <c r="H96" s="20">
        <v>63142.03</v>
      </c>
      <c r="I96" s="20">
        <v>96010.64</v>
      </c>
      <c r="J96" s="20">
        <v>0</v>
      </c>
      <c r="K96" s="20">
        <v>159152.67000000001</v>
      </c>
      <c r="L96" s="20">
        <v>1060.3599999999999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204116.66</v>
      </c>
      <c r="U96" s="20">
        <v>561.96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204678.62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97071</v>
      </c>
      <c r="AW96" s="20">
        <v>204678.62</v>
      </c>
      <c r="AX96" s="21">
        <v>47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454</v>
      </c>
      <c r="BG96" s="15"/>
      <c r="BH96" s="18" t="s">
        <v>461</v>
      </c>
      <c r="BI96" s="18" t="s">
        <v>525</v>
      </c>
      <c r="BJ96" s="18" t="s">
        <v>564</v>
      </c>
      <c r="BK96" s="18" t="s">
        <v>457</v>
      </c>
      <c r="BL96" s="16" t="s">
        <v>0</v>
      </c>
      <c r="BM96" s="22">
        <v>1292005.8313347599</v>
      </c>
      <c r="BN96" s="16" t="s">
        <v>381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380</v>
      </c>
      <c r="C97" s="7" t="s">
        <v>1</v>
      </c>
      <c r="D97" s="8">
        <v>45383</v>
      </c>
      <c r="E97" s="9" t="s">
        <v>123</v>
      </c>
      <c r="F97" s="10">
        <v>128</v>
      </c>
      <c r="G97" s="10">
        <v>127</v>
      </c>
      <c r="H97" s="11">
        <v>29673.37</v>
      </c>
      <c r="I97" s="11">
        <v>47510.8</v>
      </c>
      <c r="J97" s="11">
        <v>0</v>
      </c>
      <c r="K97" s="11">
        <v>77184.17</v>
      </c>
      <c r="L97" s="11">
        <v>621.49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65622.05</v>
      </c>
      <c r="U97" s="11">
        <v>262.36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65884.41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48132.29</v>
      </c>
      <c r="AW97" s="11">
        <v>65884.41</v>
      </c>
      <c r="AX97" s="12">
        <v>39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454</v>
      </c>
      <c r="BG97" s="6"/>
      <c r="BH97" s="9" t="s">
        <v>461</v>
      </c>
      <c r="BI97" s="9" t="s">
        <v>525</v>
      </c>
      <c r="BJ97" s="9" t="s">
        <v>564</v>
      </c>
      <c r="BK97" s="9" t="s">
        <v>457</v>
      </c>
      <c r="BL97" s="7" t="s">
        <v>0</v>
      </c>
      <c r="BM97" s="13">
        <v>626583.25321676</v>
      </c>
      <c r="BN97" s="7" t="s">
        <v>381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380</v>
      </c>
      <c r="C98" s="16" t="s">
        <v>1</v>
      </c>
      <c r="D98" s="17">
        <v>45383</v>
      </c>
      <c r="E98" s="18" t="s">
        <v>565</v>
      </c>
      <c r="F98" s="19">
        <v>0</v>
      </c>
      <c r="G98" s="19">
        <v>0</v>
      </c>
      <c r="H98" s="20">
        <v>59184.33</v>
      </c>
      <c r="I98" s="20">
        <v>0</v>
      </c>
      <c r="J98" s="20">
        <v>0</v>
      </c>
      <c r="K98" s="20">
        <v>59184.33</v>
      </c>
      <c r="L98" s="20">
        <v>320.52</v>
      </c>
      <c r="M98" s="20">
        <v>0</v>
      </c>
      <c r="N98" s="20"/>
      <c r="O98" s="20">
        <v>0</v>
      </c>
      <c r="P98" s="20">
        <v>320.52</v>
      </c>
      <c r="Q98" s="20">
        <v>0.45</v>
      </c>
      <c r="R98" s="20">
        <v>0</v>
      </c>
      <c r="S98" s="20">
        <v>58863.360000000001</v>
      </c>
      <c r="T98" s="20">
        <v>0</v>
      </c>
      <c r="U98" s="20">
        <v>523.29</v>
      </c>
      <c r="V98" s="20">
        <v>0</v>
      </c>
      <c r="W98" s="20">
        <v>0</v>
      </c>
      <c r="X98" s="20">
        <v>523.29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103.25</v>
      </c>
      <c r="AI98" s="20">
        <v>28.888132295720183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1071.3981322957202</v>
      </c>
      <c r="AV98" s="20">
        <v>0</v>
      </c>
      <c r="AW98" s="20">
        <v>0</v>
      </c>
      <c r="AX98" s="21">
        <v>109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56.3310694945473</v>
      </c>
      <c r="BD98" s="22">
        <v>10.61</v>
      </c>
      <c r="BE98" s="22"/>
      <c r="BF98" s="18" t="s">
        <v>454</v>
      </c>
      <c r="BG98" s="15"/>
      <c r="BH98" s="18" t="s">
        <v>461</v>
      </c>
      <c r="BI98" s="18" t="s">
        <v>530</v>
      </c>
      <c r="BJ98" s="18" t="s">
        <v>533</v>
      </c>
      <c r="BK98" s="18" t="s">
        <v>2</v>
      </c>
      <c r="BL98" s="16" t="s">
        <v>0</v>
      </c>
      <c r="BM98" s="22">
        <v>477854.40465407999</v>
      </c>
      <c r="BN98" s="16" t="s">
        <v>381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380</v>
      </c>
      <c r="C99" s="7" t="s">
        <v>1</v>
      </c>
      <c r="D99" s="8">
        <v>45383</v>
      </c>
      <c r="E99" s="9" t="s">
        <v>569</v>
      </c>
      <c r="F99" s="10">
        <v>0</v>
      </c>
      <c r="G99" s="10">
        <v>0</v>
      </c>
      <c r="H99" s="11">
        <v>23874.15</v>
      </c>
      <c r="I99" s="11">
        <v>0</v>
      </c>
      <c r="J99" s="11">
        <v>0</v>
      </c>
      <c r="K99" s="11">
        <v>23874.15</v>
      </c>
      <c r="L99" s="11">
        <v>189.25</v>
      </c>
      <c r="M99" s="11">
        <v>0</v>
      </c>
      <c r="N99" s="11"/>
      <c r="O99" s="11">
        <v>0</v>
      </c>
      <c r="P99" s="11">
        <v>189.25</v>
      </c>
      <c r="Q99" s="11">
        <v>0</v>
      </c>
      <c r="R99" s="11">
        <v>0</v>
      </c>
      <c r="S99" s="11">
        <v>23684.9</v>
      </c>
      <c r="T99" s="11">
        <v>0</v>
      </c>
      <c r="U99" s="11">
        <v>138.08000000000001</v>
      </c>
      <c r="V99" s="11">
        <v>0</v>
      </c>
      <c r="W99" s="11">
        <v>0</v>
      </c>
      <c r="X99" s="11">
        <v>138.08000000000001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11">
        <v>28.888132295720183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479.33813229572024</v>
      </c>
      <c r="AV99" s="11">
        <v>0</v>
      </c>
      <c r="AW99" s="11">
        <v>0</v>
      </c>
      <c r="AX99" s="12">
        <v>94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43.063454545454498</v>
      </c>
      <c r="BD99" s="13">
        <v>6.94</v>
      </c>
      <c r="BE99" s="13"/>
      <c r="BF99" s="9" t="s">
        <v>454</v>
      </c>
      <c r="BG99" s="6"/>
      <c r="BH99" s="9" t="s">
        <v>566</v>
      </c>
      <c r="BI99" s="9" t="s">
        <v>567</v>
      </c>
      <c r="BJ99" s="9" t="s">
        <v>568</v>
      </c>
      <c r="BK99" s="9" t="s">
        <v>2</v>
      </c>
      <c r="BL99" s="7" t="s">
        <v>0</v>
      </c>
      <c r="BM99" s="13">
        <v>192274.6813772</v>
      </c>
      <c r="BN99" s="7" t="s">
        <v>381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380</v>
      </c>
      <c r="C100" s="16" t="s">
        <v>1</v>
      </c>
      <c r="D100" s="17">
        <v>45383</v>
      </c>
      <c r="E100" s="18" t="s">
        <v>570</v>
      </c>
      <c r="F100" s="19">
        <v>0</v>
      </c>
      <c r="G100" s="19">
        <v>0</v>
      </c>
      <c r="H100" s="20">
        <v>23921.77</v>
      </c>
      <c r="I100" s="20">
        <v>15.42</v>
      </c>
      <c r="J100" s="20">
        <v>0</v>
      </c>
      <c r="K100" s="20">
        <v>23937.19</v>
      </c>
      <c r="L100" s="20">
        <v>188.99</v>
      </c>
      <c r="M100" s="20">
        <v>0</v>
      </c>
      <c r="N100" s="20"/>
      <c r="O100" s="20">
        <v>15.42</v>
      </c>
      <c r="P100" s="20">
        <v>149.69</v>
      </c>
      <c r="Q100" s="20">
        <v>0</v>
      </c>
      <c r="R100" s="20">
        <v>0</v>
      </c>
      <c r="S100" s="20">
        <v>23772.080000000002</v>
      </c>
      <c r="T100" s="20">
        <v>0</v>
      </c>
      <c r="U100" s="20">
        <v>138.34</v>
      </c>
      <c r="V100" s="20">
        <v>0</v>
      </c>
      <c r="W100" s="20">
        <v>0</v>
      </c>
      <c r="X100" s="20">
        <v>138.34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15.42</v>
      </c>
      <c r="AG100" s="20">
        <v>0</v>
      </c>
      <c r="AH100" s="20">
        <v>44.62</v>
      </c>
      <c r="AI100" s="20">
        <v>28.888132295720183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470.87813229572021</v>
      </c>
      <c r="AV100" s="20">
        <v>39.299999999999997</v>
      </c>
      <c r="AW100" s="20">
        <v>0</v>
      </c>
      <c r="AX100" s="21">
        <v>96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43.221963636363597</v>
      </c>
      <c r="BD100" s="22">
        <v>6.94</v>
      </c>
      <c r="BE100" s="22"/>
      <c r="BF100" s="18" t="s">
        <v>454</v>
      </c>
      <c r="BG100" s="15"/>
      <c r="BH100" s="18" t="s">
        <v>566</v>
      </c>
      <c r="BI100" s="18" t="s">
        <v>567</v>
      </c>
      <c r="BJ100" s="18" t="s">
        <v>568</v>
      </c>
      <c r="BK100" s="18" t="s">
        <v>2</v>
      </c>
      <c r="BL100" s="16" t="s">
        <v>0</v>
      </c>
      <c r="BM100" s="22">
        <v>192982.41105823999</v>
      </c>
      <c r="BN100" s="16" t="s">
        <v>381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39.299999999999997</v>
      </c>
    </row>
    <row r="101" spans="1:72" s="2" customFormat="1" ht="18.2" customHeight="1" x14ac:dyDescent="0.15">
      <c r="A101" s="6">
        <v>99</v>
      </c>
      <c r="B101" s="7" t="s">
        <v>380</v>
      </c>
      <c r="C101" s="7" t="s">
        <v>1</v>
      </c>
      <c r="D101" s="8">
        <v>45383</v>
      </c>
      <c r="E101" s="9" t="s">
        <v>124</v>
      </c>
      <c r="F101" s="10">
        <v>176</v>
      </c>
      <c r="G101" s="10">
        <v>175</v>
      </c>
      <c r="H101" s="11">
        <v>24249.4</v>
      </c>
      <c r="I101" s="11">
        <v>20625.32</v>
      </c>
      <c r="J101" s="11">
        <v>0</v>
      </c>
      <c r="K101" s="11">
        <v>44874.720000000001</v>
      </c>
      <c r="L101" s="11">
        <v>187.08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36985.019999999997</v>
      </c>
      <c r="U101" s="11">
        <v>140.25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37125.269999999997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20812.400000000001</v>
      </c>
      <c r="AW101" s="11">
        <v>37125.269999999997</v>
      </c>
      <c r="AX101" s="12">
        <v>96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454</v>
      </c>
      <c r="BG101" s="6"/>
      <c r="BH101" s="9" t="s">
        <v>566</v>
      </c>
      <c r="BI101" s="9" t="s">
        <v>567</v>
      </c>
      <c r="BJ101" s="9" t="s">
        <v>568</v>
      </c>
      <c r="BK101" s="9" t="s">
        <v>457</v>
      </c>
      <c r="BL101" s="7" t="s">
        <v>0</v>
      </c>
      <c r="BM101" s="13">
        <v>364294.23345216003</v>
      </c>
      <c r="BN101" s="7" t="s">
        <v>381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380</v>
      </c>
      <c r="C102" s="16" t="s">
        <v>1</v>
      </c>
      <c r="D102" s="17">
        <v>45383</v>
      </c>
      <c r="E102" s="18" t="s">
        <v>125</v>
      </c>
      <c r="F102" s="19">
        <v>105</v>
      </c>
      <c r="G102" s="19">
        <v>104</v>
      </c>
      <c r="H102" s="20">
        <v>24620.37</v>
      </c>
      <c r="I102" s="20">
        <v>14524.66</v>
      </c>
      <c r="J102" s="20">
        <v>0</v>
      </c>
      <c r="K102" s="20">
        <v>39145.03</v>
      </c>
      <c r="L102" s="20">
        <v>184.94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19845.09</v>
      </c>
      <c r="U102" s="20">
        <v>142.38999999999999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19987.48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14709.6</v>
      </c>
      <c r="AW102" s="20">
        <v>19987.48</v>
      </c>
      <c r="AX102" s="21">
        <v>98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467</v>
      </c>
      <c r="BG102" s="15"/>
      <c r="BH102" s="18" t="s">
        <v>566</v>
      </c>
      <c r="BI102" s="18" t="s">
        <v>567</v>
      </c>
      <c r="BJ102" s="18" t="s">
        <v>568</v>
      </c>
      <c r="BK102" s="18" t="s">
        <v>457</v>
      </c>
      <c r="BL102" s="16" t="s">
        <v>0</v>
      </c>
      <c r="BM102" s="22">
        <v>317780.44960083999</v>
      </c>
      <c r="BN102" s="16" t="s">
        <v>381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380</v>
      </c>
      <c r="C103" s="7" t="s">
        <v>1</v>
      </c>
      <c r="D103" s="8">
        <v>45383</v>
      </c>
      <c r="E103" s="9" t="s">
        <v>573</v>
      </c>
      <c r="F103" s="10">
        <v>0</v>
      </c>
      <c r="G103" s="10">
        <v>0</v>
      </c>
      <c r="H103" s="11">
        <v>44090.13</v>
      </c>
      <c r="I103" s="11">
        <v>0</v>
      </c>
      <c r="J103" s="11">
        <v>0</v>
      </c>
      <c r="K103" s="11">
        <v>44090.13</v>
      </c>
      <c r="L103" s="11">
        <v>329.76</v>
      </c>
      <c r="M103" s="11">
        <v>0</v>
      </c>
      <c r="N103" s="11"/>
      <c r="O103" s="11">
        <v>0</v>
      </c>
      <c r="P103" s="11">
        <v>329.76</v>
      </c>
      <c r="Q103" s="11">
        <v>0</v>
      </c>
      <c r="R103" s="11">
        <v>0</v>
      </c>
      <c r="S103" s="11">
        <v>43760.37</v>
      </c>
      <c r="T103" s="11">
        <v>0</v>
      </c>
      <c r="U103" s="11">
        <v>384.32</v>
      </c>
      <c r="V103" s="11">
        <v>0</v>
      </c>
      <c r="W103" s="11">
        <v>0</v>
      </c>
      <c r="X103" s="11">
        <v>384.32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88.44</v>
      </c>
      <c r="AI103" s="11">
        <v>28.888132295720183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921.40813229572018</v>
      </c>
      <c r="AV103" s="11">
        <v>0</v>
      </c>
      <c r="AW103" s="11">
        <v>0</v>
      </c>
      <c r="AX103" s="12">
        <v>88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49.727578894737</v>
      </c>
      <c r="BD103" s="13">
        <v>10.46</v>
      </c>
      <c r="BE103" s="13"/>
      <c r="BF103" s="9" t="s">
        <v>454</v>
      </c>
      <c r="BG103" s="6"/>
      <c r="BH103" s="9" t="s">
        <v>571</v>
      </c>
      <c r="BI103" s="9" t="s">
        <v>572</v>
      </c>
      <c r="BJ103" s="9" t="s">
        <v>574</v>
      </c>
      <c r="BK103" s="9" t="s">
        <v>2</v>
      </c>
      <c r="BL103" s="7" t="s">
        <v>0</v>
      </c>
      <c r="BM103" s="13">
        <v>355247.90895036003</v>
      </c>
      <c r="BN103" s="7" t="s">
        <v>381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380</v>
      </c>
      <c r="C104" s="16" t="s">
        <v>1</v>
      </c>
      <c r="D104" s="17">
        <v>45383</v>
      </c>
      <c r="E104" s="18" t="s">
        <v>126</v>
      </c>
      <c r="F104" s="19">
        <v>141</v>
      </c>
      <c r="G104" s="19">
        <v>140</v>
      </c>
      <c r="H104" s="20">
        <v>23874.15</v>
      </c>
      <c r="I104" s="20">
        <v>18212.05</v>
      </c>
      <c r="J104" s="20">
        <v>0</v>
      </c>
      <c r="K104" s="20">
        <v>42086.2</v>
      </c>
      <c r="L104" s="20">
        <v>189.25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27941.65</v>
      </c>
      <c r="U104" s="20">
        <v>138.08000000000001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28079.73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18401.3</v>
      </c>
      <c r="AW104" s="20">
        <v>28079.73</v>
      </c>
      <c r="AX104" s="21">
        <v>94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454</v>
      </c>
      <c r="BG104" s="15"/>
      <c r="BH104" s="18" t="s">
        <v>571</v>
      </c>
      <c r="BI104" s="18" t="s">
        <v>575</v>
      </c>
      <c r="BJ104" s="18" t="s">
        <v>576</v>
      </c>
      <c r="BK104" s="18" t="s">
        <v>457</v>
      </c>
      <c r="BL104" s="16" t="s">
        <v>0</v>
      </c>
      <c r="BM104" s="22">
        <v>341656.9500136</v>
      </c>
      <c r="BN104" s="16" t="s">
        <v>381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380</v>
      </c>
      <c r="C105" s="7" t="s">
        <v>1</v>
      </c>
      <c r="D105" s="8">
        <v>45383</v>
      </c>
      <c r="E105" s="9" t="s">
        <v>577</v>
      </c>
      <c r="F105" s="10">
        <v>0</v>
      </c>
      <c r="G105" s="10">
        <v>0</v>
      </c>
      <c r="H105" s="11">
        <v>24728.84</v>
      </c>
      <c r="I105" s="11">
        <v>0</v>
      </c>
      <c r="J105" s="11">
        <v>0</v>
      </c>
      <c r="K105" s="11">
        <v>24728.84</v>
      </c>
      <c r="L105" s="11">
        <v>185.2</v>
      </c>
      <c r="M105" s="11">
        <v>0</v>
      </c>
      <c r="N105" s="11"/>
      <c r="O105" s="11">
        <v>0</v>
      </c>
      <c r="P105" s="11">
        <v>185.2</v>
      </c>
      <c r="Q105" s="11">
        <v>0</v>
      </c>
      <c r="R105" s="11">
        <v>0</v>
      </c>
      <c r="S105" s="11">
        <v>24543.64</v>
      </c>
      <c r="T105" s="11">
        <v>0</v>
      </c>
      <c r="U105" s="11">
        <v>144.46</v>
      </c>
      <c r="V105" s="11">
        <v>0</v>
      </c>
      <c r="W105" s="11">
        <v>0</v>
      </c>
      <c r="X105" s="11">
        <v>144.46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28.888132295720183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479.43813229572021</v>
      </c>
      <c r="AV105" s="11">
        <v>0</v>
      </c>
      <c r="AW105" s="11">
        <v>0</v>
      </c>
      <c r="AX105" s="12">
        <v>98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44.6248</v>
      </c>
      <c r="BD105" s="13">
        <v>7.01</v>
      </c>
      <c r="BE105" s="13"/>
      <c r="BF105" s="9" t="s">
        <v>454</v>
      </c>
      <c r="BG105" s="6"/>
      <c r="BH105" s="9" t="s">
        <v>571</v>
      </c>
      <c r="BI105" s="9" t="s">
        <v>575</v>
      </c>
      <c r="BJ105" s="9" t="s">
        <v>576</v>
      </c>
      <c r="BK105" s="9" t="s">
        <v>2</v>
      </c>
      <c r="BL105" s="7" t="s">
        <v>0</v>
      </c>
      <c r="BM105" s="13">
        <v>199245.95674192</v>
      </c>
      <c r="BN105" s="7" t="s">
        <v>381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380</v>
      </c>
      <c r="C106" s="16" t="s">
        <v>1</v>
      </c>
      <c r="D106" s="17">
        <v>45383</v>
      </c>
      <c r="E106" s="18" t="s">
        <v>127</v>
      </c>
      <c r="F106" s="19">
        <v>137</v>
      </c>
      <c r="G106" s="19">
        <v>136</v>
      </c>
      <c r="H106" s="20">
        <v>38729.31</v>
      </c>
      <c r="I106" s="20">
        <v>20448.47</v>
      </c>
      <c r="J106" s="20">
        <v>0</v>
      </c>
      <c r="K106" s="20">
        <v>59177.78</v>
      </c>
      <c r="L106" s="20">
        <v>248.51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59407.199999999997</v>
      </c>
      <c r="U106" s="20">
        <v>310.48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59717.68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20696.98</v>
      </c>
      <c r="AW106" s="20">
        <v>59717.68</v>
      </c>
      <c r="AX106" s="21">
        <v>98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454</v>
      </c>
      <c r="BG106" s="15"/>
      <c r="BH106" s="18" t="s">
        <v>571</v>
      </c>
      <c r="BI106" s="18" t="s">
        <v>575</v>
      </c>
      <c r="BJ106" s="18" t="s">
        <v>576</v>
      </c>
      <c r="BK106" s="18" t="s">
        <v>457</v>
      </c>
      <c r="BL106" s="16" t="s">
        <v>0</v>
      </c>
      <c r="BM106" s="22">
        <v>480406.87501784001</v>
      </c>
      <c r="BN106" s="16" t="s">
        <v>381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380</v>
      </c>
      <c r="C107" s="7" t="s">
        <v>1</v>
      </c>
      <c r="D107" s="8">
        <v>45383</v>
      </c>
      <c r="E107" s="9" t="s">
        <v>128</v>
      </c>
      <c r="F107" s="10">
        <v>163</v>
      </c>
      <c r="G107" s="10">
        <v>162</v>
      </c>
      <c r="H107" s="11">
        <v>12497.27</v>
      </c>
      <c r="I107" s="11">
        <v>6739.91</v>
      </c>
      <c r="J107" s="11">
        <v>0</v>
      </c>
      <c r="K107" s="11">
        <v>19237.18</v>
      </c>
      <c r="L107" s="11">
        <v>74.44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22415.29</v>
      </c>
      <c r="U107" s="11">
        <v>97.68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22512.97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6814.35</v>
      </c>
      <c r="AW107" s="11">
        <v>22512.97</v>
      </c>
      <c r="AX107" s="12">
        <v>104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454</v>
      </c>
      <c r="BG107" s="6"/>
      <c r="BH107" s="9" t="s">
        <v>571</v>
      </c>
      <c r="BI107" s="9" t="s">
        <v>572</v>
      </c>
      <c r="BJ107" s="9" t="s">
        <v>578</v>
      </c>
      <c r="BK107" s="9" t="s">
        <v>457</v>
      </c>
      <c r="BL107" s="7" t="s">
        <v>0</v>
      </c>
      <c r="BM107" s="13">
        <v>156167.96588104</v>
      </c>
      <c r="BN107" s="7" t="s">
        <v>381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380</v>
      </c>
      <c r="C108" s="16" t="s">
        <v>1</v>
      </c>
      <c r="D108" s="17">
        <v>45383</v>
      </c>
      <c r="E108" s="18" t="s">
        <v>129</v>
      </c>
      <c r="F108" s="19">
        <v>168</v>
      </c>
      <c r="G108" s="19">
        <v>167</v>
      </c>
      <c r="H108" s="20">
        <v>12644.23</v>
      </c>
      <c r="I108" s="20">
        <v>6727.97</v>
      </c>
      <c r="J108" s="20">
        <v>0</v>
      </c>
      <c r="K108" s="20">
        <v>19372.2</v>
      </c>
      <c r="L108" s="20">
        <v>73.19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23425.95</v>
      </c>
      <c r="U108" s="20">
        <v>98.84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23524.79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6801.16</v>
      </c>
      <c r="AW108" s="20">
        <v>23524.79</v>
      </c>
      <c r="AX108" s="21">
        <v>106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454</v>
      </c>
      <c r="BG108" s="15"/>
      <c r="BH108" s="18" t="s">
        <v>571</v>
      </c>
      <c r="BI108" s="18" t="s">
        <v>572</v>
      </c>
      <c r="BJ108" s="18" t="s">
        <v>578</v>
      </c>
      <c r="BK108" s="18" t="s">
        <v>457</v>
      </c>
      <c r="BL108" s="16" t="s">
        <v>0</v>
      </c>
      <c r="BM108" s="22">
        <v>157264.0620216</v>
      </c>
      <c r="BN108" s="16" t="s">
        <v>381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380</v>
      </c>
      <c r="C109" s="7" t="s">
        <v>1</v>
      </c>
      <c r="D109" s="8">
        <v>45383</v>
      </c>
      <c r="E109" s="9" t="s">
        <v>579</v>
      </c>
      <c r="F109" s="10">
        <v>0</v>
      </c>
      <c r="G109" s="10">
        <v>0</v>
      </c>
      <c r="H109" s="11">
        <v>25540.48</v>
      </c>
      <c r="I109" s="11">
        <v>0</v>
      </c>
      <c r="J109" s="11">
        <v>0</v>
      </c>
      <c r="K109" s="11">
        <v>25540.48</v>
      </c>
      <c r="L109" s="11">
        <v>153.38999999999999</v>
      </c>
      <c r="M109" s="11">
        <v>0</v>
      </c>
      <c r="N109" s="11"/>
      <c r="O109" s="11">
        <v>0</v>
      </c>
      <c r="P109" s="11">
        <v>153.38999999999999</v>
      </c>
      <c r="Q109" s="11">
        <v>0</v>
      </c>
      <c r="R109" s="11">
        <v>0</v>
      </c>
      <c r="S109" s="11">
        <v>25387.09</v>
      </c>
      <c r="T109" s="11">
        <v>0</v>
      </c>
      <c r="U109" s="11">
        <v>188.36</v>
      </c>
      <c r="V109" s="11">
        <v>0</v>
      </c>
      <c r="W109" s="11">
        <v>0</v>
      </c>
      <c r="X109" s="11">
        <v>188.36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47.48</v>
      </c>
      <c r="AI109" s="11">
        <v>28.888132295720183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508.11813229572016</v>
      </c>
      <c r="AV109" s="11">
        <v>0</v>
      </c>
      <c r="AW109" s="11">
        <v>0</v>
      </c>
      <c r="AX109" s="12">
        <v>108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41.279821138211403</v>
      </c>
      <c r="BD109" s="13">
        <v>8.85</v>
      </c>
      <c r="BE109" s="13"/>
      <c r="BF109" s="9" t="s">
        <v>454</v>
      </c>
      <c r="BG109" s="6"/>
      <c r="BH109" s="9" t="s">
        <v>571</v>
      </c>
      <c r="BI109" s="9" t="s">
        <v>575</v>
      </c>
      <c r="BJ109" s="9" t="s">
        <v>576</v>
      </c>
      <c r="BK109" s="9" t="s">
        <v>2</v>
      </c>
      <c r="BL109" s="7" t="s">
        <v>0</v>
      </c>
      <c r="BM109" s="13">
        <v>206093.10745852001</v>
      </c>
      <c r="BN109" s="7" t="s">
        <v>381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380</v>
      </c>
      <c r="C110" s="16" t="s">
        <v>1</v>
      </c>
      <c r="D110" s="17">
        <v>45383</v>
      </c>
      <c r="E110" s="18" t="s">
        <v>57</v>
      </c>
      <c r="F110" s="19">
        <v>158</v>
      </c>
      <c r="G110" s="19">
        <v>157</v>
      </c>
      <c r="H110" s="20">
        <v>58629.93</v>
      </c>
      <c r="I110" s="20">
        <v>29719</v>
      </c>
      <c r="J110" s="20">
        <v>0</v>
      </c>
      <c r="K110" s="20">
        <v>88348.93</v>
      </c>
      <c r="L110" s="20">
        <v>350.54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107880.04</v>
      </c>
      <c r="U110" s="20">
        <v>520.34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108400.38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30069.54</v>
      </c>
      <c r="AW110" s="20">
        <v>108400.38</v>
      </c>
      <c r="AX110" s="21">
        <v>102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454</v>
      </c>
      <c r="BG110" s="15"/>
      <c r="BH110" s="18" t="s">
        <v>571</v>
      </c>
      <c r="BI110" s="18" t="s">
        <v>572</v>
      </c>
      <c r="BJ110" s="18" t="s">
        <v>580</v>
      </c>
      <c r="BK110" s="18" t="s">
        <v>457</v>
      </c>
      <c r="BL110" s="16" t="s">
        <v>0</v>
      </c>
      <c r="BM110" s="22">
        <v>717219.08751004003</v>
      </c>
      <c r="BN110" s="16" t="s">
        <v>381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380</v>
      </c>
      <c r="C111" s="7" t="s">
        <v>1</v>
      </c>
      <c r="D111" s="8">
        <v>45383</v>
      </c>
      <c r="E111" s="9" t="s">
        <v>130</v>
      </c>
      <c r="F111" s="10">
        <v>107</v>
      </c>
      <c r="G111" s="10">
        <v>106</v>
      </c>
      <c r="H111" s="11">
        <v>37630.03</v>
      </c>
      <c r="I111" s="11">
        <v>22576.89</v>
      </c>
      <c r="J111" s="11">
        <v>0</v>
      </c>
      <c r="K111" s="11">
        <v>60206.92</v>
      </c>
      <c r="L111" s="11">
        <v>323.48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46629.62</v>
      </c>
      <c r="U111" s="11">
        <v>323.31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46952.93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22900.37</v>
      </c>
      <c r="AW111" s="11">
        <v>46952.93</v>
      </c>
      <c r="AX111" s="12">
        <v>80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454</v>
      </c>
      <c r="BG111" s="6"/>
      <c r="BH111" s="9" t="s">
        <v>581</v>
      </c>
      <c r="BI111" s="9" t="s">
        <v>582</v>
      </c>
      <c r="BJ111" s="9"/>
      <c r="BK111" s="9" t="s">
        <v>457</v>
      </c>
      <c r="BL111" s="7" t="s">
        <v>0</v>
      </c>
      <c r="BM111" s="13">
        <v>488761.46235376003</v>
      </c>
      <c r="BN111" s="7" t="s">
        <v>381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380</v>
      </c>
      <c r="C112" s="16" t="s">
        <v>1</v>
      </c>
      <c r="D112" s="17">
        <v>45383</v>
      </c>
      <c r="E112" s="18" t="s">
        <v>131</v>
      </c>
      <c r="F112" s="19">
        <v>101</v>
      </c>
      <c r="G112" s="19">
        <v>100</v>
      </c>
      <c r="H112" s="20">
        <v>33375.86</v>
      </c>
      <c r="I112" s="20">
        <v>19390.07</v>
      </c>
      <c r="J112" s="20">
        <v>0</v>
      </c>
      <c r="K112" s="20">
        <v>52765.93</v>
      </c>
      <c r="L112" s="20">
        <v>282.66000000000003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36688.18</v>
      </c>
      <c r="U112" s="20">
        <v>272.57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36960.75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19672.73</v>
      </c>
      <c r="AW112" s="20">
        <v>36960.75</v>
      </c>
      <c r="AX112" s="21">
        <v>82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454</v>
      </c>
      <c r="BG112" s="15"/>
      <c r="BH112" s="18" t="s">
        <v>581</v>
      </c>
      <c r="BI112" s="18" t="s">
        <v>583</v>
      </c>
      <c r="BJ112" s="18" t="s">
        <v>584</v>
      </c>
      <c r="BK112" s="18" t="s">
        <v>457</v>
      </c>
      <c r="BL112" s="16" t="s">
        <v>0</v>
      </c>
      <c r="BM112" s="22">
        <v>428355.29718604003</v>
      </c>
      <c r="BN112" s="16" t="s">
        <v>381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380</v>
      </c>
      <c r="C113" s="7" t="s">
        <v>1</v>
      </c>
      <c r="D113" s="8">
        <v>45383</v>
      </c>
      <c r="E113" s="9" t="s">
        <v>132</v>
      </c>
      <c r="F113" s="10">
        <v>166</v>
      </c>
      <c r="G113" s="10">
        <v>165</v>
      </c>
      <c r="H113" s="11">
        <v>62460.12</v>
      </c>
      <c r="I113" s="11">
        <v>107912.8</v>
      </c>
      <c r="J113" s="11">
        <v>0</v>
      </c>
      <c r="K113" s="11">
        <v>170372.92</v>
      </c>
      <c r="L113" s="11">
        <v>1210.95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180630.98</v>
      </c>
      <c r="U113" s="11">
        <v>527.27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181158.25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109123.75</v>
      </c>
      <c r="AW113" s="11">
        <v>181158.25</v>
      </c>
      <c r="AX113" s="12">
        <v>42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454</v>
      </c>
      <c r="BG113" s="6"/>
      <c r="BH113" s="9" t="s">
        <v>585</v>
      </c>
      <c r="BI113" s="9" t="s">
        <v>586</v>
      </c>
      <c r="BJ113" s="9" t="s">
        <v>587</v>
      </c>
      <c r="BK113" s="9" t="s">
        <v>457</v>
      </c>
      <c r="BL113" s="7" t="s">
        <v>0</v>
      </c>
      <c r="BM113" s="13">
        <v>1383092.13500176</v>
      </c>
      <c r="BN113" s="7" t="s">
        <v>381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380</v>
      </c>
      <c r="C114" s="16" t="s">
        <v>1</v>
      </c>
      <c r="D114" s="17">
        <v>45383</v>
      </c>
      <c r="E114" s="18" t="s">
        <v>58</v>
      </c>
      <c r="F114" s="19">
        <v>164</v>
      </c>
      <c r="G114" s="19">
        <v>163</v>
      </c>
      <c r="H114" s="20">
        <v>46469.84</v>
      </c>
      <c r="I114" s="20">
        <v>34281.06</v>
      </c>
      <c r="J114" s="20">
        <v>0</v>
      </c>
      <c r="K114" s="20">
        <v>80750.899999999994</v>
      </c>
      <c r="L114" s="20">
        <v>396.2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96765.41</v>
      </c>
      <c r="U114" s="20">
        <v>407.77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97173.18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34677.26</v>
      </c>
      <c r="AW114" s="20">
        <v>97173.18</v>
      </c>
      <c r="AX114" s="21">
        <v>80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454</v>
      </c>
      <c r="BG114" s="15"/>
      <c r="BH114" s="18" t="s">
        <v>588</v>
      </c>
      <c r="BI114" s="18" t="s">
        <v>589</v>
      </c>
      <c r="BJ114" s="18" t="s">
        <v>590</v>
      </c>
      <c r="BK114" s="18" t="s">
        <v>457</v>
      </c>
      <c r="BL114" s="16" t="s">
        <v>0</v>
      </c>
      <c r="BM114" s="22">
        <v>655538.06722520001</v>
      </c>
      <c r="BN114" s="16" t="s">
        <v>381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380</v>
      </c>
      <c r="C115" s="7" t="s">
        <v>1</v>
      </c>
      <c r="D115" s="8">
        <v>45383</v>
      </c>
      <c r="E115" s="9" t="s">
        <v>133</v>
      </c>
      <c r="F115" s="10">
        <v>156</v>
      </c>
      <c r="G115" s="10">
        <v>155</v>
      </c>
      <c r="H115" s="11">
        <v>47107.07</v>
      </c>
      <c r="I115" s="11">
        <v>34021.33</v>
      </c>
      <c r="J115" s="11">
        <v>0</v>
      </c>
      <c r="K115" s="11">
        <v>81128.399999999994</v>
      </c>
      <c r="L115" s="11">
        <v>401.41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93145.5</v>
      </c>
      <c r="U115" s="11">
        <v>413.76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93559.26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34422.74</v>
      </c>
      <c r="AW115" s="11">
        <v>93559.26</v>
      </c>
      <c r="AX115" s="12">
        <v>80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454</v>
      </c>
      <c r="BG115" s="6"/>
      <c r="BH115" s="9" t="s">
        <v>588</v>
      </c>
      <c r="BI115" s="9" t="s">
        <v>589</v>
      </c>
      <c r="BJ115" s="9" t="s">
        <v>591</v>
      </c>
      <c r="BK115" s="9" t="s">
        <v>457</v>
      </c>
      <c r="BL115" s="7" t="s">
        <v>0</v>
      </c>
      <c r="BM115" s="13">
        <v>658602.62279519998</v>
      </c>
      <c r="BN115" s="7" t="s">
        <v>381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380</v>
      </c>
      <c r="C116" s="16" t="s">
        <v>1</v>
      </c>
      <c r="D116" s="17">
        <v>45383</v>
      </c>
      <c r="E116" s="18" t="s">
        <v>592</v>
      </c>
      <c r="F116" s="19">
        <v>0</v>
      </c>
      <c r="G116" s="19">
        <v>0</v>
      </c>
      <c r="H116" s="20">
        <v>30671.919999999998</v>
      </c>
      <c r="I116" s="20">
        <v>0</v>
      </c>
      <c r="J116" s="20">
        <v>0</v>
      </c>
      <c r="K116" s="20">
        <v>30671.919999999998</v>
      </c>
      <c r="L116" s="20">
        <v>304.74</v>
      </c>
      <c r="M116" s="20">
        <v>0</v>
      </c>
      <c r="N116" s="20"/>
      <c r="O116" s="20">
        <v>0</v>
      </c>
      <c r="P116" s="20">
        <v>304.74</v>
      </c>
      <c r="Q116" s="20">
        <v>0.05</v>
      </c>
      <c r="R116" s="20">
        <v>0</v>
      </c>
      <c r="S116" s="20">
        <v>30367.13</v>
      </c>
      <c r="T116" s="20">
        <v>0</v>
      </c>
      <c r="U116" s="20">
        <v>250.49</v>
      </c>
      <c r="V116" s="20">
        <v>0</v>
      </c>
      <c r="W116" s="20">
        <v>0</v>
      </c>
      <c r="X116" s="20">
        <v>250.49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28.888132295720183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717.37813229572021</v>
      </c>
      <c r="AV116" s="20">
        <v>0</v>
      </c>
      <c r="AW116" s="20">
        <v>0</v>
      </c>
      <c r="AX116" s="21">
        <v>80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42.4715104895105</v>
      </c>
      <c r="BD116" s="22">
        <v>9.8000000000000007</v>
      </c>
      <c r="BE116" s="22"/>
      <c r="BF116" s="18" t="s">
        <v>454</v>
      </c>
      <c r="BG116" s="15"/>
      <c r="BH116" s="18" t="s">
        <v>588</v>
      </c>
      <c r="BI116" s="18" t="s">
        <v>589</v>
      </c>
      <c r="BJ116" s="18" t="s">
        <v>593</v>
      </c>
      <c r="BK116" s="18" t="s">
        <v>2</v>
      </c>
      <c r="BL116" s="16" t="s">
        <v>0</v>
      </c>
      <c r="BM116" s="22">
        <v>246521.21161964</v>
      </c>
      <c r="BN116" s="16" t="s">
        <v>381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380</v>
      </c>
      <c r="C117" s="7" t="s">
        <v>1</v>
      </c>
      <c r="D117" s="8">
        <v>45383</v>
      </c>
      <c r="E117" s="9" t="s">
        <v>134</v>
      </c>
      <c r="F117" s="10">
        <v>173</v>
      </c>
      <c r="G117" s="10">
        <v>172</v>
      </c>
      <c r="H117" s="11">
        <v>41738.03</v>
      </c>
      <c r="I117" s="11">
        <v>31928.68</v>
      </c>
      <c r="J117" s="11">
        <v>0</v>
      </c>
      <c r="K117" s="11">
        <v>73666.710000000006</v>
      </c>
      <c r="L117" s="11">
        <v>357.32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92586.69</v>
      </c>
      <c r="U117" s="11">
        <v>362.42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92949.11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32286</v>
      </c>
      <c r="AW117" s="11">
        <v>92949.11</v>
      </c>
      <c r="AX117" s="12">
        <v>80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454</v>
      </c>
      <c r="BG117" s="6"/>
      <c r="BH117" s="9" t="s">
        <v>588</v>
      </c>
      <c r="BI117" s="9" t="s">
        <v>589</v>
      </c>
      <c r="BJ117" s="9" t="s">
        <v>594</v>
      </c>
      <c r="BK117" s="9" t="s">
        <v>457</v>
      </c>
      <c r="BL117" s="7" t="s">
        <v>0</v>
      </c>
      <c r="BM117" s="13">
        <v>598028.41444788</v>
      </c>
      <c r="BN117" s="7" t="s">
        <v>381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380</v>
      </c>
      <c r="C118" s="16" t="s">
        <v>1</v>
      </c>
      <c r="D118" s="17">
        <v>45383</v>
      </c>
      <c r="E118" s="18" t="s">
        <v>595</v>
      </c>
      <c r="F118" s="19">
        <v>0</v>
      </c>
      <c r="G118" s="19">
        <v>0</v>
      </c>
      <c r="H118" s="20">
        <v>41180.410000000003</v>
      </c>
      <c r="I118" s="20">
        <v>0</v>
      </c>
      <c r="J118" s="20">
        <v>0</v>
      </c>
      <c r="K118" s="20">
        <v>41180.410000000003</v>
      </c>
      <c r="L118" s="20">
        <v>353.67</v>
      </c>
      <c r="M118" s="20">
        <v>0</v>
      </c>
      <c r="N118" s="20"/>
      <c r="O118" s="20">
        <v>0</v>
      </c>
      <c r="P118" s="20">
        <v>353.67</v>
      </c>
      <c r="Q118" s="20">
        <v>0</v>
      </c>
      <c r="R118" s="20">
        <v>0</v>
      </c>
      <c r="S118" s="20">
        <v>40826.74</v>
      </c>
      <c r="T118" s="20">
        <v>0</v>
      </c>
      <c r="U118" s="20">
        <v>356.9</v>
      </c>
      <c r="V118" s="20">
        <v>0</v>
      </c>
      <c r="W118" s="20">
        <v>0</v>
      </c>
      <c r="X118" s="20">
        <v>356.9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85.3</v>
      </c>
      <c r="AI118" s="20">
        <v>28.888132295720183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889.75813229572032</v>
      </c>
      <c r="AV118" s="20">
        <v>0</v>
      </c>
      <c r="AW118" s="20">
        <v>0</v>
      </c>
      <c r="AX118" s="21">
        <v>81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46.394022727272699</v>
      </c>
      <c r="BD118" s="22">
        <v>10.4</v>
      </c>
      <c r="BE118" s="22"/>
      <c r="BF118" s="18" t="s">
        <v>467</v>
      </c>
      <c r="BG118" s="15"/>
      <c r="BH118" s="18" t="s">
        <v>588</v>
      </c>
      <c r="BI118" s="18" t="s">
        <v>589</v>
      </c>
      <c r="BJ118" s="18" t="s">
        <v>594</v>
      </c>
      <c r="BK118" s="18" t="s">
        <v>2</v>
      </c>
      <c r="BL118" s="16" t="s">
        <v>0</v>
      </c>
      <c r="BM118" s="22">
        <v>331432.61846872</v>
      </c>
      <c r="BN118" s="16" t="s">
        <v>381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380</v>
      </c>
      <c r="C119" s="7" t="s">
        <v>1</v>
      </c>
      <c r="D119" s="8">
        <v>45383</v>
      </c>
      <c r="E119" s="9" t="s">
        <v>135</v>
      </c>
      <c r="F119" s="10">
        <v>193</v>
      </c>
      <c r="G119" s="10">
        <v>192</v>
      </c>
      <c r="H119" s="11">
        <v>44238.239999999998</v>
      </c>
      <c r="I119" s="11">
        <v>31614.01</v>
      </c>
      <c r="J119" s="11">
        <v>0</v>
      </c>
      <c r="K119" s="11">
        <v>75852.25</v>
      </c>
      <c r="L119" s="11">
        <v>358.47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118825.54</v>
      </c>
      <c r="U119" s="11">
        <v>421.01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119246.55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31972.48</v>
      </c>
      <c r="AW119" s="11">
        <v>119246.55</v>
      </c>
      <c r="AX119" s="12">
        <v>81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454</v>
      </c>
      <c r="BG119" s="6"/>
      <c r="BH119" s="9" t="s">
        <v>588</v>
      </c>
      <c r="BI119" s="9" t="s">
        <v>589</v>
      </c>
      <c r="BJ119" s="9" t="s">
        <v>594</v>
      </c>
      <c r="BK119" s="9" t="s">
        <v>457</v>
      </c>
      <c r="BL119" s="7" t="s">
        <v>0</v>
      </c>
      <c r="BM119" s="13">
        <v>615770.68936299998</v>
      </c>
      <c r="BN119" s="7" t="s">
        <v>381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380</v>
      </c>
      <c r="C120" s="16" t="s">
        <v>1</v>
      </c>
      <c r="D120" s="17">
        <v>45383</v>
      </c>
      <c r="E120" s="18" t="s">
        <v>596</v>
      </c>
      <c r="F120" s="19">
        <v>0</v>
      </c>
      <c r="G120" s="19">
        <v>0</v>
      </c>
      <c r="H120" s="20">
        <v>36564.379999999997</v>
      </c>
      <c r="I120" s="20">
        <v>0</v>
      </c>
      <c r="J120" s="20">
        <v>0</v>
      </c>
      <c r="K120" s="20">
        <v>36564.379999999997</v>
      </c>
      <c r="L120" s="20">
        <v>497.99</v>
      </c>
      <c r="M120" s="20">
        <v>0</v>
      </c>
      <c r="N120" s="20"/>
      <c r="O120" s="20">
        <v>0</v>
      </c>
      <c r="P120" s="20">
        <v>497.99</v>
      </c>
      <c r="Q120" s="20">
        <v>97.88</v>
      </c>
      <c r="R120" s="20">
        <v>0</v>
      </c>
      <c r="S120" s="20">
        <v>35968.51</v>
      </c>
      <c r="T120" s="20">
        <v>0</v>
      </c>
      <c r="U120" s="20">
        <v>324.5</v>
      </c>
      <c r="V120" s="20">
        <v>0</v>
      </c>
      <c r="W120" s="20">
        <v>0</v>
      </c>
      <c r="X120" s="20">
        <v>324.5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100.36</v>
      </c>
      <c r="AI120" s="20">
        <v>28.888132295720183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1139.6181322957204</v>
      </c>
      <c r="AV120" s="20">
        <v>0</v>
      </c>
      <c r="AW120" s="20">
        <v>0</v>
      </c>
      <c r="AX120" s="21">
        <v>69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34.419626794258399</v>
      </c>
      <c r="BD120" s="22">
        <v>10.65</v>
      </c>
      <c r="BE120" s="22"/>
      <c r="BF120" s="18" t="s">
        <v>454</v>
      </c>
      <c r="BG120" s="15"/>
      <c r="BH120" s="18" t="s">
        <v>588</v>
      </c>
      <c r="BI120" s="18" t="s">
        <v>589</v>
      </c>
      <c r="BJ120" s="18" t="s">
        <v>597</v>
      </c>
      <c r="BK120" s="18" t="s">
        <v>2</v>
      </c>
      <c r="BL120" s="16" t="s">
        <v>0</v>
      </c>
      <c r="BM120" s="22">
        <v>291993.37129828002</v>
      </c>
      <c r="BN120" s="16" t="s">
        <v>381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380</v>
      </c>
      <c r="C121" s="7" t="s">
        <v>1</v>
      </c>
      <c r="D121" s="8">
        <v>45383</v>
      </c>
      <c r="E121" s="9" t="s">
        <v>598</v>
      </c>
      <c r="F121" s="10">
        <v>0</v>
      </c>
      <c r="G121" s="10">
        <v>0</v>
      </c>
      <c r="H121" s="11">
        <v>30505.47</v>
      </c>
      <c r="I121" s="11">
        <v>0</v>
      </c>
      <c r="J121" s="11">
        <v>0</v>
      </c>
      <c r="K121" s="11">
        <v>30505.47</v>
      </c>
      <c r="L121" s="11">
        <v>456.88</v>
      </c>
      <c r="M121" s="11">
        <v>0</v>
      </c>
      <c r="N121" s="11"/>
      <c r="O121" s="11">
        <v>0</v>
      </c>
      <c r="P121" s="11">
        <v>456.88</v>
      </c>
      <c r="Q121" s="11">
        <v>0</v>
      </c>
      <c r="R121" s="11">
        <v>0</v>
      </c>
      <c r="S121" s="11">
        <v>30048.59</v>
      </c>
      <c r="T121" s="11">
        <v>0</v>
      </c>
      <c r="U121" s="11">
        <v>266.41000000000003</v>
      </c>
      <c r="V121" s="11">
        <v>0</v>
      </c>
      <c r="W121" s="11">
        <v>0</v>
      </c>
      <c r="X121" s="11">
        <v>266.41000000000003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89.44</v>
      </c>
      <c r="AI121" s="11">
        <v>28.888132295720183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931.61813229572022</v>
      </c>
      <c r="AV121" s="11">
        <v>0</v>
      </c>
      <c r="AW121" s="11">
        <v>0</v>
      </c>
      <c r="AX121" s="12">
        <v>84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34.146124999999998</v>
      </c>
      <c r="BD121" s="13">
        <v>10.48</v>
      </c>
      <c r="BE121" s="13"/>
      <c r="BF121" s="9" t="s">
        <v>454</v>
      </c>
      <c r="BG121" s="6"/>
      <c r="BH121" s="9" t="s">
        <v>588</v>
      </c>
      <c r="BI121" s="9" t="s">
        <v>589</v>
      </c>
      <c r="BJ121" s="9" t="s">
        <v>591</v>
      </c>
      <c r="BK121" s="9" t="s">
        <v>2</v>
      </c>
      <c r="BL121" s="7" t="s">
        <v>0</v>
      </c>
      <c r="BM121" s="13">
        <v>243935.29498052</v>
      </c>
      <c r="BN121" s="7" t="s">
        <v>381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380</v>
      </c>
      <c r="C122" s="16" t="s">
        <v>1</v>
      </c>
      <c r="D122" s="17">
        <v>45383</v>
      </c>
      <c r="E122" s="18" t="s">
        <v>136</v>
      </c>
      <c r="F122" s="19">
        <v>163</v>
      </c>
      <c r="G122" s="19">
        <v>162</v>
      </c>
      <c r="H122" s="20">
        <v>34210.160000000003</v>
      </c>
      <c r="I122" s="20">
        <v>24805.85</v>
      </c>
      <c r="J122" s="20">
        <v>0</v>
      </c>
      <c r="K122" s="20">
        <v>59016.01</v>
      </c>
      <c r="L122" s="20">
        <v>275.83999999999997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65696.62</v>
      </c>
      <c r="U122" s="20">
        <v>279.39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65976.009999999995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25081.69</v>
      </c>
      <c r="AW122" s="20">
        <v>65976.009999999995</v>
      </c>
      <c r="AX122" s="21">
        <v>85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454</v>
      </c>
      <c r="BG122" s="15"/>
      <c r="BH122" s="18" t="s">
        <v>588</v>
      </c>
      <c r="BI122" s="18" t="s">
        <v>589</v>
      </c>
      <c r="BJ122" s="18" t="s">
        <v>599</v>
      </c>
      <c r="BK122" s="18" t="s">
        <v>457</v>
      </c>
      <c r="BL122" s="16" t="s">
        <v>0</v>
      </c>
      <c r="BM122" s="22">
        <v>479093.62162827997</v>
      </c>
      <c r="BN122" s="16" t="s">
        <v>381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380</v>
      </c>
      <c r="C123" s="7" t="s">
        <v>1</v>
      </c>
      <c r="D123" s="8">
        <v>45383</v>
      </c>
      <c r="E123" s="9" t="s">
        <v>600</v>
      </c>
      <c r="F123" s="10">
        <v>0</v>
      </c>
      <c r="G123" s="10">
        <v>0</v>
      </c>
      <c r="H123" s="11">
        <v>43519.5</v>
      </c>
      <c r="I123" s="11">
        <v>340.25</v>
      </c>
      <c r="J123" s="11">
        <v>0</v>
      </c>
      <c r="K123" s="11">
        <v>43859.75</v>
      </c>
      <c r="L123" s="11">
        <v>343.22</v>
      </c>
      <c r="M123" s="11">
        <v>0</v>
      </c>
      <c r="N123" s="11"/>
      <c r="O123" s="11">
        <v>340.25</v>
      </c>
      <c r="P123" s="11">
        <v>343.22</v>
      </c>
      <c r="Q123" s="11">
        <v>0</v>
      </c>
      <c r="R123" s="11">
        <v>0</v>
      </c>
      <c r="S123" s="11">
        <v>43176.28</v>
      </c>
      <c r="T123" s="11">
        <v>383.04</v>
      </c>
      <c r="U123" s="11">
        <v>380.07</v>
      </c>
      <c r="V123" s="11">
        <v>0</v>
      </c>
      <c r="W123" s="11">
        <v>383.04</v>
      </c>
      <c r="X123" s="11">
        <v>380.07</v>
      </c>
      <c r="Y123" s="11">
        <v>0</v>
      </c>
      <c r="Z123" s="11">
        <v>0</v>
      </c>
      <c r="AA123" s="11">
        <v>0</v>
      </c>
      <c r="AB123" s="11">
        <v>90</v>
      </c>
      <c r="AC123" s="11">
        <v>0</v>
      </c>
      <c r="AD123" s="11">
        <v>0</v>
      </c>
      <c r="AE123" s="11">
        <v>0</v>
      </c>
      <c r="AF123" s="11">
        <v>70</v>
      </c>
      <c r="AG123" s="11">
        <v>0</v>
      </c>
      <c r="AH123" s="11">
        <v>89.44</v>
      </c>
      <c r="AI123" s="11">
        <v>28.888132295720183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89.45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1814.3581322957202</v>
      </c>
      <c r="AV123" s="11">
        <v>0</v>
      </c>
      <c r="AW123" s="11">
        <v>0</v>
      </c>
      <c r="AX123" s="12">
        <v>86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49.0639545454545</v>
      </c>
      <c r="BD123" s="13">
        <v>10.48</v>
      </c>
      <c r="BE123" s="13"/>
      <c r="BF123" s="9" t="s">
        <v>454</v>
      </c>
      <c r="BG123" s="6"/>
      <c r="BH123" s="9" t="s">
        <v>588</v>
      </c>
      <c r="BI123" s="9" t="s">
        <v>589</v>
      </c>
      <c r="BJ123" s="9" t="s">
        <v>601</v>
      </c>
      <c r="BK123" s="9" t="s">
        <v>2</v>
      </c>
      <c r="BL123" s="7" t="s">
        <v>0</v>
      </c>
      <c r="BM123" s="13">
        <v>350506.24997583998</v>
      </c>
      <c r="BN123" s="7" t="s">
        <v>381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380</v>
      </c>
      <c r="C124" s="16" t="s">
        <v>1</v>
      </c>
      <c r="D124" s="17">
        <v>45383</v>
      </c>
      <c r="E124" s="18" t="s">
        <v>602</v>
      </c>
      <c r="F124" s="19">
        <v>0</v>
      </c>
      <c r="G124" s="19">
        <v>0</v>
      </c>
      <c r="H124" s="20">
        <v>34326.15</v>
      </c>
      <c r="I124" s="20">
        <v>0</v>
      </c>
      <c r="J124" s="20">
        <v>0</v>
      </c>
      <c r="K124" s="20">
        <v>34326.15</v>
      </c>
      <c r="L124" s="20">
        <v>274.89999999999998</v>
      </c>
      <c r="M124" s="20">
        <v>0</v>
      </c>
      <c r="N124" s="20"/>
      <c r="O124" s="20">
        <v>0</v>
      </c>
      <c r="P124" s="20">
        <v>274.89999999999998</v>
      </c>
      <c r="Q124" s="20">
        <v>0</v>
      </c>
      <c r="R124" s="20">
        <v>0</v>
      </c>
      <c r="S124" s="20">
        <v>34051.25</v>
      </c>
      <c r="T124" s="20">
        <v>0</v>
      </c>
      <c r="U124" s="20">
        <v>280.33</v>
      </c>
      <c r="V124" s="20">
        <v>0</v>
      </c>
      <c r="W124" s="20">
        <v>0</v>
      </c>
      <c r="X124" s="20">
        <v>280.33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28.888132295720183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745.07813229572014</v>
      </c>
      <c r="AV124" s="20">
        <v>0</v>
      </c>
      <c r="AW124" s="20">
        <v>0</v>
      </c>
      <c r="AX124" s="21">
        <v>86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47.624125874125902</v>
      </c>
      <c r="BD124" s="22">
        <v>9.8000000000000007</v>
      </c>
      <c r="BE124" s="22"/>
      <c r="BF124" s="18" t="s">
        <v>454</v>
      </c>
      <c r="BG124" s="15"/>
      <c r="BH124" s="18" t="s">
        <v>588</v>
      </c>
      <c r="BI124" s="18" t="s">
        <v>589</v>
      </c>
      <c r="BJ124" s="18"/>
      <c r="BK124" s="18" t="s">
        <v>2</v>
      </c>
      <c r="BL124" s="16" t="s">
        <v>0</v>
      </c>
      <c r="BM124" s="22">
        <v>276429.00093500002</v>
      </c>
      <c r="BN124" s="16" t="s">
        <v>381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380</v>
      </c>
      <c r="C125" s="7" t="s">
        <v>1</v>
      </c>
      <c r="D125" s="8">
        <v>45383</v>
      </c>
      <c r="E125" s="9" t="s">
        <v>603</v>
      </c>
      <c r="F125" s="10">
        <v>0</v>
      </c>
      <c r="G125" s="10">
        <v>0</v>
      </c>
      <c r="H125" s="11">
        <v>32377.09</v>
      </c>
      <c r="I125" s="11">
        <v>0</v>
      </c>
      <c r="J125" s="11">
        <v>0</v>
      </c>
      <c r="K125" s="11">
        <v>32377.09</v>
      </c>
      <c r="L125" s="11">
        <v>290.81</v>
      </c>
      <c r="M125" s="11">
        <v>0</v>
      </c>
      <c r="N125" s="11"/>
      <c r="O125" s="11">
        <v>0</v>
      </c>
      <c r="P125" s="11">
        <v>290.81</v>
      </c>
      <c r="Q125" s="11">
        <v>0</v>
      </c>
      <c r="R125" s="11">
        <v>0</v>
      </c>
      <c r="S125" s="11">
        <v>32086.28</v>
      </c>
      <c r="T125" s="11">
        <v>0</v>
      </c>
      <c r="U125" s="11">
        <v>264.42</v>
      </c>
      <c r="V125" s="11">
        <v>0</v>
      </c>
      <c r="W125" s="11">
        <v>0</v>
      </c>
      <c r="X125" s="11">
        <v>264.42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</v>
      </c>
      <c r="AI125" s="11">
        <v>28.888132295720183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745.06813229572026</v>
      </c>
      <c r="AV125" s="11">
        <v>0</v>
      </c>
      <c r="AW125" s="11">
        <v>0</v>
      </c>
      <c r="AX125" s="12">
        <v>86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44.875916083916103</v>
      </c>
      <c r="BD125" s="13">
        <v>9.8000000000000007</v>
      </c>
      <c r="BE125" s="13"/>
      <c r="BF125" s="9" t="s">
        <v>454</v>
      </c>
      <c r="BG125" s="6"/>
      <c r="BH125" s="9" t="s">
        <v>588</v>
      </c>
      <c r="BI125" s="9" t="s">
        <v>589</v>
      </c>
      <c r="BJ125" s="9" t="s">
        <v>591</v>
      </c>
      <c r="BK125" s="9" t="s">
        <v>2</v>
      </c>
      <c r="BL125" s="7" t="s">
        <v>0</v>
      </c>
      <c r="BM125" s="13">
        <v>260477.31945584001</v>
      </c>
      <c r="BN125" s="7" t="s">
        <v>381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380</v>
      </c>
      <c r="C126" s="16" t="s">
        <v>1</v>
      </c>
      <c r="D126" s="17">
        <v>45383</v>
      </c>
      <c r="E126" s="18" t="s">
        <v>604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454</v>
      </c>
      <c r="BG126" s="15"/>
      <c r="BH126" s="18" t="s">
        <v>588</v>
      </c>
      <c r="BI126" s="18" t="s">
        <v>589</v>
      </c>
      <c r="BJ126" s="18" t="s">
        <v>591</v>
      </c>
      <c r="BK126" s="18" t="s">
        <v>519</v>
      </c>
      <c r="BL126" s="16" t="s">
        <v>0</v>
      </c>
      <c r="BM126" s="22">
        <v>13303.418385000001</v>
      </c>
      <c r="BN126" s="16" t="s">
        <v>381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380</v>
      </c>
      <c r="C127" s="7" t="s">
        <v>1</v>
      </c>
      <c r="D127" s="8">
        <v>45383</v>
      </c>
      <c r="E127" s="9" t="s">
        <v>137</v>
      </c>
      <c r="F127" s="10">
        <v>107</v>
      </c>
      <c r="G127" s="10">
        <v>106</v>
      </c>
      <c r="H127" s="11">
        <v>35024.370000000003</v>
      </c>
      <c r="I127" s="11">
        <v>19157</v>
      </c>
      <c r="J127" s="11">
        <v>0</v>
      </c>
      <c r="K127" s="11">
        <v>54181.37</v>
      </c>
      <c r="L127" s="11">
        <v>269.2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40252.620000000003</v>
      </c>
      <c r="U127" s="11">
        <v>286.02999999999997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40538.65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19426.2</v>
      </c>
      <c r="AW127" s="11">
        <v>40538.65</v>
      </c>
      <c r="AX127" s="12">
        <v>88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454</v>
      </c>
      <c r="BG127" s="6"/>
      <c r="BH127" s="9" t="s">
        <v>588</v>
      </c>
      <c r="BI127" s="9" t="s">
        <v>589</v>
      </c>
      <c r="BJ127" s="9" t="s">
        <v>591</v>
      </c>
      <c r="BK127" s="9" t="s">
        <v>457</v>
      </c>
      <c r="BL127" s="7" t="s">
        <v>0</v>
      </c>
      <c r="BM127" s="13">
        <v>439845.87873836001</v>
      </c>
      <c r="BN127" s="7" t="s">
        <v>381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380</v>
      </c>
      <c r="C128" s="16" t="s">
        <v>1</v>
      </c>
      <c r="D128" s="17">
        <v>45383</v>
      </c>
      <c r="E128" s="18" t="s">
        <v>138</v>
      </c>
      <c r="F128" s="19">
        <v>49</v>
      </c>
      <c r="G128" s="19">
        <v>48</v>
      </c>
      <c r="H128" s="20">
        <v>34755.17</v>
      </c>
      <c r="I128" s="20">
        <v>10923.47</v>
      </c>
      <c r="J128" s="20">
        <v>0</v>
      </c>
      <c r="K128" s="20">
        <v>45678.64</v>
      </c>
      <c r="L128" s="20">
        <v>271.39999999999998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16282.8</v>
      </c>
      <c r="U128" s="20">
        <v>283.83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16566.63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11194.87</v>
      </c>
      <c r="AW128" s="20">
        <v>16566.63</v>
      </c>
      <c r="AX128" s="21">
        <v>87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467</v>
      </c>
      <c r="BG128" s="15"/>
      <c r="BH128" s="18" t="s">
        <v>588</v>
      </c>
      <c r="BI128" s="18" t="s">
        <v>589</v>
      </c>
      <c r="BJ128" s="18" t="s">
        <v>591</v>
      </c>
      <c r="BK128" s="18" t="s">
        <v>457</v>
      </c>
      <c r="BL128" s="16" t="s">
        <v>0</v>
      </c>
      <c r="BM128" s="22">
        <v>370820.47852191998</v>
      </c>
      <c r="BN128" s="16" t="s">
        <v>381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380</v>
      </c>
      <c r="C129" s="7" t="s">
        <v>1</v>
      </c>
      <c r="D129" s="8">
        <v>45383</v>
      </c>
      <c r="E129" s="9" t="s">
        <v>139</v>
      </c>
      <c r="F129" s="10">
        <v>147</v>
      </c>
      <c r="G129" s="10">
        <v>146</v>
      </c>
      <c r="H129" s="11">
        <v>34755.17</v>
      </c>
      <c r="I129" s="11">
        <v>23178.880000000001</v>
      </c>
      <c r="J129" s="11">
        <v>0</v>
      </c>
      <c r="K129" s="11">
        <v>57934.05</v>
      </c>
      <c r="L129" s="11">
        <v>271.39999999999998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58439.96</v>
      </c>
      <c r="U129" s="11">
        <v>283.83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58723.79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23450.28</v>
      </c>
      <c r="AW129" s="11">
        <v>58723.79</v>
      </c>
      <c r="AX129" s="12">
        <v>87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467</v>
      </c>
      <c r="BG129" s="6"/>
      <c r="BH129" s="9" t="s">
        <v>588</v>
      </c>
      <c r="BI129" s="9" t="s">
        <v>589</v>
      </c>
      <c r="BJ129" s="9" t="s">
        <v>591</v>
      </c>
      <c r="BK129" s="9" t="s">
        <v>457</v>
      </c>
      <c r="BL129" s="7" t="s">
        <v>0</v>
      </c>
      <c r="BM129" s="13">
        <v>470310.24005339999</v>
      </c>
      <c r="BN129" s="7" t="s">
        <v>381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380</v>
      </c>
      <c r="C130" s="16" t="s">
        <v>1</v>
      </c>
      <c r="D130" s="17">
        <v>45383</v>
      </c>
      <c r="E130" s="18" t="s">
        <v>140</v>
      </c>
      <c r="F130" s="19">
        <v>186</v>
      </c>
      <c r="G130" s="19">
        <v>185</v>
      </c>
      <c r="H130" s="20">
        <v>44284.93</v>
      </c>
      <c r="I130" s="20">
        <v>30888.53</v>
      </c>
      <c r="J130" s="20">
        <v>0</v>
      </c>
      <c r="K130" s="20">
        <v>75173.460000000006</v>
      </c>
      <c r="L130" s="20">
        <v>336.54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103643.88</v>
      </c>
      <c r="U130" s="20">
        <v>386.75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104030.63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31225.07</v>
      </c>
      <c r="AW130" s="20">
        <v>104030.63</v>
      </c>
      <c r="AX130" s="21">
        <v>87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467</v>
      </c>
      <c r="BG130" s="15"/>
      <c r="BH130" s="18" t="s">
        <v>588</v>
      </c>
      <c r="BI130" s="18" t="s">
        <v>589</v>
      </c>
      <c r="BJ130" s="18" t="s">
        <v>594</v>
      </c>
      <c r="BK130" s="18" t="s">
        <v>457</v>
      </c>
      <c r="BL130" s="16" t="s">
        <v>0</v>
      </c>
      <c r="BM130" s="22">
        <v>610260.25313688</v>
      </c>
      <c r="BN130" s="16" t="s">
        <v>381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380</v>
      </c>
      <c r="C131" s="7" t="s">
        <v>1</v>
      </c>
      <c r="D131" s="8">
        <v>45383</v>
      </c>
      <c r="E131" s="9" t="s">
        <v>605</v>
      </c>
      <c r="F131" s="10">
        <v>0</v>
      </c>
      <c r="G131" s="10">
        <v>0</v>
      </c>
      <c r="H131" s="11">
        <v>33610.160000000003</v>
      </c>
      <c r="I131" s="11">
        <v>0</v>
      </c>
      <c r="J131" s="11">
        <v>0</v>
      </c>
      <c r="K131" s="11">
        <v>33610.160000000003</v>
      </c>
      <c r="L131" s="11">
        <v>280.74</v>
      </c>
      <c r="M131" s="11">
        <v>0</v>
      </c>
      <c r="N131" s="11"/>
      <c r="O131" s="11">
        <v>0</v>
      </c>
      <c r="P131" s="11">
        <v>0</v>
      </c>
      <c r="Q131" s="11">
        <v>0</v>
      </c>
      <c r="R131" s="11">
        <v>0</v>
      </c>
      <c r="S131" s="11">
        <v>33610.160000000003</v>
      </c>
      <c r="T131" s="11">
        <v>0</v>
      </c>
      <c r="U131" s="11">
        <v>274.49</v>
      </c>
      <c r="V131" s="11">
        <v>0</v>
      </c>
      <c r="W131" s="11">
        <v>0</v>
      </c>
      <c r="X131" s="11">
        <v>29.42</v>
      </c>
      <c r="Y131" s="11">
        <v>0</v>
      </c>
      <c r="Z131" s="11">
        <v>0</v>
      </c>
      <c r="AA131" s="11">
        <v>245.07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11">
        <v>28.888132295720183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219.26813229572019</v>
      </c>
      <c r="AV131" s="11">
        <v>280.74</v>
      </c>
      <c r="AW131" s="11">
        <v>245.07</v>
      </c>
      <c r="AX131" s="12">
        <v>87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47.007216783216798</v>
      </c>
      <c r="BD131" s="13">
        <v>9.8000000000000007</v>
      </c>
      <c r="BE131" s="13"/>
      <c r="BF131" s="9" t="s">
        <v>454</v>
      </c>
      <c r="BG131" s="6"/>
      <c r="BH131" s="9" t="s">
        <v>588</v>
      </c>
      <c r="BI131" s="9" t="s">
        <v>589</v>
      </c>
      <c r="BJ131" s="9" t="s">
        <v>591</v>
      </c>
      <c r="BK131" s="9" t="s">
        <v>2</v>
      </c>
      <c r="BL131" s="7" t="s">
        <v>0</v>
      </c>
      <c r="BM131" s="13">
        <v>272848.21996448003</v>
      </c>
      <c r="BN131" s="7" t="s">
        <v>381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380</v>
      </c>
      <c r="C132" s="16" t="s">
        <v>1</v>
      </c>
      <c r="D132" s="17">
        <v>45383</v>
      </c>
      <c r="E132" s="18" t="s">
        <v>6</v>
      </c>
      <c r="F132" s="19">
        <v>209</v>
      </c>
      <c r="G132" s="19">
        <v>208</v>
      </c>
      <c r="H132" s="20">
        <v>34755.17</v>
      </c>
      <c r="I132" s="20">
        <v>27160.45</v>
      </c>
      <c r="J132" s="20">
        <v>0</v>
      </c>
      <c r="K132" s="20">
        <v>61915.62</v>
      </c>
      <c r="L132" s="20">
        <v>271.39999999999998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88882.52</v>
      </c>
      <c r="U132" s="20">
        <v>283.83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89166.35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27431.85</v>
      </c>
      <c r="AW132" s="20">
        <v>89166.35</v>
      </c>
      <c r="AX132" s="21">
        <v>87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467</v>
      </c>
      <c r="BG132" s="15"/>
      <c r="BH132" s="18" t="s">
        <v>588</v>
      </c>
      <c r="BI132" s="18" t="s">
        <v>589</v>
      </c>
      <c r="BJ132" s="18" t="s">
        <v>591</v>
      </c>
      <c r="BK132" s="18" t="s">
        <v>457</v>
      </c>
      <c r="BL132" s="16" t="s">
        <v>0</v>
      </c>
      <c r="BM132" s="22">
        <v>502632.73679736</v>
      </c>
      <c r="BN132" s="16" t="s">
        <v>381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380</v>
      </c>
      <c r="C133" s="7" t="s">
        <v>1</v>
      </c>
      <c r="D133" s="8">
        <v>45383</v>
      </c>
      <c r="E133" s="9" t="s">
        <v>7</v>
      </c>
      <c r="F133" s="10">
        <v>164</v>
      </c>
      <c r="G133" s="10">
        <v>163</v>
      </c>
      <c r="H133" s="11">
        <v>34755.17</v>
      </c>
      <c r="I133" s="11">
        <v>24477.09</v>
      </c>
      <c r="J133" s="11">
        <v>0</v>
      </c>
      <c r="K133" s="11">
        <v>59232.26</v>
      </c>
      <c r="L133" s="11">
        <v>271.39999999999998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66580.61</v>
      </c>
      <c r="U133" s="11">
        <v>283.83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66864.44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24748.49</v>
      </c>
      <c r="AW133" s="11">
        <v>66864.44</v>
      </c>
      <c r="AX133" s="12">
        <v>87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467</v>
      </c>
      <c r="BG133" s="6"/>
      <c r="BH133" s="9" t="s">
        <v>588</v>
      </c>
      <c r="BI133" s="9" t="s">
        <v>589</v>
      </c>
      <c r="BJ133" s="9"/>
      <c r="BK133" s="9" t="s">
        <v>457</v>
      </c>
      <c r="BL133" s="7" t="s">
        <v>0</v>
      </c>
      <c r="BM133" s="13">
        <v>480849.14518327999</v>
      </c>
      <c r="BN133" s="7" t="s">
        <v>381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380</v>
      </c>
      <c r="C134" s="16" t="s">
        <v>1</v>
      </c>
      <c r="D134" s="17">
        <v>45383</v>
      </c>
      <c r="E134" s="18" t="s">
        <v>141</v>
      </c>
      <c r="F134" s="19">
        <v>125</v>
      </c>
      <c r="G134" s="19">
        <v>124</v>
      </c>
      <c r="H134" s="20">
        <v>35024.370000000003</v>
      </c>
      <c r="I134" s="20">
        <v>21037.21</v>
      </c>
      <c r="J134" s="20">
        <v>0</v>
      </c>
      <c r="K134" s="20">
        <v>56061.58</v>
      </c>
      <c r="L134" s="20">
        <v>269.2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48366.57</v>
      </c>
      <c r="U134" s="20">
        <v>286.02999999999997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48652.6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21306.41</v>
      </c>
      <c r="AW134" s="20">
        <v>48652.6</v>
      </c>
      <c r="AX134" s="21">
        <v>88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454</v>
      </c>
      <c r="BG134" s="15"/>
      <c r="BH134" s="18" t="s">
        <v>588</v>
      </c>
      <c r="BI134" s="18" t="s">
        <v>589</v>
      </c>
      <c r="BJ134" s="18" t="s">
        <v>591</v>
      </c>
      <c r="BK134" s="18" t="s">
        <v>457</v>
      </c>
      <c r="BL134" s="16" t="s">
        <v>0</v>
      </c>
      <c r="BM134" s="22">
        <v>455109.47616423998</v>
      </c>
      <c r="BN134" s="16" t="s">
        <v>381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380</v>
      </c>
      <c r="C135" s="7" t="s">
        <v>1</v>
      </c>
      <c r="D135" s="8">
        <v>45383</v>
      </c>
      <c r="E135" s="9" t="s">
        <v>606</v>
      </c>
      <c r="F135" s="10">
        <v>0</v>
      </c>
      <c r="G135" s="10">
        <v>0</v>
      </c>
      <c r="H135" s="11">
        <v>32827.9</v>
      </c>
      <c r="I135" s="11">
        <v>0</v>
      </c>
      <c r="J135" s="11">
        <v>0</v>
      </c>
      <c r="K135" s="11">
        <v>32827.9</v>
      </c>
      <c r="L135" s="11">
        <v>254.39</v>
      </c>
      <c r="M135" s="11">
        <v>0</v>
      </c>
      <c r="N135" s="11"/>
      <c r="O135" s="11">
        <v>0</v>
      </c>
      <c r="P135" s="11">
        <v>254.39</v>
      </c>
      <c r="Q135" s="11">
        <v>0</v>
      </c>
      <c r="R135" s="11">
        <v>0</v>
      </c>
      <c r="S135" s="11">
        <v>32573.51</v>
      </c>
      <c r="T135" s="11">
        <v>0</v>
      </c>
      <c r="U135" s="11">
        <v>265.08999999999997</v>
      </c>
      <c r="V135" s="11">
        <v>0</v>
      </c>
      <c r="W135" s="11">
        <v>0</v>
      </c>
      <c r="X135" s="11">
        <v>265.08999999999997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67.03</v>
      </c>
      <c r="AI135" s="11">
        <v>28.888132295720183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705.39813229572019</v>
      </c>
      <c r="AV135" s="11">
        <v>0</v>
      </c>
      <c r="AW135" s="11">
        <v>0</v>
      </c>
      <c r="AX135" s="12">
        <v>88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45.557071794532597</v>
      </c>
      <c r="BD135" s="13">
        <v>9.69</v>
      </c>
      <c r="BE135" s="13"/>
      <c r="BF135" s="9" t="s">
        <v>467</v>
      </c>
      <c r="BG135" s="6"/>
      <c r="BH135" s="9" t="s">
        <v>588</v>
      </c>
      <c r="BI135" s="9" t="s">
        <v>589</v>
      </c>
      <c r="BJ135" s="9"/>
      <c r="BK135" s="9" t="s">
        <v>2</v>
      </c>
      <c r="BL135" s="7" t="s">
        <v>0</v>
      </c>
      <c r="BM135" s="13">
        <v>264432.66623828001</v>
      </c>
      <c r="BN135" s="7" t="s">
        <v>381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380</v>
      </c>
      <c r="C136" s="16" t="s">
        <v>1</v>
      </c>
      <c r="D136" s="17">
        <v>45383</v>
      </c>
      <c r="E136" s="18" t="s">
        <v>607</v>
      </c>
      <c r="F136" s="19">
        <v>2</v>
      </c>
      <c r="G136" s="19">
        <v>2</v>
      </c>
      <c r="H136" s="20">
        <v>32846.01</v>
      </c>
      <c r="I136" s="20">
        <v>881.03</v>
      </c>
      <c r="J136" s="20">
        <v>0</v>
      </c>
      <c r="K136" s="20">
        <v>33727.040000000001</v>
      </c>
      <c r="L136" s="20">
        <v>298.77</v>
      </c>
      <c r="M136" s="20">
        <v>0</v>
      </c>
      <c r="N136" s="20"/>
      <c r="O136" s="20">
        <v>291.14999999999998</v>
      </c>
      <c r="P136" s="20">
        <v>0</v>
      </c>
      <c r="Q136" s="20">
        <v>0</v>
      </c>
      <c r="R136" s="20">
        <v>0</v>
      </c>
      <c r="S136" s="20">
        <v>33435.89</v>
      </c>
      <c r="T136" s="20">
        <v>785.27</v>
      </c>
      <c r="U136" s="20">
        <v>263.58999999999997</v>
      </c>
      <c r="V136" s="20">
        <v>0</v>
      </c>
      <c r="W136" s="20">
        <v>250.99</v>
      </c>
      <c r="X136" s="20">
        <v>0</v>
      </c>
      <c r="Y136" s="20">
        <v>0</v>
      </c>
      <c r="Z136" s="20">
        <v>0</v>
      </c>
      <c r="AA136" s="20">
        <v>797.87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28.888132295720183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571.02813229572018</v>
      </c>
      <c r="AV136" s="20">
        <v>888.65</v>
      </c>
      <c r="AW136" s="20">
        <v>797.87</v>
      </c>
      <c r="AX136" s="21">
        <v>77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46.763482517482501</v>
      </c>
      <c r="BD136" s="22">
        <v>10.38</v>
      </c>
      <c r="BE136" s="22"/>
      <c r="BF136" s="18" t="s">
        <v>467</v>
      </c>
      <c r="BG136" s="15"/>
      <c r="BH136" s="18" t="s">
        <v>588</v>
      </c>
      <c r="BI136" s="18" t="s">
        <v>589</v>
      </c>
      <c r="BJ136" s="18" t="s">
        <v>599</v>
      </c>
      <c r="BK136" s="18" t="s">
        <v>519</v>
      </c>
      <c r="BL136" s="16" t="s">
        <v>0</v>
      </c>
      <c r="BM136" s="22">
        <v>271433.49122492003</v>
      </c>
      <c r="BN136" s="16" t="s">
        <v>381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380</v>
      </c>
      <c r="C137" s="7" t="s">
        <v>1</v>
      </c>
      <c r="D137" s="8">
        <v>45383</v>
      </c>
      <c r="E137" s="9" t="s">
        <v>608</v>
      </c>
      <c r="F137" s="10">
        <v>0</v>
      </c>
      <c r="G137" s="10">
        <v>0</v>
      </c>
      <c r="H137" s="11">
        <v>56405.65</v>
      </c>
      <c r="I137" s="11">
        <v>0</v>
      </c>
      <c r="J137" s="11">
        <v>0</v>
      </c>
      <c r="K137" s="11">
        <v>56405.65</v>
      </c>
      <c r="L137" s="11">
        <v>397.04</v>
      </c>
      <c r="M137" s="11">
        <v>0</v>
      </c>
      <c r="N137" s="11"/>
      <c r="O137" s="11">
        <v>0</v>
      </c>
      <c r="P137" s="11">
        <v>397.04</v>
      </c>
      <c r="Q137" s="11">
        <v>7.0000000000000007E-2</v>
      </c>
      <c r="R137" s="11">
        <v>0</v>
      </c>
      <c r="S137" s="11">
        <v>56008.54</v>
      </c>
      <c r="T137" s="11">
        <v>0</v>
      </c>
      <c r="U137" s="11">
        <v>517.04999999999995</v>
      </c>
      <c r="V137" s="11">
        <v>0</v>
      </c>
      <c r="W137" s="11">
        <v>0</v>
      </c>
      <c r="X137" s="11">
        <v>517.04999999999995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125.85</v>
      </c>
      <c r="AI137" s="11">
        <v>28.888132295720183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1263.8981322957202</v>
      </c>
      <c r="AV137" s="11">
        <v>0</v>
      </c>
      <c r="AW137" s="11">
        <v>0</v>
      </c>
      <c r="AX137" s="12">
        <v>94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53.596688995215302</v>
      </c>
      <c r="BD137" s="13">
        <v>11.75</v>
      </c>
      <c r="BE137" s="13"/>
      <c r="BF137" s="9" t="s">
        <v>454</v>
      </c>
      <c r="BG137" s="6"/>
      <c r="BH137" s="9" t="s">
        <v>588</v>
      </c>
      <c r="BI137" s="9" t="s">
        <v>589</v>
      </c>
      <c r="BJ137" s="9"/>
      <c r="BK137" s="9" t="s">
        <v>2</v>
      </c>
      <c r="BL137" s="7" t="s">
        <v>0</v>
      </c>
      <c r="BM137" s="13">
        <v>454678.89595912001</v>
      </c>
      <c r="BN137" s="7" t="s">
        <v>381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380</v>
      </c>
      <c r="C138" s="16" t="s">
        <v>1</v>
      </c>
      <c r="D138" s="17">
        <v>45383</v>
      </c>
      <c r="E138" s="18" t="s">
        <v>142</v>
      </c>
      <c r="F138" s="19">
        <v>150</v>
      </c>
      <c r="G138" s="19">
        <v>149</v>
      </c>
      <c r="H138" s="20">
        <v>56279.54</v>
      </c>
      <c r="I138" s="20">
        <v>31572.66</v>
      </c>
      <c r="J138" s="20">
        <v>0</v>
      </c>
      <c r="K138" s="20">
        <v>87852.2</v>
      </c>
      <c r="L138" s="20">
        <v>376.39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100836.86</v>
      </c>
      <c r="U138" s="20">
        <v>474.16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101311.02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31949.05</v>
      </c>
      <c r="AW138" s="20">
        <v>101311.02</v>
      </c>
      <c r="AX138" s="21">
        <v>94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454</v>
      </c>
      <c r="BG138" s="15"/>
      <c r="BH138" s="18" t="s">
        <v>588</v>
      </c>
      <c r="BI138" s="18" t="s">
        <v>589</v>
      </c>
      <c r="BJ138" s="18" t="s">
        <v>599</v>
      </c>
      <c r="BK138" s="18" t="s">
        <v>457</v>
      </c>
      <c r="BL138" s="16" t="s">
        <v>0</v>
      </c>
      <c r="BM138" s="22">
        <v>713186.61946159997</v>
      </c>
      <c r="BN138" s="16" t="s">
        <v>381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380</v>
      </c>
      <c r="C139" s="7" t="s">
        <v>1</v>
      </c>
      <c r="D139" s="8">
        <v>45383</v>
      </c>
      <c r="E139" s="9" t="s">
        <v>143</v>
      </c>
      <c r="F139" s="10">
        <v>142</v>
      </c>
      <c r="G139" s="10">
        <v>141</v>
      </c>
      <c r="H139" s="11">
        <v>36848.660000000003</v>
      </c>
      <c r="I139" s="11">
        <v>21327.72</v>
      </c>
      <c r="J139" s="11">
        <v>0</v>
      </c>
      <c r="K139" s="11">
        <v>58176.38</v>
      </c>
      <c r="L139" s="11">
        <v>254.29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57514.96</v>
      </c>
      <c r="U139" s="11">
        <v>300.94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57815.9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21582.01</v>
      </c>
      <c r="AW139" s="11">
        <v>57815.9</v>
      </c>
      <c r="AX139" s="12">
        <v>95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454</v>
      </c>
      <c r="BG139" s="6"/>
      <c r="BH139" s="9" t="s">
        <v>588</v>
      </c>
      <c r="BI139" s="9" t="s">
        <v>589</v>
      </c>
      <c r="BJ139" s="9" t="s">
        <v>591</v>
      </c>
      <c r="BK139" s="9" t="s">
        <v>457</v>
      </c>
      <c r="BL139" s="7" t="s">
        <v>0</v>
      </c>
      <c r="BM139" s="13">
        <v>472277.48177864001</v>
      </c>
      <c r="BN139" s="7" t="s">
        <v>381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380</v>
      </c>
      <c r="C140" s="16" t="s">
        <v>1</v>
      </c>
      <c r="D140" s="17">
        <v>45383</v>
      </c>
      <c r="E140" s="18" t="s">
        <v>609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454</v>
      </c>
      <c r="BG140" s="15"/>
      <c r="BH140" s="18" t="s">
        <v>588</v>
      </c>
      <c r="BI140" s="18" t="s">
        <v>589</v>
      </c>
      <c r="BJ140" s="18" t="s">
        <v>610</v>
      </c>
      <c r="BK140" s="18" t="s">
        <v>519</v>
      </c>
      <c r="BL140" s="16" t="s">
        <v>0</v>
      </c>
      <c r="BM140" s="22">
        <v>22673.002761759999</v>
      </c>
      <c r="BN140" s="16" t="s">
        <v>381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380</v>
      </c>
      <c r="C141" s="7" t="s">
        <v>1</v>
      </c>
      <c r="D141" s="8">
        <v>45383</v>
      </c>
      <c r="E141" s="9" t="s">
        <v>611</v>
      </c>
      <c r="F141" s="10">
        <v>0</v>
      </c>
      <c r="G141" s="10">
        <v>0</v>
      </c>
      <c r="H141" s="11">
        <v>36563.949999999997</v>
      </c>
      <c r="I141" s="11">
        <v>0</v>
      </c>
      <c r="J141" s="11">
        <v>0</v>
      </c>
      <c r="K141" s="11">
        <v>36563.949999999997</v>
      </c>
      <c r="L141" s="11">
        <v>256.62</v>
      </c>
      <c r="M141" s="11">
        <v>0</v>
      </c>
      <c r="N141" s="11"/>
      <c r="O141" s="11">
        <v>0</v>
      </c>
      <c r="P141" s="11">
        <v>256.62</v>
      </c>
      <c r="Q141" s="11">
        <v>0</v>
      </c>
      <c r="R141" s="11">
        <v>0</v>
      </c>
      <c r="S141" s="11">
        <v>36307.33</v>
      </c>
      <c r="T141" s="11">
        <v>0</v>
      </c>
      <c r="U141" s="11">
        <v>298.61</v>
      </c>
      <c r="V141" s="11">
        <v>0</v>
      </c>
      <c r="W141" s="11">
        <v>0</v>
      </c>
      <c r="X141" s="11">
        <v>298.61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70.959999999999994</v>
      </c>
      <c r="AI141" s="11">
        <v>28.888132295720183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745.07813229572025</v>
      </c>
      <c r="AV141" s="11">
        <v>0</v>
      </c>
      <c r="AW141" s="11">
        <v>0</v>
      </c>
      <c r="AX141" s="12">
        <v>96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50.779482517482499</v>
      </c>
      <c r="BD141" s="13">
        <v>9.8000000000000007</v>
      </c>
      <c r="BE141" s="13"/>
      <c r="BF141" s="9" t="s">
        <v>467</v>
      </c>
      <c r="BG141" s="6"/>
      <c r="BH141" s="9" t="s">
        <v>588</v>
      </c>
      <c r="BI141" s="9" t="s">
        <v>589</v>
      </c>
      <c r="BJ141" s="9" t="s">
        <v>591</v>
      </c>
      <c r="BK141" s="9" t="s">
        <v>2</v>
      </c>
      <c r="BL141" s="7" t="s">
        <v>0</v>
      </c>
      <c r="BM141" s="13">
        <v>294743.92154523998</v>
      </c>
      <c r="BN141" s="7" t="s">
        <v>381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380</v>
      </c>
      <c r="C142" s="16" t="s">
        <v>1</v>
      </c>
      <c r="D142" s="17">
        <v>45383</v>
      </c>
      <c r="E142" s="18" t="s">
        <v>144</v>
      </c>
      <c r="F142" s="19">
        <v>185</v>
      </c>
      <c r="G142" s="19">
        <v>184</v>
      </c>
      <c r="H142" s="20">
        <v>50261.29</v>
      </c>
      <c r="I142" s="20">
        <v>39392.230000000003</v>
      </c>
      <c r="J142" s="20">
        <v>0</v>
      </c>
      <c r="K142" s="20">
        <v>89653.52</v>
      </c>
      <c r="L142" s="20">
        <v>430.86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124117.4</v>
      </c>
      <c r="U142" s="20">
        <v>423.45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124540.85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39823.089999999997</v>
      </c>
      <c r="AW142" s="20">
        <v>124540.85</v>
      </c>
      <c r="AX142" s="21">
        <v>79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454</v>
      </c>
      <c r="BG142" s="15"/>
      <c r="BH142" s="18" t="s">
        <v>588</v>
      </c>
      <c r="BI142" s="18" t="s">
        <v>589</v>
      </c>
      <c r="BJ142" s="18" t="s">
        <v>599</v>
      </c>
      <c r="BK142" s="18" t="s">
        <v>457</v>
      </c>
      <c r="BL142" s="16" t="s">
        <v>0</v>
      </c>
      <c r="BM142" s="22">
        <v>727809.78565855999</v>
      </c>
      <c r="BN142" s="16" t="s">
        <v>381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380</v>
      </c>
      <c r="C143" s="7" t="s">
        <v>1</v>
      </c>
      <c r="D143" s="8">
        <v>45383</v>
      </c>
      <c r="E143" s="9" t="s">
        <v>8</v>
      </c>
      <c r="F143" s="10">
        <v>195</v>
      </c>
      <c r="G143" s="10">
        <v>194</v>
      </c>
      <c r="H143" s="11">
        <v>48956.97</v>
      </c>
      <c r="I143" s="11">
        <v>41198.76</v>
      </c>
      <c r="J143" s="11">
        <v>0</v>
      </c>
      <c r="K143" s="11">
        <v>90155.73</v>
      </c>
      <c r="L143" s="11">
        <v>442.67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130681.22</v>
      </c>
      <c r="U143" s="11">
        <v>412.46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131093.68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41641.43</v>
      </c>
      <c r="AW143" s="11">
        <v>131093.68</v>
      </c>
      <c r="AX143" s="12">
        <v>76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454</v>
      </c>
      <c r="BG143" s="6"/>
      <c r="BH143" s="9" t="s">
        <v>588</v>
      </c>
      <c r="BI143" s="9" t="s">
        <v>589</v>
      </c>
      <c r="BJ143" s="9" t="s">
        <v>612</v>
      </c>
      <c r="BK143" s="9" t="s">
        <v>457</v>
      </c>
      <c r="BL143" s="7" t="s">
        <v>0</v>
      </c>
      <c r="BM143" s="13">
        <v>731886.74050044001</v>
      </c>
      <c r="BN143" s="7" t="s">
        <v>381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380</v>
      </c>
      <c r="C144" s="16" t="s">
        <v>1</v>
      </c>
      <c r="D144" s="17">
        <v>45383</v>
      </c>
      <c r="E144" s="18" t="s">
        <v>613</v>
      </c>
      <c r="F144" s="19">
        <v>0</v>
      </c>
      <c r="G144" s="19">
        <v>0</v>
      </c>
      <c r="H144" s="20">
        <v>50496.03</v>
      </c>
      <c r="I144" s="20">
        <v>324.86</v>
      </c>
      <c r="J144" s="20">
        <v>0</v>
      </c>
      <c r="K144" s="20">
        <v>50820.89</v>
      </c>
      <c r="L144" s="20">
        <v>327.7</v>
      </c>
      <c r="M144" s="20">
        <v>0</v>
      </c>
      <c r="N144" s="20"/>
      <c r="O144" s="20">
        <v>324.86</v>
      </c>
      <c r="P144" s="20">
        <v>0</v>
      </c>
      <c r="Q144" s="20">
        <v>0</v>
      </c>
      <c r="R144" s="20">
        <v>0</v>
      </c>
      <c r="S144" s="20">
        <v>50496.03</v>
      </c>
      <c r="T144" s="20">
        <v>444.26</v>
      </c>
      <c r="U144" s="20">
        <v>441.42</v>
      </c>
      <c r="V144" s="20">
        <v>0</v>
      </c>
      <c r="W144" s="20">
        <v>444.26</v>
      </c>
      <c r="X144" s="20">
        <v>0</v>
      </c>
      <c r="Y144" s="20">
        <v>0</v>
      </c>
      <c r="Z144" s="20">
        <v>0</v>
      </c>
      <c r="AA144" s="20">
        <v>441.42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28.888132295720183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95.04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963.04813229572017</v>
      </c>
      <c r="AV144" s="20">
        <v>327.7</v>
      </c>
      <c r="AW144" s="20">
        <v>441.42</v>
      </c>
      <c r="AX144" s="21">
        <v>97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54.006449197861002</v>
      </c>
      <c r="BD144" s="22">
        <v>10.49</v>
      </c>
      <c r="BE144" s="22"/>
      <c r="BF144" s="18" t="s">
        <v>454</v>
      </c>
      <c r="BG144" s="15"/>
      <c r="BH144" s="18" t="s">
        <v>588</v>
      </c>
      <c r="BI144" s="18" t="s">
        <v>589</v>
      </c>
      <c r="BJ144" s="18" t="s">
        <v>599</v>
      </c>
      <c r="BK144" s="18" t="s">
        <v>2</v>
      </c>
      <c r="BL144" s="16" t="s">
        <v>0</v>
      </c>
      <c r="BM144" s="22">
        <v>409928.18542883999</v>
      </c>
      <c r="BN144" s="16" t="s">
        <v>381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380</v>
      </c>
      <c r="C145" s="7" t="s">
        <v>1</v>
      </c>
      <c r="D145" s="8">
        <v>45383</v>
      </c>
      <c r="E145" s="9" t="s">
        <v>145</v>
      </c>
      <c r="F145" s="10">
        <v>111</v>
      </c>
      <c r="G145" s="10">
        <v>110</v>
      </c>
      <c r="H145" s="11">
        <v>24435.43</v>
      </c>
      <c r="I145" s="11">
        <v>15205.67</v>
      </c>
      <c r="J145" s="11">
        <v>0</v>
      </c>
      <c r="K145" s="11">
        <v>39641.1</v>
      </c>
      <c r="L145" s="11">
        <v>186.02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21128.06</v>
      </c>
      <c r="U145" s="11">
        <v>141.31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21269.37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15391.69</v>
      </c>
      <c r="AW145" s="11">
        <v>21269.37</v>
      </c>
      <c r="AX145" s="12">
        <v>97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454</v>
      </c>
      <c r="BG145" s="6"/>
      <c r="BH145" s="9" t="s">
        <v>588</v>
      </c>
      <c r="BI145" s="9" t="s">
        <v>589</v>
      </c>
      <c r="BJ145" s="9" t="s">
        <v>599</v>
      </c>
      <c r="BK145" s="9" t="s">
        <v>457</v>
      </c>
      <c r="BL145" s="7" t="s">
        <v>0</v>
      </c>
      <c r="BM145" s="13">
        <v>321807.55975080002</v>
      </c>
      <c r="BN145" s="7" t="s">
        <v>381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380</v>
      </c>
      <c r="C146" s="16" t="s">
        <v>1</v>
      </c>
      <c r="D146" s="17">
        <v>45383</v>
      </c>
      <c r="E146" s="18" t="s">
        <v>146</v>
      </c>
      <c r="F146" s="19">
        <v>130</v>
      </c>
      <c r="G146" s="19">
        <v>129</v>
      </c>
      <c r="H146" s="20">
        <v>44494.94</v>
      </c>
      <c r="I146" s="20">
        <v>26814.54</v>
      </c>
      <c r="J146" s="20">
        <v>0</v>
      </c>
      <c r="K146" s="20">
        <v>71309.48</v>
      </c>
      <c r="L146" s="20">
        <v>340.26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68768.649999999994</v>
      </c>
      <c r="U146" s="20">
        <v>368.2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69136.850000000006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27154.799999999999</v>
      </c>
      <c r="AW146" s="20">
        <v>69136.850000000006</v>
      </c>
      <c r="AX146" s="21">
        <v>86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467</v>
      </c>
      <c r="BG146" s="15"/>
      <c r="BH146" s="18" t="s">
        <v>588</v>
      </c>
      <c r="BI146" s="18" t="s">
        <v>589</v>
      </c>
      <c r="BJ146" s="18" t="s">
        <v>614</v>
      </c>
      <c r="BK146" s="18" t="s">
        <v>457</v>
      </c>
      <c r="BL146" s="16" t="s">
        <v>0</v>
      </c>
      <c r="BM146" s="22">
        <v>578892.35530544003</v>
      </c>
      <c r="BN146" s="16" t="s">
        <v>381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380</v>
      </c>
      <c r="C147" s="7" t="s">
        <v>1</v>
      </c>
      <c r="D147" s="8">
        <v>45383</v>
      </c>
      <c r="E147" s="9" t="s">
        <v>147</v>
      </c>
      <c r="F147" s="10">
        <v>47</v>
      </c>
      <c r="G147" s="10">
        <v>46</v>
      </c>
      <c r="H147" s="11">
        <v>55024.36</v>
      </c>
      <c r="I147" s="11">
        <v>14648.43</v>
      </c>
      <c r="J147" s="11">
        <v>0</v>
      </c>
      <c r="K147" s="11">
        <v>69672.789999999994</v>
      </c>
      <c r="L147" s="11">
        <v>382.54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26282.93</v>
      </c>
      <c r="U147" s="11">
        <v>488.34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26771.27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15030.97</v>
      </c>
      <c r="AW147" s="11">
        <v>26771.27</v>
      </c>
      <c r="AX147" s="12">
        <v>93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454</v>
      </c>
      <c r="BG147" s="6"/>
      <c r="BH147" s="9" t="s">
        <v>588</v>
      </c>
      <c r="BI147" s="9" t="s">
        <v>589</v>
      </c>
      <c r="BJ147" s="9" t="s">
        <v>615</v>
      </c>
      <c r="BK147" s="9" t="s">
        <v>457</v>
      </c>
      <c r="BL147" s="7" t="s">
        <v>0</v>
      </c>
      <c r="BM147" s="13">
        <v>565605.66005812003</v>
      </c>
      <c r="BN147" s="7" t="s">
        <v>381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380</v>
      </c>
      <c r="C148" s="16" t="s">
        <v>1</v>
      </c>
      <c r="D148" s="17">
        <v>45383</v>
      </c>
      <c r="E148" s="18" t="s">
        <v>148</v>
      </c>
      <c r="F148" s="19">
        <v>178</v>
      </c>
      <c r="G148" s="19">
        <v>177</v>
      </c>
      <c r="H148" s="20">
        <v>53869.05</v>
      </c>
      <c r="I148" s="20">
        <v>30986.54</v>
      </c>
      <c r="J148" s="20">
        <v>0</v>
      </c>
      <c r="K148" s="20">
        <v>84855.59</v>
      </c>
      <c r="L148" s="20">
        <v>340.55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115225.05</v>
      </c>
      <c r="U148" s="20">
        <v>446.21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115671.26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31327.09</v>
      </c>
      <c r="AW148" s="20">
        <v>115671.26</v>
      </c>
      <c r="AX148" s="21">
        <v>98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467</v>
      </c>
      <c r="BG148" s="15"/>
      <c r="BH148" s="18" t="s">
        <v>588</v>
      </c>
      <c r="BI148" s="18" t="s">
        <v>589</v>
      </c>
      <c r="BJ148" s="18" t="s">
        <v>614</v>
      </c>
      <c r="BK148" s="18" t="s">
        <v>457</v>
      </c>
      <c r="BL148" s="16" t="s">
        <v>0</v>
      </c>
      <c r="BM148" s="22">
        <v>688860.05557652004</v>
      </c>
      <c r="BN148" s="16" t="s">
        <v>381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380</v>
      </c>
      <c r="C149" s="7" t="s">
        <v>1</v>
      </c>
      <c r="D149" s="8">
        <v>45383</v>
      </c>
      <c r="E149" s="9" t="s">
        <v>149</v>
      </c>
      <c r="F149" s="10">
        <v>158</v>
      </c>
      <c r="G149" s="10">
        <v>157</v>
      </c>
      <c r="H149" s="11">
        <v>57751.7</v>
      </c>
      <c r="I149" s="11">
        <v>31207.78</v>
      </c>
      <c r="J149" s="11">
        <v>0</v>
      </c>
      <c r="K149" s="11">
        <v>88959.48</v>
      </c>
      <c r="L149" s="11">
        <v>363.07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108648.8</v>
      </c>
      <c r="U149" s="11">
        <v>486.56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109135.36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31570.85</v>
      </c>
      <c r="AW149" s="11">
        <v>109135.36</v>
      </c>
      <c r="AX149" s="12">
        <v>98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454</v>
      </c>
      <c r="BG149" s="6"/>
      <c r="BH149" s="9" t="s">
        <v>588</v>
      </c>
      <c r="BI149" s="9" t="s">
        <v>589</v>
      </c>
      <c r="BJ149" s="9" t="s">
        <v>593</v>
      </c>
      <c r="BK149" s="9" t="s">
        <v>457</v>
      </c>
      <c r="BL149" s="7" t="s">
        <v>0</v>
      </c>
      <c r="BM149" s="13">
        <v>722175.54950544005</v>
      </c>
      <c r="BN149" s="7" t="s">
        <v>381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380</v>
      </c>
      <c r="C150" s="16" t="s">
        <v>1</v>
      </c>
      <c r="D150" s="17">
        <v>45383</v>
      </c>
      <c r="E150" s="18" t="s">
        <v>616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467</v>
      </c>
      <c r="BG150" s="15"/>
      <c r="BH150" s="18" t="s">
        <v>588</v>
      </c>
      <c r="BI150" s="18" t="s">
        <v>617</v>
      </c>
      <c r="BJ150" s="18" t="s">
        <v>614</v>
      </c>
      <c r="BK150" s="18" t="s">
        <v>519</v>
      </c>
      <c r="BL150" s="16" t="s">
        <v>0</v>
      </c>
      <c r="BM150" s="22">
        <v>10412.5886142</v>
      </c>
      <c r="BN150" s="16" t="s">
        <v>381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380</v>
      </c>
      <c r="C151" s="7" t="s">
        <v>1</v>
      </c>
      <c r="D151" s="8">
        <v>45383</v>
      </c>
      <c r="E151" s="9" t="s">
        <v>73</v>
      </c>
      <c r="F151" s="10">
        <v>136</v>
      </c>
      <c r="G151" s="10">
        <v>135</v>
      </c>
      <c r="H151" s="11">
        <v>68724.759999999995</v>
      </c>
      <c r="I151" s="11">
        <v>117248.15</v>
      </c>
      <c r="J151" s="11">
        <v>0</v>
      </c>
      <c r="K151" s="11">
        <v>185972.91</v>
      </c>
      <c r="L151" s="11">
        <v>1421.63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151332.44</v>
      </c>
      <c r="U151" s="11">
        <v>553.23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151885.67000000001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118669.78</v>
      </c>
      <c r="AW151" s="11">
        <v>151885.67000000001</v>
      </c>
      <c r="AX151" s="12">
        <v>40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467</v>
      </c>
      <c r="BG151" s="6"/>
      <c r="BH151" s="9" t="s">
        <v>588</v>
      </c>
      <c r="BI151" s="9" t="s">
        <v>589</v>
      </c>
      <c r="BJ151" s="9" t="s">
        <v>597</v>
      </c>
      <c r="BK151" s="9" t="s">
        <v>457</v>
      </c>
      <c r="BL151" s="7" t="s">
        <v>0</v>
      </c>
      <c r="BM151" s="13">
        <v>1509733.29062148</v>
      </c>
      <c r="BN151" s="7" t="s">
        <v>381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380</v>
      </c>
      <c r="C152" s="16" t="s">
        <v>1</v>
      </c>
      <c r="D152" s="17">
        <v>45383</v>
      </c>
      <c r="E152" s="18" t="s">
        <v>9</v>
      </c>
      <c r="F152" s="19">
        <v>179</v>
      </c>
      <c r="G152" s="19">
        <v>178</v>
      </c>
      <c r="H152" s="20">
        <v>54524.44</v>
      </c>
      <c r="I152" s="20">
        <v>30512.37</v>
      </c>
      <c r="J152" s="20">
        <v>0</v>
      </c>
      <c r="K152" s="20">
        <v>85036.81</v>
      </c>
      <c r="L152" s="20">
        <v>334.47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116298.75</v>
      </c>
      <c r="U152" s="20">
        <v>451.19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116749.94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30846.84</v>
      </c>
      <c r="AW152" s="20">
        <v>116749.94</v>
      </c>
      <c r="AX152" s="21">
        <v>100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454</v>
      </c>
      <c r="BG152" s="15"/>
      <c r="BH152" s="18" t="s">
        <v>588</v>
      </c>
      <c r="BI152" s="18" t="s">
        <v>589</v>
      </c>
      <c r="BJ152" s="18" t="s">
        <v>614</v>
      </c>
      <c r="BK152" s="18" t="s">
        <v>457</v>
      </c>
      <c r="BL152" s="16" t="s">
        <v>0</v>
      </c>
      <c r="BM152" s="22">
        <v>690331.20461068</v>
      </c>
      <c r="BN152" s="16" t="s">
        <v>381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380</v>
      </c>
      <c r="C153" s="7" t="s">
        <v>1</v>
      </c>
      <c r="D153" s="8">
        <v>45383</v>
      </c>
      <c r="E153" s="9" t="s">
        <v>150</v>
      </c>
      <c r="F153" s="10">
        <v>133</v>
      </c>
      <c r="G153" s="10">
        <v>132</v>
      </c>
      <c r="H153" s="11">
        <v>77316.160000000003</v>
      </c>
      <c r="I153" s="11">
        <v>35490.81</v>
      </c>
      <c r="J153" s="11">
        <v>0</v>
      </c>
      <c r="K153" s="11">
        <v>112806.97</v>
      </c>
      <c r="L153" s="11">
        <v>459.44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122999.45</v>
      </c>
      <c r="U153" s="11">
        <v>686.18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123685.63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35950.25</v>
      </c>
      <c r="AW153" s="11">
        <v>123685.63</v>
      </c>
      <c r="AX153" s="12">
        <v>100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454</v>
      </c>
      <c r="BG153" s="6"/>
      <c r="BH153" s="9" t="s">
        <v>588</v>
      </c>
      <c r="BI153" s="9" t="s">
        <v>589</v>
      </c>
      <c r="BJ153" s="9" t="s">
        <v>614</v>
      </c>
      <c r="BK153" s="9" t="s">
        <v>457</v>
      </c>
      <c r="BL153" s="7" t="s">
        <v>0</v>
      </c>
      <c r="BM153" s="13">
        <v>915770.14105515997</v>
      </c>
      <c r="BN153" s="7" t="s">
        <v>381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380</v>
      </c>
      <c r="C154" s="16" t="s">
        <v>1</v>
      </c>
      <c r="D154" s="17">
        <v>45383</v>
      </c>
      <c r="E154" s="18" t="s">
        <v>151</v>
      </c>
      <c r="F154" s="19">
        <v>165</v>
      </c>
      <c r="G154" s="19">
        <v>164</v>
      </c>
      <c r="H154" s="20">
        <v>42671</v>
      </c>
      <c r="I154" s="20">
        <v>80596.929999999993</v>
      </c>
      <c r="J154" s="20">
        <v>0</v>
      </c>
      <c r="K154" s="20">
        <v>123267.93</v>
      </c>
      <c r="L154" s="20">
        <v>864.41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116244.86</v>
      </c>
      <c r="U154" s="20">
        <v>328.57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116573.43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81461.34</v>
      </c>
      <c r="AW154" s="20">
        <v>116573.43</v>
      </c>
      <c r="AX154" s="21">
        <v>41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467</v>
      </c>
      <c r="BG154" s="15"/>
      <c r="BH154" s="18" t="s">
        <v>588</v>
      </c>
      <c r="BI154" s="18" t="s">
        <v>589</v>
      </c>
      <c r="BJ154" s="18" t="s">
        <v>591</v>
      </c>
      <c r="BK154" s="18" t="s">
        <v>457</v>
      </c>
      <c r="BL154" s="16" t="s">
        <v>0</v>
      </c>
      <c r="BM154" s="22">
        <v>1000692.50724204</v>
      </c>
      <c r="BN154" s="16" t="s">
        <v>381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380</v>
      </c>
      <c r="C155" s="7" t="s">
        <v>1</v>
      </c>
      <c r="D155" s="8">
        <v>45383</v>
      </c>
      <c r="E155" s="9" t="s">
        <v>152</v>
      </c>
      <c r="F155" s="10">
        <v>168</v>
      </c>
      <c r="G155" s="10">
        <v>167</v>
      </c>
      <c r="H155" s="11">
        <v>33622.69</v>
      </c>
      <c r="I155" s="11">
        <v>63879.11</v>
      </c>
      <c r="J155" s="11">
        <v>0</v>
      </c>
      <c r="K155" s="11">
        <v>97501.8</v>
      </c>
      <c r="L155" s="11">
        <v>681.05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93090.21</v>
      </c>
      <c r="U155" s="11">
        <v>258.89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93349.1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64560.160000000003</v>
      </c>
      <c r="AW155" s="11">
        <v>93349.1</v>
      </c>
      <c r="AX155" s="12">
        <v>41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467</v>
      </c>
      <c r="BG155" s="6"/>
      <c r="BH155" s="9" t="s">
        <v>588</v>
      </c>
      <c r="BI155" s="9" t="s">
        <v>589</v>
      </c>
      <c r="BJ155" s="9" t="s">
        <v>597</v>
      </c>
      <c r="BK155" s="9" t="s">
        <v>457</v>
      </c>
      <c r="BL155" s="7" t="s">
        <v>0</v>
      </c>
      <c r="BM155" s="13">
        <v>791522.3424504</v>
      </c>
      <c r="BN155" s="7" t="s">
        <v>381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380</v>
      </c>
      <c r="C156" s="16" t="s">
        <v>1</v>
      </c>
      <c r="D156" s="17">
        <v>45383</v>
      </c>
      <c r="E156" s="18" t="s">
        <v>153</v>
      </c>
      <c r="F156" s="19">
        <v>150</v>
      </c>
      <c r="G156" s="19">
        <v>149</v>
      </c>
      <c r="H156" s="20">
        <v>82801.09</v>
      </c>
      <c r="I156" s="20">
        <v>40059.99</v>
      </c>
      <c r="J156" s="20">
        <v>0</v>
      </c>
      <c r="K156" s="20">
        <v>122861.08</v>
      </c>
      <c r="L156" s="20">
        <v>493.25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148089.51</v>
      </c>
      <c r="U156" s="20">
        <v>761.08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148850.59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40553.24</v>
      </c>
      <c r="AW156" s="20">
        <v>148850.59</v>
      </c>
      <c r="AX156" s="21">
        <v>101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454</v>
      </c>
      <c r="BG156" s="15"/>
      <c r="BH156" s="18" t="s">
        <v>588</v>
      </c>
      <c r="BI156" s="18" t="s">
        <v>589</v>
      </c>
      <c r="BJ156" s="18" t="s">
        <v>615</v>
      </c>
      <c r="BK156" s="18" t="s">
        <v>457</v>
      </c>
      <c r="BL156" s="16" t="s">
        <v>0</v>
      </c>
      <c r="BM156" s="22">
        <v>997389.68755023996</v>
      </c>
      <c r="BN156" s="16" t="s">
        <v>381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380</v>
      </c>
      <c r="C157" s="7" t="s">
        <v>1</v>
      </c>
      <c r="D157" s="8">
        <v>45383</v>
      </c>
      <c r="E157" s="9" t="s">
        <v>618</v>
      </c>
      <c r="F157" s="10">
        <v>0</v>
      </c>
      <c r="G157" s="10">
        <v>0</v>
      </c>
      <c r="H157" s="11">
        <v>51294.43</v>
      </c>
      <c r="I157" s="11">
        <v>0</v>
      </c>
      <c r="J157" s="11">
        <v>0</v>
      </c>
      <c r="K157" s="11">
        <v>51294.43</v>
      </c>
      <c r="L157" s="11">
        <v>362.43</v>
      </c>
      <c r="M157" s="11">
        <v>0</v>
      </c>
      <c r="N157" s="11"/>
      <c r="O157" s="11">
        <v>0</v>
      </c>
      <c r="P157" s="11">
        <v>0</v>
      </c>
      <c r="Q157" s="11">
        <v>0</v>
      </c>
      <c r="R157" s="11">
        <v>0</v>
      </c>
      <c r="S157" s="11">
        <v>51294.43</v>
      </c>
      <c r="T157" s="11">
        <v>0</v>
      </c>
      <c r="U157" s="11">
        <v>424.89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424.89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0</v>
      </c>
      <c r="AV157" s="11">
        <v>362.43</v>
      </c>
      <c r="AW157" s="11">
        <v>424.89</v>
      </c>
      <c r="AX157" s="12">
        <v>91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52.341255102040797</v>
      </c>
      <c r="BD157" s="13">
        <v>10.69</v>
      </c>
      <c r="BE157" s="13"/>
      <c r="BF157" s="9" t="s">
        <v>454</v>
      </c>
      <c r="BG157" s="6"/>
      <c r="BH157" s="9" t="s">
        <v>588</v>
      </c>
      <c r="BI157" s="9" t="s">
        <v>589</v>
      </c>
      <c r="BJ157" s="9" t="s">
        <v>599</v>
      </c>
      <c r="BK157" s="9" t="s">
        <v>2</v>
      </c>
      <c r="BL157" s="7" t="s">
        <v>0</v>
      </c>
      <c r="BM157" s="13">
        <v>416409.61898403999</v>
      </c>
      <c r="BN157" s="7" t="s">
        <v>381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25</v>
      </c>
    </row>
    <row r="158" spans="1:72" s="2" customFormat="1" ht="18.2" customHeight="1" x14ac:dyDescent="0.15">
      <c r="A158" s="15">
        <v>156</v>
      </c>
      <c r="B158" s="16" t="s">
        <v>380</v>
      </c>
      <c r="C158" s="16" t="s">
        <v>1</v>
      </c>
      <c r="D158" s="17">
        <v>45383</v>
      </c>
      <c r="E158" s="18" t="s">
        <v>154</v>
      </c>
      <c r="F158" s="19">
        <v>170</v>
      </c>
      <c r="G158" s="19">
        <v>169</v>
      </c>
      <c r="H158" s="20">
        <v>82925.25</v>
      </c>
      <c r="I158" s="20">
        <v>146202.07999999999</v>
      </c>
      <c r="J158" s="20">
        <v>0</v>
      </c>
      <c r="K158" s="20">
        <v>229127.33</v>
      </c>
      <c r="L158" s="20">
        <v>1611.47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245224.79</v>
      </c>
      <c r="U158" s="20">
        <v>691.04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245915.83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147813.54999999999</v>
      </c>
      <c r="AW158" s="20">
        <v>245915.83</v>
      </c>
      <c r="AX158" s="21">
        <v>42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454</v>
      </c>
      <c r="BG158" s="15"/>
      <c r="BH158" s="18" t="s">
        <v>588</v>
      </c>
      <c r="BI158" s="18" t="s">
        <v>589</v>
      </c>
      <c r="BJ158" s="18" t="s">
        <v>619</v>
      </c>
      <c r="BK158" s="18" t="s">
        <v>457</v>
      </c>
      <c r="BL158" s="16" t="s">
        <v>0</v>
      </c>
      <c r="BM158" s="22">
        <v>1860062.08050524</v>
      </c>
      <c r="BN158" s="16" t="s">
        <v>381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380</v>
      </c>
      <c r="C159" s="7" t="s">
        <v>1</v>
      </c>
      <c r="D159" s="8">
        <v>45383</v>
      </c>
      <c r="E159" s="9" t="s">
        <v>155</v>
      </c>
      <c r="F159" s="10">
        <v>187</v>
      </c>
      <c r="G159" s="10">
        <v>186</v>
      </c>
      <c r="H159" s="11">
        <v>69771.69</v>
      </c>
      <c r="I159" s="11">
        <v>135808.39000000001</v>
      </c>
      <c r="J159" s="11">
        <v>0</v>
      </c>
      <c r="K159" s="11">
        <v>205580.08</v>
      </c>
      <c r="L159" s="11">
        <v>1374.47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221897.48</v>
      </c>
      <c r="U159" s="11">
        <v>538.4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222435.88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137182.85999999999</v>
      </c>
      <c r="AW159" s="11">
        <v>222435.88</v>
      </c>
      <c r="AX159" s="12">
        <v>42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454</v>
      </c>
      <c r="BG159" s="6"/>
      <c r="BH159" s="9" t="s">
        <v>588</v>
      </c>
      <c r="BI159" s="9" t="s">
        <v>589</v>
      </c>
      <c r="BJ159" s="9" t="s">
        <v>597</v>
      </c>
      <c r="BK159" s="9" t="s">
        <v>457</v>
      </c>
      <c r="BL159" s="7" t="s">
        <v>0</v>
      </c>
      <c r="BM159" s="13">
        <v>1668904.8456822401</v>
      </c>
      <c r="BN159" s="7" t="s">
        <v>381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380</v>
      </c>
      <c r="C160" s="16" t="s">
        <v>1</v>
      </c>
      <c r="D160" s="17">
        <v>45383</v>
      </c>
      <c r="E160" s="18" t="s">
        <v>59</v>
      </c>
      <c r="F160" s="19">
        <v>167</v>
      </c>
      <c r="G160" s="19">
        <v>166</v>
      </c>
      <c r="H160" s="20">
        <v>44840.55</v>
      </c>
      <c r="I160" s="20">
        <v>24014.76</v>
      </c>
      <c r="J160" s="20">
        <v>0</v>
      </c>
      <c r="K160" s="20">
        <v>68855.31</v>
      </c>
      <c r="L160" s="20">
        <v>271.93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85984.8</v>
      </c>
      <c r="U160" s="20">
        <v>386.75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86371.55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24286.69</v>
      </c>
      <c r="AW160" s="20">
        <v>86371.55</v>
      </c>
      <c r="AX160" s="21">
        <v>102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454</v>
      </c>
      <c r="BG160" s="15"/>
      <c r="BH160" s="18" t="s">
        <v>588</v>
      </c>
      <c r="BI160" s="18" t="s">
        <v>589</v>
      </c>
      <c r="BJ160" s="18" t="s">
        <v>620</v>
      </c>
      <c r="BK160" s="18" t="s">
        <v>457</v>
      </c>
      <c r="BL160" s="16" t="s">
        <v>0</v>
      </c>
      <c r="BM160" s="22">
        <v>558969.33452867996</v>
      </c>
      <c r="BN160" s="16" t="s">
        <v>381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380</v>
      </c>
      <c r="C161" s="7" t="s">
        <v>1</v>
      </c>
      <c r="D161" s="8">
        <v>45383</v>
      </c>
      <c r="E161" s="9" t="s">
        <v>10</v>
      </c>
      <c r="F161" s="10">
        <v>177</v>
      </c>
      <c r="G161" s="10">
        <v>176</v>
      </c>
      <c r="H161" s="11">
        <v>54096.19</v>
      </c>
      <c r="I161" s="11">
        <v>29087.1</v>
      </c>
      <c r="J161" s="11">
        <v>0</v>
      </c>
      <c r="K161" s="11">
        <v>83183.289999999994</v>
      </c>
      <c r="L161" s="11">
        <v>318.95999999999998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111692.6</v>
      </c>
      <c r="U161" s="11">
        <v>445.4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112138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29406.06</v>
      </c>
      <c r="AW161" s="11">
        <v>112138</v>
      </c>
      <c r="AX161" s="12">
        <v>103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454</v>
      </c>
      <c r="BG161" s="6"/>
      <c r="BH161" s="9" t="s">
        <v>588</v>
      </c>
      <c r="BI161" s="9" t="s">
        <v>589</v>
      </c>
      <c r="BJ161" s="9" t="s">
        <v>599</v>
      </c>
      <c r="BK161" s="9" t="s">
        <v>457</v>
      </c>
      <c r="BL161" s="7" t="s">
        <v>0</v>
      </c>
      <c r="BM161" s="13">
        <v>675284.27735212003</v>
      </c>
      <c r="BN161" s="7" t="s">
        <v>381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380</v>
      </c>
      <c r="C162" s="16" t="s">
        <v>1</v>
      </c>
      <c r="D162" s="17">
        <v>45383</v>
      </c>
      <c r="E162" s="18" t="s">
        <v>621</v>
      </c>
      <c r="F162" s="19">
        <v>0</v>
      </c>
      <c r="G162" s="19">
        <v>1</v>
      </c>
      <c r="H162" s="20">
        <v>22841.51</v>
      </c>
      <c r="I162" s="20">
        <v>835.44</v>
      </c>
      <c r="J162" s="20">
        <v>0</v>
      </c>
      <c r="K162" s="20">
        <v>23676.95</v>
      </c>
      <c r="L162" s="20">
        <v>422.8</v>
      </c>
      <c r="M162" s="20">
        <v>0</v>
      </c>
      <c r="N162" s="20"/>
      <c r="O162" s="20">
        <v>835.44</v>
      </c>
      <c r="P162" s="20">
        <v>0</v>
      </c>
      <c r="Q162" s="20">
        <v>0</v>
      </c>
      <c r="R162" s="20">
        <v>0</v>
      </c>
      <c r="S162" s="20">
        <v>22841.51</v>
      </c>
      <c r="T162" s="20">
        <v>379.8</v>
      </c>
      <c r="U162" s="20">
        <v>184.82</v>
      </c>
      <c r="V162" s="20">
        <v>0</v>
      </c>
      <c r="W162" s="20">
        <v>379.8</v>
      </c>
      <c r="X162" s="20">
        <v>0</v>
      </c>
      <c r="Y162" s="20">
        <v>0</v>
      </c>
      <c r="Z162" s="20">
        <v>0</v>
      </c>
      <c r="AA162" s="20">
        <v>184.82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28.888132295720183</v>
      </c>
      <c r="AJ162" s="20">
        <v>0</v>
      </c>
      <c r="AK162" s="20">
        <v>0</v>
      </c>
      <c r="AL162" s="20">
        <v>0</v>
      </c>
      <c r="AM162" s="20">
        <v>70</v>
      </c>
      <c r="AN162" s="20">
        <v>0</v>
      </c>
      <c r="AO162" s="20">
        <v>77.099999999999994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1391.2281322957201</v>
      </c>
      <c r="AV162" s="20">
        <v>422.8</v>
      </c>
      <c r="AW162" s="20">
        <v>184.82</v>
      </c>
      <c r="AX162" s="21">
        <v>44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30.054618421052599</v>
      </c>
      <c r="BD162" s="22">
        <v>9.7100000000000009</v>
      </c>
      <c r="BE162" s="22"/>
      <c r="BF162" s="18" t="s">
        <v>454</v>
      </c>
      <c r="BG162" s="15"/>
      <c r="BH162" s="18" t="s">
        <v>588</v>
      </c>
      <c r="BI162" s="18" t="s">
        <v>589</v>
      </c>
      <c r="BJ162" s="18" t="s">
        <v>622</v>
      </c>
      <c r="BK162" s="18" t="s">
        <v>2</v>
      </c>
      <c r="BL162" s="16" t="s">
        <v>0</v>
      </c>
      <c r="BM162" s="22">
        <v>185428.01774228</v>
      </c>
      <c r="BN162" s="16" t="s">
        <v>381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70</v>
      </c>
    </row>
    <row r="163" spans="1:72" s="2" customFormat="1" ht="18.2" customHeight="1" x14ac:dyDescent="0.15">
      <c r="A163" s="6">
        <v>161</v>
      </c>
      <c r="B163" s="7" t="s">
        <v>380</v>
      </c>
      <c r="C163" s="7" t="s">
        <v>1</v>
      </c>
      <c r="D163" s="8">
        <v>45383</v>
      </c>
      <c r="E163" s="9" t="s">
        <v>156</v>
      </c>
      <c r="F163" s="10">
        <v>117</v>
      </c>
      <c r="G163" s="10">
        <v>116</v>
      </c>
      <c r="H163" s="11">
        <v>66003.070000000007</v>
      </c>
      <c r="I163" s="11">
        <v>27117.8</v>
      </c>
      <c r="J163" s="11">
        <v>0</v>
      </c>
      <c r="K163" s="11">
        <v>93120.87</v>
      </c>
      <c r="L163" s="11">
        <v>375.34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86104.27</v>
      </c>
      <c r="U163" s="11">
        <v>592.37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86696.639999999999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27493.14</v>
      </c>
      <c r="AW163" s="11">
        <v>86696.639999999999</v>
      </c>
      <c r="AX163" s="12">
        <v>105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454</v>
      </c>
      <c r="BG163" s="6"/>
      <c r="BH163" s="9" t="s">
        <v>588</v>
      </c>
      <c r="BI163" s="9" t="s">
        <v>589</v>
      </c>
      <c r="BJ163" s="9" t="s">
        <v>623</v>
      </c>
      <c r="BK163" s="9" t="s">
        <v>457</v>
      </c>
      <c r="BL163" s="7" t="s">
        <v>0</v>
      </c>
      <c r="BM163" s="13">
        <v>755957.83004436002</v>
      </c>
      <c r="BN163" s="7" t="s">
        <v>381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380</v>
      </c>
      <c r="C164" s="16" t="s">
        <v>1</v>
      </c>
      <c r="D164" s="17">
        <v>45383</v>
      </c>
      <c r="E164" s="18" t="s">
        <v>157</v>
      </c>
      <c r="F164" s="19">
        <v>117</v>
      </c>
      <c r="G164" s="19">
        <v>116</v>
      </c>
      <c r="H164" s="20">
        <v>63073.64</v>
      </c>
      <c r="I164" s="20">
        <v>25761.59</v>
      </c>
      <c r="J164" s="20">
        <v>0</v>
      </c>
      <c r="K164" s="20">
        <v>88835.23</v>
      </c>
      <c r="L164" s="20">
        <v>349.83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81822.490000000005</v>
      </c>
      <c r="U164" s="20">
        <v>535.07000000000005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82357.56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26111.42</v>
      </c>
      <c r="AW164" s="20">
        <v>82357.56</v>
      </c>
      <c r="AX164" s="21">
        <v>106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454</v>
      </c>
      <c r="BG164" s="15"/>
      <c r="BH164" s="18" t="s">
        <v>588</v>
      </c>
      <c r="BI164" s="18" t="s">
        <v>589</v>
      </c>
      <c r="BJ164" s="18" t="s">
        <v>593</v>
      </c>
      <c r="BK164" s="18" t="s">
        <v>457</v>
      </c>
      <c r="BL164" s="16" t="s">
        <v>0</v>
      </c>
      <c r="BM164" s="22">
        <v>721166.88452643994</v>
      </c>
      <c r="BN164" s="16" t="s">
        <v>381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380</v>
      </c>
      <c r="C165" s="7" t="s">
        <v>1</v>
      </c>
      <c r="D165" s="8">
        <v>45383</v>
      </c>
      <c r="E165" s="9" t="s">
        <v>60</v>
      </c>
      <c r="F165" s="10">
        <v>177</v>
      </c>
      <c r="G165" s="10">
        <v>176</v>
      </c>
      <c r="H165" s="11">
        <v>27084.12</v>
      </c>
      <c r="I165" s="11">
        <v>52170.59</v>
      </c>
      <c r="J165" s="11">
        <v>0</v>
      </c>
      <c r="K165" s="11">
        <v>79254.710000000006</v>
      </c>
      <c r="L165" s="11">
        <v>525.04999999999995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74716.7</v>
      </c>
      <c r="U165" s="11">
        <v>195.91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74912.61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52695.64</v>
      </c>
      <c r="AW165" s="11">
        <v>74912.61</v>
      </c>
      <c r="AX165" s="12">
        <v>43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454</v>
      </c>
      <c r="BG165" s="6"/>
      <c r="BH165" s="9" t="s">
        <v>588</v>
      </c>
      <c r="BI165" s="9" t="s">
        <v>589</v>
      </c>
      <c r="BJ165" s="9" t="s">
        <v>599</v>
      </c>
      <c r="BK165" s="9" t="s">
        <v>457</v>
      </c>
      <c r="BL165" s="7" t="s">
        <v>0</v>
      </c>
      <c r="BM165" s="13">
        <v>643391.95491187996</v>
      </c>
      <c r="BN165" s="7" t="s">
        <v>381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380</v>
      </c>
      <c r="C166" s="16" t="s">
        <v>1</v>
      </c>
      <c r="D166" s="17">
        <v>45383</v>
      </c>
      <c r="E166" s="18" t="s">
        <v>624</v>
      </c>
      <c r="F166" s="19">
        <v>0</v>
      </c>
      <c r="G166" s="19">
        <v>0</v>
      </c>
      <c r="H166" s="20">
        <v>26054.01</v>
      </c>
      <c r="I166" s="20">
        <v>0</v>
      </c>
      <c r="J166" s="20">
        <v>0</v>
      </c>
      <c r="K166" s="20">
        <v>26054.01</v>
      </c>
      <c r="L166" s="20">
        <v>176.65</v>
      </c>
      <c r="M166" s="20">
        <v>0</v>
      </c>
      <c r="N166" s="20"/>
      <c r="O166" s="20">
        <v>0</v>
      </c>
      <c r="P166" s="20">
        <v>176.65</v>
      </c>
      <c r="Q166" s="20">
        <v>0</v>
      </c>
      <c r="R166" s="20">
        <v>0</v>
      </c>
      <c r="S166" s="20">
        <v>25877.360000000001</v>
      </c>
      <c r="T166" s="20">
        <v>0</v>
      </c>
      <c r="U166" s="20">
        <v>150.68</v>
      </c>
      <c r="V166" s="20">
        <v>0</v>
      </c>
      <c r="W166" s="20">
        <v>0</v>
      </c>
      <c r="X166" s="20">
        <v>150.68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44.63</v>
      </c>
      <c r="AI166" s="20">
        <v>28.888132295720183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479.34813229572023</v>
      </c>
      <c r="AV166" s="20">
        <v>0</v>
      </c>
      <c r="AW166" s="20">
        <v>0</v>
      </c>
      <c r="AX166" s="21">
        <v>106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47.049745454545501</v>
      </c>
      <c r="BD166" s="22">
        <v>6.94</v>
      </c>
      <c r="BE166" s="22"/>
      <c r="BF166" s="18" t="s">
        <v>454</v>
      </c>
      <c r="BG166" s="15"/>
      <c r="BH166" s="18" t="s">
        <v>588</v>
      </c>
      <c r="BI166" s="18" t="s">
        <v>589</v>
      </c>
      <c r="BJ166" s="18"/>
      <c r="BK166" s="18" t="s">
        <v>2</v>
      </c>
      <c r="BL166" s="16" t="s">
        <v>0</v>
      </c>
      <c r="BM166" s="22">
        <v>210073.13304608001</v>
      </c>
      <c r="BN166" s="16" t="s">
        <v>381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380</v>
      </c>
      <c r="C167" s="7" t="s">
        <v>1</v>
      </c>
      <c r="D167" s="8">
        <v>45383</v>
      </c>
      <c r="E167" s="9" t="s">
        <v>625</v>
      </c>
      <c r="F167" s="10">
        <v>0</v>
      </c>
      <c r="G167" s="10">
        <v>0</v>
      </c>
      <c r="H167" s="11">
        <v>26054.01</v>
      </c>
      <c r="I167" s="11">
        <v>0</v>
      </c>
      <c r="J167" s="11">
        <v>0</v>
      </c>
      <c r="K167" s="11">
        <v>26054.01</v>
      </c>
      <c r="L167" s="11">
        <v>176.65</v>
      </c>
      <c r="M167" s="11">
        <v>0</v>
      </c>
      <c r="N167" s="11"/>
      <c r="O167" s="11">
        <v>0</v>
      </c>
      <c r="P167" s="11">
        <v>176.65</v>
      </c>
      <c r="Q167" s="11">
        <v>0</v>
      </c>
      <c r="R167" s="11">
        <v>0</v>
      </c>
      <c r="S167" s="11">
        <v>25877.360000000001</v>
      </c>
      <c r="T167" s="11">
        <v>0</v>
      </c>
      <c r="U167" s="11">
        <v>150.68</v>
      </c>
      <c r="V167" s="11">
        <v>0</v>
      </c>
      <c r="W167" s="11">
        <v>0</v>
      </c>
      <c r="X167" s="11">
        <v>150.68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44.63</v>
      </c>
      <c r="AI167" s="11">
        <v>28.888132295720183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479.34813229572023</v>
      </c>
      <c r="AV167" s="11">
        <v>0</v>
      </c>
      <c r="AW167" s="11">
        <v>0</v>
      </c>
      <c r="AX167" s="12">
        <v>106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47.049745454545501</v>
      </c>
      <c r="BD167" s="13">
        <v>6.94</v>
      </c>
      <c r="BE167" s="13"/>
      <c r="BF167" s="9" t="s">
        <v>454</v>
      </c>
      <c r="BG167" s="6"/>
      <c r="BH167" s="9" t="s">
        <v>588</v>
      </c>
      <c r="BI167" s="9" t="s">
        <v>589</v>
      </c>
      <c r="BJ167" s="9"/>
      <c r="BK167" s="9" t="s">
        <v>2</v>
      </c>
      <c r="BL167" s="7" t="s">
        <v>0</v>
      </c>
      <c r="BM167" s="13">
        <v>210073.13304608001</v>
      </c>
      <c r="BN167" s="7" t="s">
        <v>381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380</v>
      </c>
      <c r="C168" s="16" t="s">
        <v>1</v>
      </c>
      <c r="D168" s="17">
        <v>45383</v>
      </c>
      <c r="E168" s="18" t="s">
        <v>626</v>
      </c>
      <c r="F168" s="19">
        <v>0</v>
      </c>
      <c r="G168" s="19">
        <v>0</v>
      </c>
      <c r="H168" s="20">
        <v>25648.29</v>
      </c>
      <c r="I168" s="20">
        <v>10.31</v>
      </c>
      <c r="J168" s="20">
        <v>0</v>
      </c>
      <c r="K168" s="20">
        <v>25658.6</v>
      </c>
      <c r="L168" s="20">
        <v>179</v>
      </c>
      <c r="M168" s="20">
        <v>0</v>
      </c>
      <c r="N168" s="20"/>
      <c r="O168" s="20">
        <v>10.31</v>
      </c>
      <c r="P168" s="20">
        <v>156.47999999999999</v>
      </c>
      <c r="Q168" s="20">
        <v>0</v>
      </c>
      <c r="R168" s="20">
        <v>0</v>
      </c>
      <c r="S168" s="20">
        <v>25491.81</v>
      </c>
      <c r="T168" s="20">
        <v>0</v>
      </c>
      <c r="U168" s="20">
        <v>148.33000000000001</v>
      </c>
      <c r="V168" s="20">
        <v>0</v>
      </c>
      <c r="W168" s="20">
        <v>0</v>
      </c>
      <c r="X168" s="20">
        <v>148.33000000000001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10.31</v>
      </c>
      <c r="AG168" s="20">
        <v>0</v>
      </c>
      <c r="AH168" s="20">
        <v>44.63</v>
      </c>
      <c r="AI168" s="20">
        <v>28.888132295720183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477.44813229572014</v>
      </c>
      <c r="AV168" s="20">
        <v>22.52</v>
      </c>
      <c r="AW168" s="20">
        <v>0</v>
      </c>
      <c r="AX168" s="21">
        <v>106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46.348745454545501</v>
      </c>
      <c r="BD168" s="22">
        <v>6.94</v>
      </c>
      <c r="BE168" s="22"/>
      <c r="BF168" s="18" t="s">
        <v>467</v>
      </c>
      <c r="BG168" s="15"/>
      <c r="BH168" s="18" t="s">
        <v>588</v>
      </c>
      <c r="BI168" s="18" t="s">
        <v>589</v>
      </c>
      <c r="BJ168" s="18"/>
      <c r="BK168" s="18" t="s">
        <v>2</v>
      </c>
      <c r="BL168" s="16" t="s">
        <v>0</v>
      </c>
      <c r="BM168" s="22">
        <v>206943.22735068001</v>
      </c>
      <c r="BN168" s="16" t="s">
        <v>381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22.52</v>
      </c>
    </row>
    <row r="169" spans="1:72" s="2" customFormat="1" ht="18.2" customHeight="1" x14ac:dyDescent="0.15">
      <c r="A169" s="6">
        <v>167</v>
      </c>
      <c r="B169" s="7" t="s">
        <v>380</v>
      </c>
      <c r="C169" s="7" t="s">
        <v>1</v>
      </c>
      <c r="D169" s="8">
        <v>45383</v>
      </c>
      <c r="E169" s="9" t="s">
        <v>627</v>
      </c>
      <c r="F169" s="10">
        <v>0</v>
      </c>
      <c r="G169" s="10">
        <v>0</v>
      </c>
      <c r="H169" s="11">
        <v>25844.14</v>
      </c>
      <c r="I169" s="11">
        <v>0</v>
      </c>
      <c r="J169" s="11">
        <v>0</v>
      </c>
      <c r="K169" s="11">
        <v>25844.14</v>
      </c>
      <c r="L169" s="11">
        <v>177.88</v>
      </c>
      <c r="M169" s="11">
        <v>0</v>
      </c>
      <c r="N169" s="11"/>
      <c r="O169" s="11">
        <v>0</v>
      </c>
      <c r="P169" s="11">
        <v>177.88</v>
      </c>
      <c r="Q169" s="11">
        <v>14.23</v>
      </c>
      <c r="R169" s="11">
        <v>0</v>
      </c>
      <c r="S169" s="11">
        <v>25652.03</v>
      </c>
      <c r="T169" s="11">
        <v>0</v>
      </c>
      <c r="U169" s="11">
        <v>149.44999999999999</v>
      </c>
      <c r="V169" s="11">
        <v>0</v>
      </c>
      <c r="W169" s="11">
        <v>0</v>
      </c>
      <c r="X169" s="11">
        <v>149.44999999999999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28.888132295720183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493.5681322957202</v>
      </c>
      <c r="AV169" s="11">
        <v>0</v>
      </c>
      <c r="AW169" s="11">
        <v>0</v>
      </c>
      <c r="AX169" s="12">
        <v>107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46.640054545454497</v>
      </c>
      <c r="BD169" s="13">
        <v>6.94</v>
      </c>
      <c r="BE169" s="13"/>
      <c r="BF169" s="9" t="s">
        <v>454</v>
      </c>
      <c r="BG169" s="6"/>
      <c r="BH169" s="9" t="s">
        <v>588</v>
      </c>
      <c r="BI169" s="9" t="s">
        <v>589</v>
      </c>
      <c r="BJ169" s="9"/>
      <c r="BK169" s="9" t="s">
        <v>2</v>
      </c>
      <c r="BL169" s="7" t="s">
        <v>0</v>
      </c>
      <c r="BM169" s="13">
        <v>208243.89779684</v>
      </c>
      <c r="BN169" s="7" t="s">
        <v>381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380</v>
      </c>
      <c r="C170" s="16" t="s">
        <v>1</v>
      </c>
      <c r="D170" s="17">
        <v>45383</v>
      </c>
      <c r="E170" s="18" t="s">
        <v>11</v>
      </c>
      <c r="F170" s="19">
        <v>197</v>
      </c>
      <c r="G170" s="19">
        <v>196</v>
      </c>
      <c r="H170" s="20">
        <v>25240.5</v>
      </c>
      <c r="I170" s="20">
        <v>19957.45</v>
      </c>
      <c r="J170" s="20">
        <v>0</v>
      </c>
      <c r="K170" s="20">
        <v>45197.95</v>
      </c>
      <c r="L170" s="20">
        <v>169.57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41559.11</v>
      </c>
      <c r="U170" s="20">
        <v>144.29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41703.4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20127.02</v>
      </c>
      <c r="AW170" s="20">
        <v>41703.4</v>
      </c>
      <c r="AX170" s="21">
        <v>107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454</v>
      </c>
      <c r="BG170" s="15"/>
      <c r="BH170" s="18" t="s">
        <v>588</v>
      </c>
      <c r="BI170" s="18" t="s">
        <v>589</v>
      </c>
      <c r="BJ170" s="18"/>
      <c r="BK170" s="18" t="s">
        <v>457</v>
      </c>
      <c r="BL170" s="16" t="s">
        <v>0</v>
      </c>
      <c r="BM170" s="22">
        <v>366918.2236426</v>
      </c>
      <c r="BN170" s="16" t="s">
        <v>381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380</v>
      </c>
      <c r="C171" s="7" t="s">
        <v>1</v>
      </c>
      <c r="D171" s="8">
        <v>45383</v>
      </c>
      <c r="E171" s="9" t="s">
        <v>158</v>
      </c>
      <c r="F171" s="10">
        <v>159</v>
      </c>
      <c r="G171" s="10">
        <v>159</v>
      </c>
      <c r="H171" s="11">
        <v>63420.28</v>
      </c>
      <c r="I171" s="11">
        <v>29757.5</v>
      </c>
      <c r="J171" s="11">
        <v>0</v>
      </c>
      <c r="K171" s="11">
        <v>93177.78</v>
      </c>
      <c r="L171" s="11">
        <v>346.64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117650.32</v>
      </c>
      <c r="U171" s="11">
        <v>538.02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118188.34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30104.14</v>
      </c>
      <c r="AW171" s="11">
        <v>118188.34</v>
      </c>
      <c r="AX171" s="12">
        <v>107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454</v>
      </c>
      <c r="BG171" s="6"/>
      <c r="BH171" s="9" t="s">
        <v>588</v>
      </c>
      <c r="BI171" s="9" t="s">
        <v>589</v>
      </c>
      <c r="BJ171" s="9" t="s">
        <v>593</v>
      </c>
      <c r="BK171" s="9" t="s">
        <v>457</v>
      </c>
      <c r="BL171" s="7" t="s">
        <v>0</v>
      </c>
      <c r="BM171" s="13">
        <v>756419.82701784</v>
      </c>
      <c r="BN171" s="7" t="s">
        <v>381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380</v>
      </c>
      <c r="C172" s="16" t="s">
        <v>1</v>
      </c>
      <c r="D172" s="17">
        <v>45383</v>
      </c>
      <c r="E172" s="18" t="s">
        <v>61</v>
      </c>
      <c r="F172" s="19">
        <v>200</v>
      </c>
      <c r="G172" s="19">
        <v>199</v>
      </c>
      <c r="H172" s="20">
        <v>56192.79</v>
      </c>
      <c r="I172" s="20">
        <v>29115.19</v>
      </c>
      <c r="J172" s="20">
        <v>0</v>
      </c>
      <c r="K172" s="20">
        <v>85307.98</v>
      </c>
      <c r="L172" s="20">
        <v>309.58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131512.81</v>
      </c>
      <c r="U172" s="20">
        <v>493.56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132006.37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29424.77</v>
      </c>
      <c r="AW172" s="20">
        <v>132006.37</v>
      </c>
      <c r="AX172" s="21">
        <v>108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467</v>
      </c>
      <c r="BG172" s="15"/>
      <c r="BH172" s="18" t="s">
        <v>588</v>
      </c>
      <c r="BI172" s="18" t="s">
        <v>589</v>
      </c>
      <c r="BJ172" s="18" t="s">
        <v>599</v>
      </c>
      <c r="BK172" s="18" t="s">
        <v>457</v>
      </c>
      <c r="BL172" s="16" t="s">
        <v>0</v>
      </c>
      <c r="BM172" s="22">
        <v>692532.57026344002</v>
      </c>
      <c r="BN172" s="16" t="s">
        <v>381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380</v>
      </c>
      <c r="C173" s="7" t="s">
        <v>1</v>
      </c>
      <c r="D173" s="8">
        <v>45383</v>
      </c>
      <c r="E173" s="9" t="s">
        <v>628</v>
      </c>
      <c r="F173" s="10">
        <v>0</v>
      </c>
      <c r="G173" s="10">
        <v>0</v>
      </c>
      <c r="H173" s="11">
        <v>41824.76</v>
      </c>
      <c r="I173" s="11">
        <v>0</v>
      </c>
      <c r="J173" s="11">
        <v>0</v>
      </c>
      <c r="K173" s="11">
        <v>41824.76</v>
      </c>
      <c r="L173" s="11">
        <v>309.74</v>
      </c>
      <c r="M173" s="11">
        <v>0</v>
      </c>
      <c r="N173" s="11"/>
      <c r="O173" s="11">
        <v>0</v>
      </c>
      <c r="P173" s="11">
        <v>309.74</v>
      </c>
      <c r="Q173" s="11">
        <v>0.15</v>
      </c>
      <c r="R173" s="11">
        <v>0</v>
      </c>
      <c r="S173" s="11">
        <v>41514.870000000003</v>
      </c>
      <c r="T173" s="11">
        <v>0</v>
      </c>
      <c r="U173" s="11">
        <v>339.48</v>
      </c>
      <c r="V173" s="11">
        <v>0</v>
      </c>
      <c r="W173" s="11">
        <v>0</v>
      </c>
      <c r="X173" s="11">
        <v>339.48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91.54</v>
      </c>
      <c r="AI173" s="11">
        <v>28.888132295720183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926.79813229572017</v>
      </c>
      <c r="AV173" s="11">
        <v>0</v>
      </c>
      <c r="AW173" s="11">
        <v>0</v>
      </c>
      <c r="AX173" s="12">
        <v>95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50.566224116930599</v>
      </c>
      <c r="BD173" s="13">
        <v>10.49</v>
      </c>
      <c r="BE173" s="13"/>
      <c r="BF173" s="9" t="s">
        <v>454</v>
      </c>
      <c r="BG173" s="6"/>
      <c r="BH173" s="9" t="s">
        <v>588</v>
      </c>
      <c r="BI173" s="9" t="s">
        <v>589</v>
      </c>
      <c r="BJ173" s="9" t="s">
        <v>593</v>
      </c>
      <c r="BK173" s="9" t="s">
        <v>2</v>
      </c>
      <c r="BL173" s="7" t="s">
        <v>0</v>
      </c>
      <c r="BM173" s="13">
        <v>337018.87707635999</v>
      </c>
      <c r="BN173" s="7" t="s">
        <v>381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380</v>
      </c>
      <c r="C174" s="16" t="s">
        <v>1</v>
      </c>
      <c r="D174" s="17">
        <v>45383</v>
      </c>
      <c r="E174" s="18" t="s">
        <v>629</v>
      </c>
      <c r="F174" s="19">
        <v>0</v>
      </c>
      <c r="G174" s="19">
        <v>0</v>
      </c>
      <c r="H174" s="20">
        <v>40941.75</v>
      </c>
      <c r="I174" s="20">
        <v>0</v>
      </c>
      <c r="J174" s="20">
        <v>0</v>
      </c>
      <c r="K174" s="20">
        <v>40941.75</v>
      </c>
      <c r="L174" s="20">
        <v>317.47000000000003</v>
      </c>
      <c r="M174" s="20">
        <v>0</v>
      </c>
      <c r="N174" s="20"/>
      <c r="O174" s="20">
        <v>0</v>
      </c>
      <c r="P174" s="20">
        <v>317.47000000000003</v>
      </c>
      <c r="Q174" s="20">
        <v>0</v>
      </c>
      <c r="R174" s="20">
        <v>0</v>
      </c>
      <c r="S174" s="20">
        <v>40624.28</v>
      </c>
      <c r="T174" s="20">
        <v>0</v>
      </c>
      <c r="U174" s="20">
        <v>332.31</v>
      </c>
      <c r="V174" s="20">
        <v>0</v>
      </c>
      <c r="W174" s="20">
        <v>0</v>
      </c>
      <c r="X174" s="20">
        <v>332.31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91.54</v>
      </c>
      <c r="AI174" s="20">
        <v>28.888132295720183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927.20813229572025</v>
      </c>
      <c r="AV174" s="20">
        <v>0</v>
      </c>
      <c r="AW174" s="20">
        <v>0</v>
      </c>
      <c r="AX174" s="21">
        <v>92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49.481461632155899</v>
      </c>
      <c r="BD174" s="22">
        <v>10.49</v>
      </c>
      <c r="BE174" s="22"/>
      <c r="BF174" s="18" t="s">
        <v>454</v>
      </c>
      <c r="BG174" s="15"/>
      <c r="BH174" s="18" t="s">
        <v>588</v>
      </c>
      <c r="BI174" s="18" t="s">
        <v>589</v>
      </c>
      <c r="BJ174" s="18" t="s">
        <v>614</v>
      </c>
      <c r="BK174" s="18" t="s">
        <v>2</v>
      </c>
      <c r="BL174" s="16" t="s">
        <v>0</v>
      </c>
      <c r="BM174" s="22">
        <v>329789.04251984</v>
      </c>
      <c r="BN174" s="16" t="s">
        <v>381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380</v>
      </c>
      <c r="C175" s="7" t="s">
        <v>1</v>
      </c>
      <c r="D175" s="8">
        <v>45383</v>
      </c>
      <c r="E175" s="9" t="s">
        <v>159</v>
      </c>
      <c r="F175" s="10">
        <v>190</v>
      </c>
      <c r="G175" s="10">
        <v>189</v>
      </c>
      <c r="H175" s="11">
        <v>45549.69</v>
      </c>
      <c r="I175" s="11">
        <v>23769.21</v>
      </c>
      <c r="J175" s="11">
        <v>0</v>
      </c>
      <c r="K175" s="11">
        <v>69318.899999999994</v>
      </c>
      <c r="L175" s="11">
        <v>249.69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97905.04</v>
      </c>
      <c r="U175" s="11">
        <v>365.16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98270.2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24018.9</v>
      </c>
      <c r="AW175" s="11">
        <v>98270.2</v>
      </c>
      <c r="AX175" s="12">
        <v>109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467</v>
      </c>
      <c r="BG175" s="6"/>
      <c r="BH175" s="9" t="s">
        <v>588</v>
      </c>
      <c r="BI175" s="9" t="s">
        <v>589</v>
      </c>
      <c r="BJ175" s="9" t="s">
        <v>599</v>
      </c>
      <c r="BK175" s="9" t="s">
        <v>457</v>
      </c>
      <c r="BL175" s="7" t="s">
        <v>0</v>
      </c>
      <c r="BM175" s="13">
        <v>562732.7711292</v>
      </c>
      <c r="BN175" s="7" t="s">
        <v>381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380</v>
      </c>
      <c r="C176" s="16" t="s">
        <v>1</v>
      </c>
      <c r="D176" s="17">
        <v>45383</v>
      </c>
      <c r="E176" s="18" t="s">
        <v>160</v>
      </c>
      <c r="F176" s="19">
        <v>165</v>
      </c>
      <c r="G176" s="19">
        <v>164</v>
      </c>
      <c r="H176" s="20">
        <v>27056.25</v>
      </c>
      <c r="I176" s="20">
        <v>37715.620000000003</v>
      </c>
      <c r="J176" s="20">
        <v>0</v>
      </c>
      <c r="K176" s="20">
        <v>64771.87</v>
      </c>
      <c r="L176" s="20">
        <v>425.99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70519.48</v>
      </c>
      <c r="U176" s="20">
        <v>229.98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70749.460000000006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38141.61</v>
      </c>
      <c r="AW176" s="20">
        <v>70749.460000000006</v>
      </c>
      <c r="AX176" s="21">
        <v>50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454</v>
      </c>
      <c r="BG176" s="15"/>
      <c r="BH176" s="18" t="s">
        <v>588</v>
      </c>
      <c r="BI176" s="18" t="s">
        <v>589</v>
      </c>
      <c r="BJ176" s="18" t="s">
        <v>599</v>
      </c>
      <c r="BK176" s="18" t="s">
        <v>457</v>
      </c>
      <c r="BL176" s="16" t="s">
        <v>0</v>
      </c>
      <c r="BM176" s="22">
        <v>525819.85427235998</v>
      </c>
      <c r="BN176" s="16" t="s">
        <v>381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380</v>
      </c>
      <c r="C177" s="7" t="s">
        <v>1</v>
      </c>
      <c r="D177" s="8">
        <v>45383</v>
      </c>
      <c r="E177" s="9" t="s">
        <v>161</v>
      </c>
      <c r="F177" s="10">
        <v>111</v>
      </c>
      <c r="G177" s="10">
        <v>110</v>
      </c>
      <c r="H177" s="11">
        <v>51272.95</v>
      </c>
      <c r="I177" s="11">
        <v>19425.150000000001</v>
      </c>
      <c r="J177" s="11">
        <v>0</v>
      </c>
      <c r="K177" s="11">
        <v>70698.100000000006</v>
      </c>
      <c r="L177" s="11">
        <v>275.5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60136.75</v>
      </c>
      <c r="U177" s="11">
        <v>447.79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60584.54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19700.650000000001</v>
      </c>
      <c r="AW177" s="11">
        <v>60584.54</v>
      </c>
      <c r="AX177" s="12">
        <v>110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454</v>
      </c>
      <c r="BG177" s="6"/>
      <c r="BH177" s="9" t="s">
        <v>588</v>
      </c>
      <c r="BI177" s="9" t="s">
        <v>589</v>
      </c>
      <c r="BJ177" s="9" t="s">
        <v>630</v>
      </c>
      <c r="BK177" s="9" t="s">
        <v>457</v>
      </c>
      <c r="BL177" s="7" t="s">
        <v>0</v>
      </c>
      <c r="BM177" s="13">
        <v>573929.15534679999</v>
      </c>
      <c r="BN177" s="7" t="s">
        <v>381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380</v>
      </c>
      <c r="C178" s="16" t="s">
        <v>1</v>
      </c>
      <c r="D178" s="17">
        <v>45383</v>
      </c>
      <c r="E178" s="18" t="s">
        <v>162</v>
      </c>
      <c r="F178" s="19">
        <v>163</v>
      </c>
      <c r="G178" s="19">
        <v>162</v>
      </c>
      <c r="H178" s="20">
        <v>27545.07</v>
      </c>
      <c r="I178" s="20">
        <v>38551.29</v>
      </c>
      <c r="J178" s="20">
        <v>0</v>
      </c>
      <c r="K178" s="20">
        <v>66096.36</v>
      </c>
      <c r="L178" s="20">
        <v>434.89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70013.37</v>
      </c>
      <c r="U178" s="20">
        <v>231.15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70244.52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38986.18</v>
      </c>
      <c r="AW178" s="20">
        <v>70244.52</v>
      </c>
      <c r="AX178" s="21">
        <v>50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467</v>
      </c>
      <c r="BG178" s="15"/>
      <c r="BH178" s="18" t="s">
        <v>588</v>
      </c>
      <c r="BI178" s="18" t="s">
        <v>589</v>
      </c>
      <c r="BJ178" s="18" t="s">
        <v>599</v>
      </c>
      <c r="BK178" s="18" t="s">
        <v>457</v>
      </c>
      <c r="BL178" s="16" t="s">
        <v>0</v>
      </c>
      <c r="BM178" s="22">
        <v>536572.10117807996</v>
      </c>
      <c r="BN178" s="16" t="s">
        <v>381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380</v>
      </c>
      <c r="C179" s="7" t="s">
        <v>1</v>
      </c>
      <c r="D179" s="8">
        <v>45383</v>
      </c>
      <c r="E179" s="9" t="s">
        <v>163</v>
      </c>
      <c r="F179" s="10">
        <v>142</v>
      </c>
      <c r="G179" s="10">
        <v>141</v>
      </c>
      <c r="H179" s="11">
        <v>24994.63</v>
      </c>
      <c r="I179" s="11">
        <v>34013.79</v>
      </c>
      <c r="J179" s="11">
        <v>0</v>
      </c>
      <c r="K179" s="11">
        <v>59008.42</v>
      </c>
      <c r="L179" s="11">
        <v>399.74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50846.93</v>
      </c>
      <c r="U179" s="11">
        <v>197.87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51044.800000000003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34413.53</v>
      </c>
      <c r="AW179" s="11">
        <v>51044.800000000003</v>
      </c>
      <c r="AX179" s="12">
        <v>50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454</v>
      </c>
      <c r="BG179" s="6"/>
      <c r="BH179" s="9" t="s">
        <v>588</v>
      </c>
      <c r="BI179" s="9" t="s">
        <v>589</v>
      </c>
      <c r="BJ179" s="9" t="s">
        <v>622</v>
      </c>
      <c r="BK179" s="9" t="s">
        <v>457</v>
      </c>
      <c r="BL179" s="7" t="s">
        <v>0</v>
      </c>
      <c r="BM179" s="13">
        <v>479032.00579576002</v>
      </c>
      <c r="BN179" s="7" t="s">
        <v>381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380</v>
      </c>
      <c r="C180" s="16" t="s">
        <v>1</v>
      </c>
      <c r="D180" s="17">
        <v>45383</v>
      </c>
      <c r="E180" s="18" t="s">
        <v>631</v>
      </c>
      <c r="F180" s="19">
        <v>0</v>
      </c>
      <c r="G180" s="19">
        <v>0</v>
      </c>
      <c r="H180" s="20">
        <v>26389.119999999999</v>
      </c>
      <c r="I180" s="20">
        <v>0</v>
      </c>
      <c r="J180" s="20">
        <v>0</v>
      </c>
      <c r="K180" s="20">
        <v>26389.119999999999</v>
      </c>
      <c r="L180" s="20">
        <v>515.1</v>
      </c>
      <c r="M180" s="20">
        <v>0</v>
      </c>
      <c r="N180" s="20"/>
      <c r="O180" s="20">
        <v>0</v>
      </c>
      <c r="P180" s="20">
        <v>515.1</v>
      </c>
      <c r="Q180" s="20">
        <v>6.73</v>
      </c>
      <c r="R180" s="20">
        <v>0</v>
      </c>
      <c r="S180" s="20">
        <v>25867.29</v>
      </c>
      <c r="T180" s="20">
        <v>0</v>
      </c>
      <c r="U180" s="20">
        <v>189.55</v>
      </c>
      <c r="V180" s="20">
        <v>0</v>
      </c>
      <c r="W180" s="20">
        <v>0</v>
      </c>
      <c r="X180" s="20">
        <v>189.55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47.41</v>
      </c>
      <c r="AI180" s="20">
        <v>28.888132295720183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977.67813229572016</v>
      </c>
      <c r="AV180" s="20">
        <v>0</v>
      </c>
      <c r="AW180" s="20">
        <v>0</v>
      </c>
      <c r="AX180" s="21">
        <v>45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26.871477099197001</v>
      </c>
      <c r="BD180" s="22">
        <v>8.6199999999999992</v>
      </c>
      <c r="BE180" s="22"/>
      <c r="BF180" s="18" t="s">
        <v>467</v>
      </c>
      <c r="BG180" s="15"/>
      <c r="BH180" s="18" t="s">
        <v>588</v>
      </c>
      <c r="BI180" s="18" t="s">
        <v>589</v>
      </c>
      <c r="BJ180" s="18" t="s">
        <v>599</v>
      </c>
      <c r="BK180" s="18" t="s">
        <v>2</v>
      </c>
      <c r="BL180" s="16" t="s">
        <v>0</v>
      </c>
      <c r="BM180" s="22">
        <v>209991.38450412001</v>
      </c>
      <c r="BN180" s="16" t="s">
        <v>381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380</v>
      </c>
      <c r="C181" s="7" t="s">
        <v>1</v>
      </c>
      <c r="D181" s="8">
        <v>45383</v>
      </c>
      <c r="E181" s="9" t="s">
        <v>632</v>
      </c>
      <c r="F181" s="10">
        <v>0</v>
      </c>
      <c r="G181" s="10">
        <v>0</v>
      </c>
      <c r="H181" s="11">
        <v>46654.05</v>
      </c>
      <c r="I181" s="11">
        <v>0</v>
      </c>
      <c r="J181" s="11">
        <v>0</v>
      </c>
      <c r="K181" s="11">
        <v>46654.05</v>
      </c>
      <c r="L181" s="11">
        <v>405.39</v>
      </c>
      <c r="M181" s="11">
        <v>0</v>
      </c>
      <c r="N181" s="11"/>
      <c r="O181" s="11">
        <v>0</v>
      </c>
      <c r="P181" s="11">
        <v>405.39</v>
      </c>
      <c r="Q181" s="11">
        <v>0</v>
      </c>
      <c r="R181" s="11">
        <v>0</v>
      </c>
      <c r="S181" s="11">
        <v>46248.66</v>
      </c>
      <c r="T181" s="11">
        <v>0</v>
      </c>
      <c r="U181" s="11">
        <v>409.78</v>
      </c>
      <c r="V181" s="11">
        <v>0</v>
      </c>
      <c r="W181" s="11">
        <v>0</v>
      </c>
      <c r="X181" s="11">
        <v>409.78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</v>
      </c>
      <c r="AI181" s="11">
        <v>28.888132295720183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1005.8581322957201</v>
      </c>
      <c r="AV181" s="11">
        <v>0</v>
      </c>
      <c r="AW181" s="11">
        <v>0</v>
      </c>
      <c r="AX181" s="12">
        <v>80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44.257090909090898</v>
      </c>
      <c r="BD181" s="13">
        <v>10.54</v>
      </c>
      <c r="BE181" s="13"/>
      <c r="BF181" s="9" t="s">
        <v>454</v>
      </c>
      <c r="BG181" s="6"/>
      <c r="BH181" s="9" t="s">
        <v>633</v>
      </c>
      <c r="BI181" s="9" t="s">
        <v>634</v>
      </c>
      <c r="BJ181" s="9" t="s">
        <v>635</v>
      </c>
      <c r="BK181" s="9" t="s">
        <v>2</v>
      </c>
      <c r="BL181" s="7" t="s">
        <v>0</v>
      </c>
      <c r="BM181" s="13">
        <v>375447.91684248002</v>
      </c>
      <c r="BN181" s="7" t="s">
        <v>381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380</v>
      </c>
      <c r="C182" s="16" t="s">
        <v>1</v>
      </c>
      <c r="D182" s="17">
        <v>45383</v>
      </c>
      <c r="E182" s="18" t="s">
        <v>636</v>
      </c>
      <c r="F182" s="19">
        <v>0</v>
      </c>
      <c r="G182" s="19">
        <v>0</v>
      </c>
      <c r="H182" s="20">
        <v>32693.05</v>
      </c>
      <c r="I182" s="20">
        <v>0</v>
      </c>
      <c r="J182" s="20">
        <v>0</v>
      </c>
      <c r="K182" s="20">
        <v>32693.05</v>
      </c>
      <c r="L182" s="20">
        <v>288.24</v>
      </c>
      <c r="M182" s="20">
        <v>0</v>
      </c>
      <c r="N182" s="20"/>
      <c r="O182" s="20">
        <v>0</v>
      </c>
      <c r="P182" s="20">
        <v>288.24</v>
      </c>
      <c r="Q182" s="20">
        <v>0</v>
      </c>
      <c r="R182" s="20">
        <v>0</v>
      </c>
      <c r="S182" s="20">
        <v>32404.81</v>
      </c>
      <c r="T182" s="20">
        <v>0</v>
      </c>
      <c r="U182" s="20">
        <v>266.99</v>
      </c>
      <c r="V182" s="20">
        <v>0</v>
      </c>
      <c r="W182" s="20">
        <v>0</v>
      </c>
      <c r="X182" s="20">
        <v>266.99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68.209999999999994</v>
      </c>
      <c r="AI182" s="20">
        <v>28.888132295720183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717.32813229572025</v>
      </c>
      <c r="AV182" s="20">
        <v>0</v>
      </c>
      <c r="AW182" s="20">
        <v>0</v>
      </c>
      <c r="AX182" s="21">
        <v>80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45.321412587412603</v>
      </c>
      <c r="BD182" s="22">
        <v>9.8000000000000007</v>
      </c>
      <c r="BE182" s="22"/>
      <c r="BF182" s="18" t="s">
        <v>454</v>
      </c>
      <c r="BG182" s="15"/>
      <c r="BH182" s="18" t="s">
        <v>633</v>
      </c>
      <c r="BI182" s="18" t="s">
        <v>634</v>
      </c>
      <c r="BJ182" s="18" t="s">
        <v>637</v>
      </c>
      <c r="BK182" s="18" t="s">
        <v>2</v>
      </c>
      <c r="BL182" s="16" t="s">
        <v>0</v>
      </c>
      <c r="BM182" s="22">
        <v>263063.15491468</v>
      </c>
      <c r="BN182" s="16" t="s">
        <v>381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380</v>
      </c>
      <c r="C183" s="7" t="s">
        <v>1</v>
      </c>
      <c r="D183" s="8">
        <v>45383</v>
      </c>
      <c r="E183" s="9" t="s">
        <v>638</v>
      </c>
      <c r="F183" s="10">
        <v>0</v>
      </c>
      <c r="G183" s="10">
        <v>0</v>
      </c>
      <c r="H183" s="11">
        <v>33093.199999999997</v>
      </c>
      <c r="I183" s="11">
        <v>0</v>
      </c>
      <c r="J183" s="11">
        <v>0</v>
      </c>
      <c r="K183" s="11">
        <v>33093.199999999997</v>
      </c>
      <c r="L183" s="11">
        <v>284.97000000000003</v>
      </c>
      <c r="M183" s="11">
        <v>0</v>
      </c>
      <c r="N183" s="11"/>
      <c r="O183" s="11">
        <v>0</v>
      </c>
      <c r="P183" s="11">
        <v>284.97000000000003</v>
      </c>
      <c r="Q183" s="11">
        <v>0</v>
      </c>
      <c r="R183" s="11">
        <v>0</v>
      </c>
      <c r="S183" s="11">
        <v>32808.230000000003</v>
      </c>
      <c r="T183" s="11">
        <v>0</v>
      </c>
      <c r="U183" s="11">
        <v>270.26</v>
      </c>
      <c r="V183" s="11">
        <v>0</v>
      </c>
      <c r="W183" s="11">
        <v>0</v>
      </c>
      <c r="X183" s="11">
        <v>270.26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68.209999999999994</v>
      </c>
      <c r="AI183" s="11">
        <v>28.888132295720183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717.32813229572025</v>
      </c>
      <c r="AV183" s="11">
        <v>0</v>
      </c>
      <c r="AW183" s="11">
        <v>0</v>
      </c>
      <c r="AX183" s="12">
        <v>81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45.885636363636401</v>
      </c>
      <c r="BD183" s="13">
        <v>9.8000000000000007</v>
      </c>
      <c r="BE183" s="13"/>
      <c r="BF183" s="9" t="s">
        <v>454</v>
      </c>
      <c r="BG183" s="6"/>
      <c r="BH183" s="9" t="s">
        <v>633</v>
      </c>
      <c r="BI183" s="9" t="s">
        <v>634</v>
      </c>
      <c r="BJ183" s="9" t="s">
        <v>637</v>
      </c>
      <c r="BK183" s="9" t="s">
        <v>2</v>
      </c>
      <c r="BL183" s="7" t="s">
        <v>0</v>
      </c>
      <c r="BM183" s="13">
        <v>266338.12977043999</v>
      </c>
      <c r="BN183" s="7" t="s">
        <v>381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380</v>
      </c>
      <c r="C184" s="16" t="s">
        <v>1</v>
      </c>
      <c r="D184" s="17">
        <v>45383</v>
      </c>
      <c r="E184" s="18" t="s">
        <v>164</v>
      </c>
      <c r="F184" s="19">
        <v>187</v>
      </c>
      <c r="G184" s="19">
        <v>186</v>
      </c>
      <c r="H184" s="20">
        <v>41544.589999999997</v>
      </c>
      <c r="I184" s="20">
        <v>29731.97</v>
      </c>
      <c r="J184" s="20">
        <v>0</v>
      </c>
      <c r="K184" s="20">
        <v>71276.56</v>
      </c>
      <c r="L184" s="20">
        <v>321.76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97766.51</v>
      </c>
      <c r="U184" s="20">
        <v>360.05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98126.56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30053.73</v>
      </c>
      <c r="AW184" s="20">
        <v>98126.56</v>
      </c>
      <c r="AX184" s="21">
        <v>86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454</v>
      </c>
      <c r="BG184" s="15"/>
      <c r="BH184" s="18" t="s">
        <v>633</v>
      </c>
      <c r="BI184" s="18" t="s">
        <v>639</v>
      </c>
      <c r="BJ184" s="18" t="s">
        <v>637</v>
      </c>
      <c r="BK184" s="18" t="s">
        <v>457</v>
      </c>
      <c r="BL184" s="16" t="s">
        <v>0</v>
      </c>
      <c r="BM184" s="22">
        <v>578625.10982368002</v>
      </c>
      <c r="BN184" s="16" t="s">
        <v>381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380</v>
      </c>
      <c r="C185" s="7" t="s">
        <v>1</v>
      </c>
      <c r="D185" s="8">
        <v>45383</v>
      </c>
      <c r="E185" s="9" t="s">
        <v>77</v>
      </c>
      <c r="F185" s="10">
        <v>133</v>
      </c>
      <c r="G185" s="10">
        <v>132</v>
      </c>
      <c r="H185" s="11">
        <v>32088.400000000001</v>
      </c>
      <c r="I185" s="11">
        <v>18605.919999999998</v>
      </c>
      <c r="J185" s="11">
        <v>0</v>
      </c>
      <c r="K185" s="11">
        <v>50694.32</v>
      </c>
      <c r="L185" s="11">
        <v>227.26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45583.98</v>
      </c>
      <c r="U185" s="11">
        <v>255.37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45839.35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18833.18</v>
      </c>
      <c r="AW185" s="11">
        <v>45839.35</v>
      </c>
      <c r="AX185" s="12">
        <v>94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454</v>
      </c>
      <c r="BG185" s="6"/>
      <c r="BH185" s="9" t="s">
        <v>633</v>
      </c>
      <c r="BI185" s="9" t="s">
        <v>634</v>
      </c>
      <c r="BJ185" s="9" t="s">
        <v>635</v>
      </c>
      <c r="BK185" s="9" t="s">
        <v>457</v>
      </c>
      <c r="BL185" s="7" t="s">
        <v>0</v>
      </c>
      <c r="BM185" s="13">
        <v>411537.90920096001</v>
      </c>
      <c r="BN185" s="7" t="s">
        <v>381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380</v>
      </c>
      <c r="C186" s="16" t="s">
        <v>1</v>
      </c>
      <c r="D186" s="17">
        <v>45383</v>
      </c>
      <c r="E186" s="18" t="s">
        <v>640</v>
      </c>
      <c r="F186" s="19">
        <v>0</v>
      </c>
      <c r="G186" s="19">
        <v>0</v>
      </c>
      <c r="H186" s="20">
        <v>32507.99</v>
      </c>
      <c r="I186" s="20">
        <v>2.69</v>
      </c>
      <c r="J186" s="20">
        <v>0</v>
      </c>
      <c r="K186" s="20">
        <v>32510.68</v>
      </c>
      <c r="L186" s="20">
        <v>230.79</v>
      </c>
      <c r="M186" s="20">
        <v>0</v>
      </c>
      <c r="N186" s="20"/>
      <c r="O186" s="20">
        <v>2.69</v>
      </c>
      <c r="P186" s="20">
        <v>222.39</v>
      </c>
      <c r="Q186" s="20">
        <v>0</v>
      </c>
      <c r="R186" s="20">
        <v>0</v>
      </c>
      <c r="S186" s="20">
        <v>32285.599999999999</v>
      </c>
      <c r="T186" s="20">
        <v>0</v>
      </c>
      <c r="U186" s="20">
        <v>250.85</v>
      </c>
      <c r="V186" s="20">
        <v>0</v>
      </c>
      <c r="W186" s="20">
        <v>0</v>
      </c>
      <c r="X186" s="20">
        <v>250.85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2.69</v>
      </c>
      <c r="AG186" s="20">
        <v>0</v>
      </c>
      <c r="AH186" s="20">
        <v>0</v>
      </c>
      <c r="AI186" s="20">
        <v>28.888132295720183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649.50813229572009</v>
      </c>
      <c r="AV186" s="20">
        <v>8.4</v>
      </c>
      <c r="AW186" s="20">
        <v>0</v>
      </c>
      <c r="AX186" s="21">
        <v>94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50.8434645669291</v>
      </c>
      <c r="BD186" s="22">
        <v>10.01</v>
      </c>
      <c r="BE186" s="22"/>
      <c r="BF186" s="18" t="s">
        <v>454</v>
      </c>
      <c r="BG186" s="15"/>
      <c r="BH186" s="18" t="s">
        <v>633</v>
      </c>
      <c r="BI186" s="18" t="s">
        <v>634</v>
      </c>
      <c r="BJ186" s="18" t="s">
        <v>641</v>
      </c>
      <c r="BK186" s="18" t="s">
        <v>2</v>
      </c>
      <c r="BL186" s="16" t="s">
        <v>0</v>
      </c>
      <c r="BM186" s="22">
        <v>262095.40479679999</v>
      </c>
      <c r="BN186" s="16" t="s">
        <v>381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33.4</v>
      </c>
    </row>
    <row r="187" spans="1:72" s="2" customFormat="1" ht="18.2" customHeight="1" x14ac:dyDescent="0.15">
      <c r="A187" s="6">
        <v>185</v>
      </c>
      <c r="B187" s="7" t="s">
        <v>380</v>
      </c>
      <c r="C187" s="7" t="s">
        <v>1</v>
      </c>
      <c r="D187" s="8">
        <v>45383</v>
      </c>
      <c r="E187" s="9" t="s">
        <v>165</v>
      </c>
      <c r="F187" s="10">
        <v>156</v>
      </c>
      <c r="G187" s="10">
        <v>155</v>
      </c>
      <c r="H187" s="11">
        <v>48705</v>
      </c>
      <c r="I187" s="11">
        <v>25251.040000000001</v>
      </c>
      <c r="J187" s="11">
        <v>0</v>
      </c>
      <c r="K187" s="11">
        <v>73956.039999999994</v>
      </c>
      <c r="L187" s="11">
        <v>297.93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86858.91</v>
      </c>
      <c r="U187" s="11">
        <v>425.36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87284.27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25548.97</v>
      </c>
      <c r="AW187" s="11">
        <v>87284.27</v>
      </c>
      <c r="AX187" s="12">
        <v>101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454</v>
      </c>
      <c r="BG187" s="6"/>
      <c r="BH187" s="9" t="s">
        <v>633</v>
      </c>
      <c r="BI187" s="9" t="s">
        <v>634</v>
      </c>
      <c r="BJ187" s="9" t="s">
        <v>641</v>
      </c>
      <c r="BK187" s="9" t="s">
        <v>457</v>
      </c>
      <c r="BL187" s="7" t="s">
        <v>0</v>
      </c>
      <c r="BM187" s="13">
        <v>600377.20348912</v>
      </c>
      <c r="BN187" s="7" t="s">
        <v>381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380</v>
      </c>
      <c r="C188" s="16" t="s">
        <v>1</v>
      </c>
      <c r="D188" s="17">
        <v>45383</v>
      </c>
      <c r="E188" s="18" t="s">
        <v>166</v>
      </c>
      <c r="F188" s="19">
        <v>131</v>
      </c>
      <c r="G188" s="19">
        <v>130</v>
      </c>
      <c r="H188" s="20">
        <v>47505</v>
      </c>
      <c r="I188" s="20">
        <v>30895.62</v>
      </c>
      <c r="J188" s="20">
        <v>0</v>
      </c>
      <c r="K188" s="20">
        <v>78400.62</v>
      </c>
      <c r="L188" s="20">
        <v>397.92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78400.62</v>
      </c>
      <c r="T188" s="20">
        <v>75891.820000000007</v>
      </c>
      <c r="U188" s="20">
        <v>417.25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76309.070000000007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31293.54</v>
      </c>
      <c r="AW188" s="20">
        <v>76309.070000000007</v>
      </c>
      <c r="AX188" s="21">
        <v>81</v>
      </c>
      <c r="AY188" s="21">
        <v>360</v>
      </c>
      <c r="AZ188" s="20">
        <v>305856.66100000002</v>
      </c>
      <c r="BA188" s="20">
        <v>88825</v>
      </c>
      <c r="BB188" s="22">
        <v>85</v>
      </c>
      <c r="BC188" s="22">
        <v>75.024516746411507</v>
      </c>
      <c r="BD188" s="22">
        <v>10.54</v>
      </c>
      <c r="BE188" s="22"/>
      <c r="BF188" s="18" t="s">
        <v>454</v>
      </c>
      <c r="BG188" s="15"/>
      <c r="BH188" s="18" t="s">
        <v>585</v>
      </c>
      <c r="BI188" s="18" t="s">
        <v>642</v>
      </c>
      <c r="BJ188" s="18" t="s">
        <v>643</v>
      </c>
      <c r="BK188" s="18" t="s">
        <v>457</v>
      </c>
      <c r="BL188" s="16" t="s">
        <v>0</v>
      </c>
      <c r="BM188" s="22">
        <v>636458.42837735999</v>
      </c>
      <c r="BN188" s="16" t="s">
        <v>381</v>
      </c>
      <c r="BO188" s="22"/>
      <c r="BP188" s="23">
        <v>36906</v>
      </c>
      <c r="BQ188" s="23">
        <v>47863</v>
      </c>
      <c r="BR188" s="22"/>
      <c r="BS188" s="22">
        <v>65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380</v>
      </c>
      <c r="C189" s="7" t="s">
        <v>1</v>
      </c>
      <c r="D189" s="8">
        <v>45383</v>
      </c>
      <c r="E189" s="9" t="s">
        <v>167</v>
      </c>
      <c r="F189" s="10">
        <v>166</v>
      </c>
      <c r="G189" s="10">
        <v>165</v>
      </c>
      <c r="H189" s="11">
        <v>48950.25</v>
      </c>
      <c r="I189" s="11">
        <v>33638.54</v>
      </c>
      <c r="J189" s="11">
        <v>0</v>
      </c>
      <c r="K189" s="11">
        <v>82588.789999999994</v>
      </c>
      <c r="L189" s="11">
        <v>388.06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82588.789999999994</v>
      </c>
      <c r="T189" s="11">
        <v>102894.94</v>
      </c>
      <c r="U189" s="11">
        <v>434.43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103329.37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34026.6</v>
      </c>
      <c r="AW189" s="11">
        <v>103329.37</v>
      </c>
      <c r="AX189" s="12">
        <v>84</v>
      </c>
      <c r="AY189" s="12">
        <v>360</v>
      </c>
      <c r="AZ189" s="11">
        <v>308737.09899999999</v>
      </c>
      <c r="BA189" s="11">
        <v>88825</v>
      </c>
      <c r="BB189" s="13">
        <v>85</v>
      </c>
      <c r="BC189" s="13">
        <v>79.032334928229702</v>
      </c>
      <c r="BD189" s="13">
        <v>10.65</v>
      </c>
      <c r="BE189" s="13"/>
      <c r="BF189" s="9" t="s">
        <v>454</v>
      </c>
      <c r="BG189" s="6"/>
      <c r="BH189" s="9" t="s">
        <v>585</v>
      </c>
      <c r="BI189" s="9" t="s">
        <v>642</v>
      </c>
      <c r="BJ189" s="9" t="s">
        <v>644</v>
      </c>
      <c r="BK189" s="9" t="s">
        <v>457</v>
      </c>
      <c r="BL189" s="7" t="s">
        <v>0</v>
      </c>
      <c r="BM189" s="13">
        <v>670458.10970611998</v>
      </c>
      <c r="BN189" s="7" t="s">
        <v>381</v>
      </c>
      <c r="BO189" s="13"/>
      <c r="BP189" s="14">
        <v>36991</v>
      </c>
      <c r="BQ189" s="14">
        <v>47948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380</v>
      </c>
      <c r="C190" s="16" t="s">
        <v>1</v>
      </c>
      <c r="D190" s="17">
        <v>45383</v>
      </c>
      <c r="E190" s="18" t="s">
        <v>645</v>
      </c>
      <c r="F190" s="19">
        <v>0</v>
      </c>
      <c r="G190" s="19">
        <v>0</v>
      </c>
      <c r="H190" s="20">
        <v>46696.92</v>
      </c>
      <c r="I190" s="20">
        <v>312.74</v>
      </c>
      <c r="J190" s="20">
        <v>0</v>
      </c>
      <c r="K190" s="20">
        <v>47009.66</v>
      </c>
      <c r="L190" s="20">
        <v>315.47000000000003</v>
      </c>
      <c r="M190" s="20">
        <v>0</v>
      </c>
      <c r="N190" s="20"/>
      <c r="O190" s="20">
        <v>312.74</v>
      </c>
      <c r="P190" s="20">
        <v>0</v>
      </c>
      <c r="Q190" s="20">
        <v>0</v>
      </c>
      <c r="R190" s="20">
        <v>0</v>
      </c>
      <c r="S190" s="20">
        <v>46696.92</v>
      </c>
      <c r="T190" s="20">
        <v>410.55</v>
      </c>
      <c r="U190" s="20">
        <v>407.82</v>
      </c>
      <c r="V190" s="20">
        <v>0</v>
      </c>
      <c r="W190" s="20">
        <v>410.55</v>
      </c>
      <c r="X190" s="20">
        <v>0</v>
      </c>
      <c r="Y190" s="20">
        <v>0</v>
      </c>
      <c r="Z190" s="20">
        <v>0</v>
      </c>
      <c r="AA190" s="20">
        <v>407.82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28.888132295720183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89.45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841.62813229572021</v>
      </c>
      <c r="AV190" s="20">
        <v>315.47000000000003</v>
      </c>
      <c r="AW190" s="20">
        <v>407.82</v>
      </c>
      <c r="AX190" s="21">
        <v>95</v>
      </c>
      <c r="AY190" s="21">
        <v>360</v>
      </c>
      <c r="AZ190" s="20">
        <v>271643.24</v>
      </c>
      <c r="BA190" s="20">
        <v>79200</v>
      </c>
      <c r="BB190" s="22">
        <v>90</v>
      </c>
      <c r="BC190" s="22">
        <v>53.064681818181803</v>
      </c>
      <c r="BD190" s="22">
        <v>10.48</v>
      </c>
      <c r="BE190" s="22"/>
      <c r="BF190" s="18" t="s">
        <v>454</v>
      </c>
      <c r="BG190" s="15"/>
      <c r="BH190" s="18" t="s">
        <v>585</v>
      </c>
      <c r="BI190" s="18" t="s">
        <v>642</v>
      </c>
      <c r="BJ190" s="18" t="s">
        <v>646</v>
      </c>
      <c r="BK190" s="18" t="s">
        <v>2</v>
      </c>
      <c r="BL190" s="16" t="s">
        <v>0</v>
      </c>
      <c r="BM190" s="22">
        <v>379086.90407375997</v>
      </c>
      <c r="BN190" s="16" t="s">
        <v>381</v>
      </c>
      <c r="BO190" s="22"/>
      <c r="BP190" s="23">
        <v>37321</v>
      </c>
      <c r="BQ190" s="23">
        <v>48279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380</v>
      </c>
      <c r="C191" s="7" t="s">
        <v>1</v>
      </c>
      <c r="D191" s="8">
        <v>45383</v>
      </c>
      <c r="E191" s="9" t="s">
        <v>647</v>
      </c>
      <c r="F191" s="10">
        <v>0</v>
      </c>
      <c r="G191" s="10">
        <v>0</v>
      </c>
      <c r="H191" s="11">
        <v>36628.79</v>
      </c>
      <c r="I191" s="11">
        <v>0</v>
      </c>
      <c r="J191" s="11">
        <v>0</v>
      </c>
      <c r="K191" s="11">
        <v>36628.79</v>
      </c>
      <c r="L191" s="11">
        <v>759.83</v>
      </c>
      <c r="M191" s="11">
        <v>0</v>
      </c>
      <c r="N191" s="11"/>
      <c r="O191" s="11">
        <v>0</v>
      </c>
      <c r="P191" s="11">
        <v>759.83</v>
      </c>
      <c r="Q191" s="11">
        <v>0</v>
      </c>
      <c r="R191" s="11">
        <v>0</v>
      </c>
      <c r="S191" s="11">
        <v>35868.959999999999</v>
      </c>
      <c r="T191" s="11">
        <v>0</v>
      </c>
      <c r="U191" s="11">
        <v>293.02</v>
      </c>
      <c r="V191" s="11">
        <v>0</v>
      </c>
      <c r="W191" s="11">
        <v>0</v>
      </c>
      <c r="X191" s="11">
        <v>293.02</v>
      </c>
      <c r="Y191" s="11">
        <v>0</v>
      </c>
      <c r="Z191" s="11">
        <v>0</v>
      </c>
      <c r="AA191" s="11">
        <v>0</v>
      </c>
      <c r="AB191" s="11">
        <v>210.42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68.13</v>
      </c>
      <c r="AI191" s="11">
        <v>28.888132295720183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1360.2881322957201</v>
      </c>
      <c r="AV191" s="11">
        <v>0</v>
      </c>
      <c r="AW191" s="11">
        <v>0</v>
      </c>
      <c r="AX191" s="12">
        <v>40</v>
      </c>
      <c r="AY191" s="12">
        <v>300</v>
      </c>
      <c r="AZ191" s="11">
        <v>471910.63390000002</v>
      </c>
      <c r="BA191" s="11">
        <v>119553</v>
      </c>
      <c r="BB191" s="13">
        <v>79.7</v>
      </c>
      <c r="BC191" s="13">
        <v>23.912039948809301</v>
      </c>
      <c r="BD191" s="13">
        <v>9.6</v>
      </c>
      <c r="BE191" s="13"/>
      <c r="BF191" s="9" t="s">
        <v>467</v>
      </c>
      <c r="BG191" s="6"/>
      <c r="BH191" s="9" t="s">
        <v>585</v>
      </c>
      <c r="BI191" s="9" t="s">
        <v>642</v>
      </c>
      <c r="BJ191" s="9" t="s">
        <v>648</v>
      </c>
      <c r="BK191" s="9" t="s">
        <v>2</v>
      </c>
      <c r="BL191" s="7" t="s">
        <v>0</v>
      </c>
      <c r="BM191" s="13">
        <v>291185.22161087999</v>
      </c>
      <c r="BN191" s="7" t="s">
        <v>381</v>
      </c>
      <c r="BO191" s="13"/>
      <c r="BP191" s="14">
        <v>37480</v>
      </c>
      <c r="BQ191" s="14">
        <v>46611</v>
      </c>
      <c r="BR191" s="13"/>
      <c r="BS191" s="13">
        <v>210.42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380</v>
      </c>
      <c r="C192" s="16" t="s">
        <v>1</v>
      </c>
      <c r="D192" s="17">
        <v>45383</v>
      </c>
      <c r="E192" s="18" t="s">
        <v>12</v>
      </c>
      <c r="F192" s="19">
        <v>147</v>
      </c>
      <c r="G192" s="19">
        <v>146</v>
      </c>
      <c r="H192" s="20">
        <v>56210.32</v>
      </c>
      <c r="I192" s="20">
        <v>82037.119999999995</v>
      </c>
      <c r="J192" s="20">
        <v>0</v>
      </c>
      <c r="K192" s="20">
        <v>138247.44</v>
      </c>
      <c r="L192" s="20">
        <v>961.03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138247.44</v>
      </c>
      <c r="T192" s="20">
        <v>126783.18</v>
      </c>
      <c r="U192" s="20">
        <v>459.52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127242.7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82998.149999999994</v>
      </c>
      <c r="AW192" s="20">
        <v>127242.7</v>
      </c>
      <c r="AX192" s="21">
        <v>47</v>
      </c>
      <c r="AY192" s="21">
        <v>300</v>
      </c>
      <c r="AZ192" s="20">
        <v>574206.88119999995</v>
      </c>
      <c r="BA192" s="20">
        <v>158659</v>
      </c>
      <c r="BB192" s="22">
        <v>89.83</v>
      </c>
      <c r="BC192" s="22">
        <v>78.273325403538394</v>
      </c>
      <c r="BD192" s="22">
        <v>9.81</v>
      </c>
      <c r="BE192" s="22"/>
      <c r="BF192" s="18" t="s">
        <v>454</v>
      </c>
      <c r="BG192" s="15"/>
      <c r="BH192" s="18" t="s">
        <v>585</v>
      </c>
      <c r="BI192" s="18" t="s">
        <v>642</v>
      </c>
      <c r="BJ192" s="18" t="s">
        <v>648</v>
      </c>
      <c r="BK192" s="18" t="s">
        <v>457</v>
      </c>
      <c r="BL192" s="16" t="s">
        <v>0</v>
      </c>
      <c r="BM192" s="22">
        <v>1122296.5888483201</v>
      </c>
      <c r="BN192" s="16" t="s">
        <v>381</v>
      </c>
      <c r="BO192" s="22"/>
      <c r="BP192" s="23">
        <v>37690</v>
      </c>
      <c r="BQ192" s="23">
        <v>46822</v>
      </c>
      <c r="BR192" s="22"/>
      <c r="BS192" s="22">
        <v>184.93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380</v>
      </c>
      <c r="C193" s="7" t="s">
        <v>1</v>
      </c>
      <c r="D193" s="8">
        <v>45383</v>
      </c>
      <c r="E193" s="9" t="s">
        <v>13</v>
      </c>
      <c r="F193" s="10">
        <v>207</v>
      </c>
      <c r="G193" s="10">
        <v>206</v>
      </c>
      <c r="H193" s="11">
        <v>32808.230000000003</v>
      </c>
      <c r="I193" s="11">
        <v>28646.28</v>
      </c>
      <c r="J193" s="11">
        <v>0</v>
      </c>
      <c r="K193" s="11">
        <v>61454.51</v>
      </c>
      <c r="L193" s="11">
        <v>287.29000000000002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61454.51</v>
      </c>
      <c r="T193" s="11">
        <v>86286.25</v>
      </c>
      <c r="U193" s="11">
        <v>267.94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86554.19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28933.57</v>
      </c>
      <c r="AW193" s="11">
        <v>86554.19</v>
      </c>
      <c r="AX193" s="12">
        <v>80</v>
      </c>
      <c r="AY193" s="12">
        <v>360</v>
      </c>
      <c r="AZ193" s="11">
        <v>207244.323</v>
      </c>
      <c r="BA193" s="11">
        <v>64350</v>
      </c>
      <c r="BB193" s="13">
        <v>90</v>
      </c>
      <c r="BC193" s="13">
        <v>85.950363636363605</v>
      </c>
      <c r="BD193" s="13">
        <v>9.8000000000000007</v>
      </c>
      <c r="BE193" s="13"/>
      <c r="BF193" s="9" t="s">
        <v>454</v>
      </c>
      <c r="BG193" s="6"/>
      <c r="BH193" s="9" t="s">
        <v>500</v>
      </c>
      <c r="BI193" s="9" t="s">
        <v>649</v>
      </c>
      <c r="BJ193" s="9" t="s">
        <v>650</v>
      </c>
      <c r="BK193" s="9" t="s">
        <v>457</v>
      </c>
      <c r="BL193" s="7" t="s">
        <v>0</v>
      </c>
      <c r="BM193" s="13">
        <v>498889.43290627998</v>
      </c>
      <c r="BN193" s="7" t="s">
        <v>381</v>
      </c>
      <c r="BO193" s="13"/>
      <c r="BP193" s="14">
        <v>36879</v>
      </c>
      <c r="BQ193" s="14">
        <v>47836</v>
      </c>
      <c r="BR193" s="13"/>
      <c r="BS193" s="13">
        <v>65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380</v>
      </c>
      <c r="C194" s="16" t="s">
        <v>1</v>
      </c>
      <c r="D194" s="17">
        <v>45383</v>
      </c>
      <c r="E194" s="18" t="s">
        <v>168</v>
      </c>
      <c r="F194" s="19">
        <v>129</v>
      </c>
      <c r="G194" s="19">
        <v>128</v>
      </c>
      <c r="H194" s="20">
        <v>33093.199999999997</v>
      </c>
      <c r="I194" s="20">
        <v>22673.81</v>
      </c>
      <c r="J194" s="20">
        <v>0</v>
      </c>
      <c r="K194" s="20">
        <v>55767.01</v>
      </c>
      <c r="L194" s="20">
        <v>284.97000000000003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55767.01</v>
      </c>
      <c r="T194" s="20">
        <v>48950.87</v>
      </c>
      <c r="U194" s="20">
        <v>270.26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49221.13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22958.78</v>
      </c>
      <c r="AW194" s="20">
        <v>49221.13</v>
      </c>
      <c r="AX194" s="21">
        <v>81</v>
      </c>
      <c r="AY194" s="21">
        <v>360</v>
      </c>
      <c r="AZ194" s="20">
        <v>209868.01550000001</v>
      </c>
      <c r="BA194" s="20">
        <v>64350</v>
      </c>
      <c r="BB194" s="22">
        <v>90</v>
      </c>
      <c r="BC194" s="22">
        <v>77.995818181818194</v>
      </c>
      <c r="BD194" s="22">
        <v>9.8000000000000007</v>
      </c>
      <c r="BE194" s="22"/>
      <c r="BF194" s="18" t="s">
        <v>454</v>
      </c>
      <c r="BG194" s="15"/>
      <c r="BH194" s="18" t="s">
        <v>500</v>
      </c>
      <c r="BI194" s="18" t="s">
        <v>649</v>
      </c>
      <c r="BJ194" s="18" t="s">
        <v>650</v>
      </c>
      <c r="BK194" s="18" t="s">
        <v>457</v>
      </c>
      <c r="BL194" s="16" t="s">
        <v>0</v>
      </c>
      <c r="BM194" s="22">
        <v>452718.14865628001</v>
      </c>
      <c r="BN194" s="16" t="s">
        <v>381</v>
      </c>
      <c r="BO194" s="22"/>
      <c r="BP194" s="23">
        <v>36915</v>
      </c>
      <c r="BQ194" s="23">
        <v>47872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380</v>
      </c>
      <c r="C195" s="7" t="s">
        <v>1</v>
      </c>
      <c r="D195" s="8">
        <v>45383</v>
      </c>
      <c r="E195" s="9" t="s">
        <v>62</v>
      </c>
      <c r="F195" s="10">
        <v>188</v>
      </c>
      <c r="G195" s="10">
        <v>187</v>
      </c>
      <c r="H195" s="11">
        <v>32829.129999999997</v>
      </c>
      <c r="I195" s="11">
        <v>25577.71</v>
      </c>
      <c r="J195" s="11">
        <v>0</v>
      </c>
      <c r="K195" s="11">
        <v>58406.84</v>
      </c>
      <c r="L195" s="11">
        <v>265.58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58406.84</v>
      </c>
      <c r="T195" s="11">
        <v>74395.56</v>
      </c>
      <c r="U195" s="11">
        <v>266.19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74661.75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25843.29</v>
      </c>
      <c r="AW195" s="11">
        <v>74661.75</v>
      </c>
      <c r="AX195" s="12">
        <v>85</v>
      </c>
      <c r="AY195" s="12">
        <v>360</v>
      </c>
      <c r="AZ195" s="11">
        <v>223254.10250000001</v>
      </c>
      <c r="BA195" s="11">
        <v>62000</v>
      </c>
      <c r="BB195" s="13">
        <v>86.71</v>
      </c>
      <c r="BC195" s="13">
        <v>81.6847918774193</v>
      </c>
      <c r="BD195" s="13">
        <v>9.73</v>
      </c>
      <c r="BE195" s="13"/>
      <c r="BF195" s="9" t="s">
        <v>454</v>
      </c>
      <c r="BG195" s="6"/>
      <c r="BH195" s="9" t="s">
        <v>500</v>
      </c>
      <c r="BI195" s="9" t="s">
        <v>649</v>
      </c>
      <c r="BJ195" s="9" t="s">
        <v>651</v>
      </c>
      <c r="BK195" s="9" t="s">
        <v>457</v>
      </c>
      <c r="BL195" s="7" t="s">
        <v>0</v>
      </c>
      <c r="BM195" s="13">
        <v>474148.36251151998</v>
      </c>
      <c r="BN195" s="7" t="s">
        <v>381</v>
      </c>
      <c r="BO195" s="13"/>
      <c r="BP195" s="14">
        <v>37420</v>
      </c>
      <c r="BQ195" s="14">
        <v>48378</v>
      </c>
      <c r="BR195" s="13"/>
      <c r="BS195" s="13">
        <v>90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380</v>
      </c>
      <c r="C196" s="16" t="s">
        <v>1</v>
      </c>
      <c r="D196" s="17">
        <v>45383</v>
      </c>
      <c r="E196" s="18" t="s">
        <v>14</v>
      </c>
      <c r="F196" s="19">
        <v>234</v>
      </c>
      <c r="G196" s="19">
        <v>233</v>
      </c>
      <c r="H196" s="20">
        <v>44391.58</v>
      </c>
      <c r="I196" s="20">
        <v>28614.28</v>
      </c>
      <c r="J196" s="20">
        <v>0</v>
      </c>
      <c r="K196" s="20">
        <v>73005.86</v>
      </c>
      <c r="L196" s="20">
        <v>285.39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73005.86</v>
      </c>
      <c r="T196" s="20">
        <v>127931.57</v>
      </c>
      <c r="U196" s="20">
        <v>383.61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128315.18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28899.67</v>
      </c>
      <c r="AW196" s="20">
        <v>128315.18</v>
      </c>
      <c r="AX196" s="21">
        <v>98</v>
      </c>
      <c r="AY196" s="21">
        <v>360</v>
      </c>
      <c r="AZ196" s="20">
        <v>274774.28000000003</v>
      </c>
      <c r="BA196" s="20">
        <v>73920</v>
      </c>
      <c r="BB196" s="22">
        <v>84</v>
      </c>
      <c r="BC196" s="22">
        <v>82.961204545454606</v>
      </c>
      <c r="BD196" s="22">
        <v>10.37</v>
      </c>
      <c r="BE196" s="22"/>
      <c r="BF196" s="18" t="s">
        <v>454</v>
      </c>
      <c r="BG196" s="15"/>
      <c r="BH196" s="18" t="s">
        <v>500</v>
      </c>
      <c r="BI196" s="18" t="s">
        <v>649</v>
      </c>
      <c r="BJ196" s="18" t="s">
        <v>651</v>
      </c>
      <c r="BK196" s="18" t="s">
        <v>457</v>
      </c>
      <c r="BL196" s="16" t="s">
        <v>0</v>
      </c>
      <c r="BM196" s="22">
        <v>592663.61564407998</v>
      </c>
      <c r="BN196" s="16" t="s">
        <v>381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380</v>
      </c>
      <c r="C197" s="7" t="s">
        <v>1</v>
      </c>
      <c r="D197" s="8">
        <v>45383</v>
      </c>
      <c r="E197" s="9" t="s">
        <v>169</v>
      </c>
      <c r="F197" s="10">
        <v>109</v>
      </c>
      <c r="G197" s="10">
        <v>108</v>
      </c>
      <c r="H197" s="11">
        <v>44731.25</v>
      </c>
      <c r="I197" s="11">
        <v>18358.77</v>
      </c>
      <c r="J197" s="11">
        <v>0</v>
      </c>
      <c r="K197" s="11">
        <v>63090.02</v>
      </c>
      <c r="L197" s="11">
        <v>260.2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63090.02</v>
      </c>
      <c r="T197" s="11">
        <v>51934.239999999998</v>
      </c>
      <c r="U197" s="11">
        <v>384.69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52318.93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18618.97</v>
      </c>
      <c r="AW197" s="11">
        <v>52318.93</v>
      </c>
      <c r="AX197" s="12">
        <v>105</v>
      </c>
      <c r="AY197" s="12">
        <v>360</v>
      </c>
      <c r="AZ197" s="11">
        <v>257461.30650000001</v>
      </c>
      <c r="BA197" s="11">
        <v>71550</v>
      </c>
      <c r="BB197" s="13">
        <v>90</v>
      </c>
      <c r="BC197" s="13">
        <v>79.3585157232705</v>
      </c>
      <c r="BD197" s="13">
        <v>10.32</v>
      </c>
      <c r="BE197" s="13"/>
      <c r="BF197" s="9" t="s">
        <v>454</v>
      </c>
      <c r="BG197" s="6"/>
      <c r="BH197" s="9" t="s">
        <v>500</v>
      </c>
      <c r="BI197" s="9" t="s">
        <v>652</v>
      </c>
      <c r="BJ197" s="9" t="s">
        <v>651</v>
      </c>
      <c r="BK197" s="9" t="s">
        <v>457</v>
      </c>
      <c r="BL197" s="7" t="s">
        <v>0</v>
      </c>
      <c r="BM197" s="13">
        <v>512166.54888055997</v>
      </c>
      <c r="BN197" s="7" t="s">
        <v>381</v>
      </c>
      <c r="BO197" s="13"/>
      <c r="BP197" s="14">
        <v>37652</v>
      </c>
      <c r="BQ197" s="14">
        <v>48610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380</v>
      </c>
      <c r="C198" s="16" t="s">
        <v>1</v>
      </c>
      <c r="D198" s="17">
        <v>45383</v>
      </c>
      <c r="E198" s="18" t="s">
        <v>170</v>
      </c>
      <c r="F198" s="19">
        <v>125</v>
      </c>
      <c r="G198" s="19">
        <v>124</v>
      </c>
      <c r="H198" s="20">
        <v>32808.230000000003</v>
      </c>
      <c r="I198" s="20">
        <v>22451.58</v>
      </c>
      <c r="J198" s="20">
        <v>0</v>
      </c>
      <c r="K198" s="20">
        <v>55259.81</v>
      </c>
      <c r="L198" s="20">
        <v>287.29000000000002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55259.81</v>
      </c>
      <c r="T198" s="20">
        <v>46952.17</v>
      </c>
      <c r="U198" s="20">
        <v>267.94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47220.11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22738.87</v>
      </c>
      <c r="AW198" s="20">
        <v>47220.11</v>
      </c>
      <c r="AX198" s="21">
        <v>80</v>
      </c>
      <c r="AY198" s="21">
        <v>360</v>
      </c>
      <c r="AZ198" s="20">
        <v>207109.76000000001</v>
      </c>
      <c r="BA198" s="20">
        <v>64350</v>
      </c>
      <c r="BB198" s="22">
        <v>90</v>
      </c>
      <c r="BC198" s="22">
        <v>77.286447552447598</v>
      </c>
      <c r="BD198" s="22">
        <v>9.8000000000000007</v>
      </c>
      <c r="BE198" s="22"/>
      <c r="BF198" s="18" t="s">
        <v>454</v>
      </c>
      <c r="BG198" s="15"/>
      <c r="BH198" s="18" t="s">
        <v>653</v>
      </c>
      <c r="BI198" s="18" t="s">
        <v>654</v>
      </c>
      <c r="BJ198" s="18" t="s">
        <v>655</v>
      </c>
      <c r="BK198" s="18" t="s">
        <v>457</v>
      </c>
      <c r="BL198" s="16" t="s">
        <v>0</v>
      </c>
      <c r="BM198" s="22">
        <v>448600.68485467997</v>
      </c>
      <c r="BN198" s="16" t="s">
        <v>381</v>
      </c>
      <c r="BO198" s="22"/>
      <c r="BP198" s="23">
        <v>36875</v>
      </c>
      <c r="BQ198" s="23">
        <v>47832</v>
      </c>
      <c r="BR198" s="22"/>
      <c r="BS198" s="22">
        <v>65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380</v>
      </c>
      <c r="C199" s="7" t="s">
        <v>1</v>
      </c>
      <c r="D199" s="8">
        <v>45383</v>
      </c>
      <c r="E199" s="9" t="s">
        <v>171</v>
      </c>
      <c r="F199" s="10">
        <v>180</v>
      </c>
      <c r="G199" s="10">
        <v>179</v>
      </c>
      <c r="H199" s="11">
        <v>38394.51</v>
      </c>
      <c r="I199" s="11">
        <v>26669.35</v>
      </c>
      <c r="J199" s="11">
        <v>0</v>
      </c>
      <c r="K199" s="11">
        <v>65063.86</v>
      </c>
      <c r="L199" s="11">
        <v>310.7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65063.86</v>
      </c>
      <c r="T199" s="11">
        <v>95199.72</v>
      </c>
      <c r="U199" s="11">
        <v>366.35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95566.07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26980.05</v>
      </c>
      <c r="AW199" s="11">
        <v>95566.07</v>
      </c>
      <c r="AX199" s="12">
        <v>81</v>
      </c>
      <c r="AY199" s="12">
        <v>360</v>
      </c>
      <c r="AZ199" s="11">
        <v>279088.41619999998</v>
      </c>
      <c r="BA199" s="11">
        <v>68633.33</v>
      </c>
      <c r="BB199" s="13">
        <v>72.180000000000007</v>
      </c>
      <c r="BC199" s="13">
        <v>68.426075418459206</v>
      </c>
      <c r="BD199" s="13">
        <v>11.45</v>
      </c>
      <c r="BE199" s="13"/>
      <c r="BF199" s="9" t="s">
        <v>454</v>
      </c>
      <c r="BG199" s="6"/>
      <c r="BH199" s="9" t="s">
        <v>653</v>
      </c>
      <c r="BI199" s="9" t="s">
        <v>656</v>
      </c>
      <c r="BJ199" s="9" t="s">
        <v>657</v>
      </c>
      <c r="BK199" s="9" t="s">
        <v>457</v>
      </c>
      <c r="BL199" s="7" t="s">
        <v>0</v>
      </c>
      <c r="BM199" s="13">
        <v>528190.23726808</v>
      </c>
      <c r="BN199" s="7" t="s">
        <v>381</v>
      </c>
      <c r="BO199" s="13"/>
      <c r="BP199" s="14">
        <v>36915</v>
      </c>
      <c r="BQ199" s="14">
        <v>47872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380</v>
      </c>
      <c r="C200" s="16" t="s">
        <v>1</v>
      </c>
      <c r="D200" s="17">
        <v>45383</v>
      </c>
      <c r="E200" s="18" t="s">
        <v>658</v>
      </c>
      <c r="F200" s="19">
        <v>0</v>
      </c>
      <c r="G200" s="19">
        <v>0</v>
      </c>
      <c r="H200" s="20">
        <v>30970.91</v>
      </c>
      <c r="I200" s="20">
        <v>0</v>
      </c>
      <c r="J200" s="20">
        <v>0</v>
      </c>
      <c r="K200" s="20">
        <v>30970.91</v>
      </c>
      <c r="L200" s="20">
        <v>302.3</v>
      </c>
      <c r="M200" s="20">
        <v>0</v>
      </c>
      <c r="N200" s="20"/>
      <c r="O200" s="20">
        <v>0</v>
      </c>
      <c r="P200" s="20">
        <v>302.3</v>
      </c>
      <c r="Q200" s="20">
        <v>0</v>
      </c>
      <c r="R200" s="20">
        <v>0</v>
      </c>
      <c r="S200" s="20">
        <v>30668.61</v>
      </c>
      <c r="T200" s="20">
        <v>0</v>
      </c>
      <c r="U200" s="20">
        <v>252.93</v>
      </c>
      <c r="V200" s="20">
        <v>0</v>
      </c>
      <c r="W200" s="20">
        <v>0</v>
      </c>
      <c r="X200" s="20">
        <v>252.93</v>
      </c>
      <c r="Y200" s="20">
        <v>0</v>
      </c>
      <c r="Z200" s="20">
        <v>0</v>
      </c>
      <c r="AA200" s="20">
        <v>0</v>
      </c>
      <c r="AB200" s="20">
        <v>90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70.959999999999994</v>
      </c>
      <c r="AI200" s="20">
        <v>28.888132295720183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745.07813229572025</v>
      </c>
      <c r="AV200" s="20">
        <v>0</v>
      </c>
      <c r="AW200" s="20">
        <v>0</v>
      </c>
      <c r="AX200" s="21">
        <v>74</v>
      </c>
      <c r="AY200" s="21">
        <v>360</v>
      </c>
      <c r="AZ200" s="20">
        <v>210529.39050000001</v>
      </c>
      <c r="BA200" s="20">
        <v>64350</v>
      </c>
      <c r="BB200" s="22">
        <v>90</v>
      </c>
      <c r="BC200" s="22">
        <v>42.893160839160799</v>
      </c>
      <c r="BD200" s="22">
        <v>9.8000000000000007</v>
      </c>
      <c r="BE200" s="22"/>
      <c r="BF200" s="18" t="s">
        <v>454</v>
      </c>
      <c r="BG200" s="15"/>
      <c r="BH200" s="18" t="s">
        <v>653</v>
      </c>
      <c r="BI200" s="18" t="s">
        <v>659</v>
      </c>
      <c r="BJ200" s="18" t="s">
        <v>660</v>
      </c>
      <c r="BK200" s="18" t="s">
        <v>2</v>
      </c>
      <c r="BL200" s="16" t="s">
        <v>0</v>
      </c>
      <c r="BM200" s="22">
        <v>248968.63470108001</v>
      </c>
      <c r="BN200" s="16" t="s">
        <v>381</v>
      </c>
      <c r="BO200" s="22"/>
      <c r="BP200" s="23">
        <v>36932</v>
      </c>
      <c r="BQ200" s="23">
        <v>47889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380</v>
      </c>
      <c r="C201" s="7" t="s">
        <v>1</v>
      </c>
      <c r="D201" s="8">
        <v>45383</v>
      </c>
      <c r="E201" s="9" t="s">
        <v>78</v>
      </c>
      <c r="F201" s="10">
        <v>135</v>
      </c>
      <c r="G201" s="10">
        <v>134</v>
      </c>
      <c r="H201" s="11">
        <v>50607.88</v>
      </c>
      <c r="I201" s="11">
        <v>28814.37</v>
      </c>
      <c r="J201" s="11">
        <v>0</v>
      </c>
      <c r="K201" s="11">
        <v>79422.25</v>
      </c>
      <c r="L201" s="11">
        <v>384.94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79422.25</v>
      </c>
      <c r="T201" s="11">
        <v>89822.5</v>
      </c>
      <c r="U201" s="11">
        <v>493.85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90316.35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29199.31</v>
      </c>
      <c r="AW201" s="11">
        <v>90316.35</v>
      </c>
      <c r="AX201" s="12">
        <v>84</v>
      </c>
      <c r="AY201" s="12">
        <v>360</v>
      </c>
      <c r="AZ201" s="11">
        <v>304999.97889999999</v>
      </c>
      <c r="BA201" s="11">
        <v>87325.19</v>
      </c>
      <c r="BB201" s="13">
        <v>85</v>
      </c>
      <c r="BC201" s="13">
        <v>77.307489969389096</v>
      </c>
      <c r="BD201" s="13">
        <v>11.71</v>
      </c>
      <c r="BE201" s="13"/>
      <c r="BF201" s="9" t="s">
        <v>454</v>
      </c>
      <c r="BG201" s="6"/>
      <c r="BH201" s="9" t="s">
        <v>653</v>
      </c>
      <c r="BI201" s="9" t="s">
        <v>656</v>
      </c>
      <c r="BJ201" s="9"/>
      <c r="BK201" s="9" t="s">
        <v>457</v>
      </c>
      <c r="BL201" s="7" t="s">
        <v>0</v>
      </c>
      <c r="BM201" s="13">
        <v>644752.04932300001</v>
      </c>
      <c r="BN201" s="7" t="s">
        <v>381</v>
      </c>
      <c r="BO201" s="13"/>
      <c r="BP201" s="14">
        <v>37005</v>
      </c>
      <c r="BQ201" s="14">
        <v>47962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380</v>
      </c>
      <c r="C202" s="16" t="s">
        <v>1</v>
      </c>
      <c r="D202" s="17">
        <v>45383</v>
      </c>
      <c r="E202" s="18" t="s">
        <v>172</v>
      </c>
      <c r="F202" s="19">
        <v>193</v>
      </c>
      <c r="G202" s="19">
        <v>192</v>
      </c>
      <c r="H202" s="20">
        <v>52291.4</v>
      </c>
      <c r="I202" s="20">
        <v>33282.81</v>
      </c>
      <c r="J202" s="20">
        <v>0</v>
      </c>
      <c r="K202" s="20">
        <v>85574.21</v>
      </c>
      <c r="L202" s="20">
        <v>384.1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85574.21</v>
      </c>
      <c r="T202" s="20">
        <v>139500.53</v>
      </c>
      <c r="U202" s="20">
        <v>511.15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140011.68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33666.910000000003</v>
      </c>
      <c r="AW202" s="20">
        <v>140011.68</v>
      </c>
      <c r="AX202" s="21">
        <v>86</v>
      </c>
      <c r="AY202" s="21">
        <v>360</v>
      </c>
      <c r="AZ202" s="20">
        <v>311999.99249999999</v>
      </c>
      <c r="BA202" s="20">
        <v>88825</v>
      </c>
      <c r="BB202" s="22">
        <v>84.85</v>
      </c>
      <c r="BC202" s="22">
        <v>81.744685826062494</v>
      </c>
      <c r="BD202" s="22">
        <v>11.73</v>
      </c>
      <c r="BE202" s="22"/>
      <c r="BF202" s="18" t="s">
        <v>454</v>
      </c>
      <c r="BG202" s="15"/>
      <c r="BH202" s="18" t="s">
        <v>653</v>
      </c>
      <c r="BI202" s="18" t="s">
        <v>656</v>
      </c>
      <c r="BJ202" s="18" t="s">
        <v>661</v>
      </c>
      <c r="BK202" s="18" t="s">
        <v>457</v>
      </c>
      <c r="BL202" s="16" t="s">
        <v>0</v>
      </c>
      <c r="BM202" s="22">
        <v>694693.83285788004</v>
      </c>
      <c r="BN202" s="16" t="s">
        <v>381</v>
      </c>
      <c r="BO202" s="22"/>
      <c r="BP202" s="23">
        <v>37050</v>
      </c>
      <c r="BQ202" s="23">
        <v>48007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380</v>
      </c>
      <c r="C203" s="7" t="s">
        <v>1</v>
      </c>
      <c r="D203" s="8">
        <v>45383</v>
      </c>
      <c r="E203" s="9" t="s">
        <v>662</v>
      </c>
      <c r="F203" s="10">
        <v>0</v>
      </c>
      <c r="G203" s="10">
        <v>0</v>
      </c>
      <c r="H203" s="11">
        <v>52344.33</v>
      </c>
      <c r="I203" s="11">
        <v>0</v>
      </c>
      <c r="J203" s="11">
        <v>0</v>
      </c>
      <c r="K203" s="11">
        <v>52344.33</v>
      </c>
      <c r="L203" s="11">
        <v>383.6</v>
      </c>
      <c r="M203" s="11">
        <v>0</v>
      </c>
      <c r="N203" s="11"/>
      <c r="O203" s="11">
        <v>0</v>
      </c>
      <c r="P203" s="11">
        <v>383.6</v>
      </c>
      <c r="Q203" s="11">
        <v>0</v>
      </c>
      <c r="R203" s="11">
        <v>0</v>
      </c>
      <c r="S203" s="11">
        <v>51960.73</v>
      </c>
      <c r="T203" s="11">
        <v>0</v>
      </c>
      <c r="U203" s="11">
        <v>511.66</v>
      </c>
      <c r="V203" s="11">
        <v>0</v>
      </c>
      <c r="W203" s="11">
        <v>0</v>
      </c>
      <c r="X203" s="11">
        <v>511.66</v>
      </c>
      <c r="Y203" s="11">
        <v>0</v>
      </c>
      <c r="Z203" s="11">
        <v>0</v>
      </c>
      <c r="AA203" s="11">
        <v>0</v>
      </c>
      <c r="AB203" s="11">
        <v>65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105.61</v>
      </c>
      <c r="AI203" s="11">
        <v>28.888132295720183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1094.7581322957203</v>
      </c>
      <c r="AV203" s="11">
        <v>0</v>
      </c>
      <c r="AW203" s="11">
        <v>0</v>
      </c>
      <c r="AX203" s="12">
        <v>88</v>
      </c>
      <c r="AY203" s="12">
        <v>360</v>
      </c>
      <c r="AZ203" s="11">
        <v>429999.98440000002</v>
      </c>
      <c r="BA203" s="11">
        <v>88825</v>
      </c>
      <c r="BB203" s="13">
        <v>61.65</v>
      </c>
      <c r="BC203" s="13">
        <v>36.0639347537292</v>
      </c>
      <c r="BD203" s="13">
        <v>11.73</v>
      </c>
      <c r="BE203" s="13"/>
      <c r="BF203" s="9" t="s">
        <v>454</v>
      </c>
      <c r="BG203" s="6"/>
      <c r="BH203" s="9" t="s">
        <v>653</v>
      </c>
      <c r="BI203" s="9" t="s">
        <v>656</v>
      </c>
      <c r="BJ203" s="9" t="s">
        <v>657</v>
      </c>
      <c r="BK203" s="9" t="s">
        <v>2</v>
      </c>
      <c r="BL203" s="7" t="s">
        <v>0</v>
      </c>
      <c r="BM203" s="13">
        <v>421818.66104044003</v>
      </c>
      <c r="BN203" s="7" t="s">
        <v>381</v>
      </c>
      <c r="BO203" s="13"/>
      <c r="BP203" s="14">
        <v>37125</v>
      </c>
      <c r="BQ203" s="14">
        <v>48082</v>
      </c>
      <c r="BR203" s="13"/>
      <c r="BS203" s="13">
        <v>65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380</v>
      </c>
      <c r="C204" s="16" t="s">
        <v>1</v>
      </c>
      <c r="D204" s="17">
        <v>45383</v>
      </c>
      <c r="E204" s="18" t="s">
        <v>663</v>
      </c>
      <c r="F204" s="19">
        <v>0</v>
      </c>
      <c r="G204" s="19">
        <v>0</v>
      </c>
      <c r="H204" s="20">
        <v>52670.400000000001</v>
      </c>
      <c r="I204" s="20">
        <v>376.73</v>
      </c>
      <c r="J204" s="20">
        <v>0</v>
      </c>
      <c r="K204" s="20">
        <v>53047.13</v>
      </c>
      <c r="L204" s="20">
        <v>380.41</v>
      </c>
      <c r="M204" s="20">
        <v>0</v>
      </c>
      <c r="N204" s="20"/>
      <c r="O204" s="20">
        <v>376.73</v>
      </c>
      <c r="P204" s="20">
        <v>0</v>
      </c>
      <c r="Q204" s="20">
        <v>0</v>
      </c>
      <c r="R204" s="20">
        <v>0</v>
      </c>
      <c r="S204" s="20">
        <v>52670.400000000001</v>
      </c>
      <c r="T204" s="20">
        <v>518.53</v>
      </c>
      <c r="U204" s="20">
        <v>514.85</v>
      </c>
      <c r="V204" s="20">
        <v>0</v>
      </c>
      <c r="W204" s="20">
        <v>518.53</v>
      </c>
      <c r="X204" s="20">
        <v>0</v>
      </c>
      <c r="Y204" s="20">
        <v>0</v>
      </c>
      <c r="Z204" s="20">
        <v>0</v>
      </c>
      <c r="AA204" s="20">
        <v>514.85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28.888132295720183</v>
      </c>
      <c r="AJ204" s="20">
        <v>0</v>
      </c>
      <c r="AK204" s="20">
        <v>0</v>
      </c>
      <c r="AL204" s="20">
        <v>0</v>
      </c>
      <c r="AM204" s="20">
        <v>70</v>
      </c>
      <c r="AN204" s="20">
        <v>0</v>
      </c>
      <c r="AO204" s="20">
        <v>105.62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1099.7681322957201</v>
      </c>
      <c r="AV204" s="20">
        <v>380.41</v>
      </c>
      <c r="AW204" s="20">
        <v>514.85</v>
      </c>
      <c r="AX204" s="21">
        <v>87</v>
      </c>
      <c r="AY204" s="21">
        <v>360</v>
      </c>
      <c r="AZ204" s="20">
        <v>422999.99080000003</v>
      </c>
      <c r="BA204" s="20">
        <v>88825</v>
      </c>
      <c r="BB204" s="22">
        <v>62.79</v>
      </c>
      <c r="BC204" s="22">
        <v>37.232473019983097</v>
      </c>
      <c r="BD204" s="22">
        <v>11.73</v>
      </c>
      <c r="BE204" s="22"/>
      <c r="BF204" s="18" t="s">
        <v>454</v>
      </c>
      <c r="BG204" s="15"/>
      <c r="BH204" s="18" t="s">
        <v>653</v>
      </c>
      <c r="BI204" s="18" t="s">
        <v>656</v>
      </c>
      <c r="BJ204" s="18" t="s">
        <v>657</v>
      </c>
      <c r="BK204" s="18" t="s">
        <v>2</v>
      </c>
      <c r="BL204" s="16" t="s">
        <v>0</v>
      </c>
      <c r="BM204" s="22">
        <v>427579.78197120002</v>
      </c>
      <c r="BN204" s="16" t="s">
        <v>381</v>
      </c>
      <c r="BO204" s="22"/>
      <c r="BP204" s="23">
        <v>37082</v>
      </c>
      <c r="BQ204" s="23">
        <v>48039</v>
      </c>
      <c r="BR204" s="22"/>
      <c r="BS204" s="22">
        <v>65</v>
      </c>
      <c r="BT204" s="22">
        <v>70</v>
      </c>
    </row>
    <row r="205" spans="1:72" s="2" customFormat="1" ht="18.2" customHeight="1" x14ac:dyDescent="0.15">
      <c r="A205" s="6">
        <v>203</v>
      </c>
      <c r="B205" s="7" t="s">
        <v>380</v>
      </c>
      <c r="C205" s="7" t="s">
        <v>1</v>
      </c>
      <c r="D205" s="8">
        <v>45383</v>
      </c>
      <c r="E205" s="9" t="s">
        <v>15</v>
      </c>
      <c r="F205" s="10">
        <v>159</v>
      </c>
      <c r="G205" s="10">
        <v>158</v>
      </c>
      <c r="H205" s="11">
        <v>48714.79</v>
      </c>
      <c r="I205" s="11">
        <v>25907.91</v>
      </c>
      <c r="J205" s="11">
        <v>0</v>
      </c>
      <c r="K205" s="11">
        <v>74622.7</v>
      </c>
      <c r="L205" s="11">
        <v>308.64999999999998</v>
      </c>
      <c r="M205" s="11">
        <v>0</v>
      </c>
      <c r="N205" s="11"/>
      <c r="O205" s="11">
        <v>0</v>
      </c>
      <c r="P205" s="11">
        <v>0</v>
      </c>
      <c r="Q205" s="11">
        <v>0</v>
      </c>
      <c r="R205" s="11">
        <v>0</v>
      </c>
      <c r="S205" s="11">
        <v>74622.7</v>
      </c>
      <c r="T205" s="11">
        <v>96138.14</v>
      </c>
      <c r="U205" s="11">
        <v>428.69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96566.83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0</v>
      </c>
      <c r="AV205" s="11">
        <v>26216.560000000001</v>
      </c>
      <c r="AW205" s="11">
        <v>96566.83</v>
      </c>
      <c r="AX205" s="12">
        <v>96</v>
      </c>
      <c r="AY205" s="12">
        <v>360</v>
      </c>
      <c r="AZ205" s="11">
        <v>269999.9926</v>
      </c>
      <c r="BA205" s="11">
        <v>78582.960000000006</v>
      </c>
      <c r="BB205" s="13">
        <v>90</v>
      </c>
      <c r="BC205" s="13">
        <v>85.464367847686106</v>
      </c>
      <c r="BD205" s="13">
        <v>11.36</v>
      </c>
      <c r="BE205" s="13"/>
      <c r="BF205" s="9" t="s">
        <v>454</v>
      </c>
      <c r="BG205" s="6"/>
      <c r="BH205" s="9" t="s">
        <v>653</v>
      </c>
      <c r="BI205" s="9" t="s">
        <v>656</v>
      </c>
      <c r="BJ205" s="9"/>
      <c r="BK205" s="9" t="s">
        <v>457</v>
      </c>
      <c r="BL205" s="7" t="s">
        <v>0</v>
      </c>
      <c r="BM205" s="13">
        <v>605789.16803559999</v>
      </c>
      <c r="BN205" s="7" t="s">
        <v>381</v>
      </c>
      <c r="BO205" s="13"/>
      <c r="BP205" s="14">
        <v>37354</v>
      </c>
      <c r="BQ205" s="14">
        <v>48312</v>
      </c>
      <c r="BR205" s="13"/>
      <c r="BS205" s="13">
        <v>173.5</v>
      </c>
      <c r="BT205" s="13">
        <v>25</v>
      </c>
    </row>
    <row r="206" spans="1:72" s="2" customFormat="1" ht="18.2" customHeight="1" x14ac:dyDescent="0.15">
      <c r="A206" s="15">
        <v>204</v>
      </c>
      <c r="B206" s="16" t="s">
        <v>380</v>
      </c>
      <c r="C206" s="16" t="s">
        <v>1</v>
      </c>
      <c r="D206" s="17">
        <v>45383</v>
      </c>
      <c r="E206" s="18" t="s">
        <v>173</v>
      </c>
      <c r="F206" s="19">
        <v>165</v>
      </c>
      <c r="G206" s="19">
        <v>164</v>
      </c>
      <c r="H206" s="20">
        <v>58779.040000000001</v>
      </c>
      <c r="I206" s="20">
        <v>31114.89</v>
      </c>
      <c r="J206" s="20">
        <v>0</v>
      </c>
      <c r="K206" s="20">
        <v>89893.93</v>
      </c>
      <c r="L206" s="20">
        <v>369.2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89893.93</v>
      </c>
      <c r="T206" s="20">
        <v>122454.91</v>
      </c>
      <c r="U206" s="20">
        <v>526.57000000000005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122981.48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31484.09</v>
      </c>
      <c r="AW206" s="20">
        <v>122981.48</v>
      </c>
      <c r="AX206" s="21">
        <v>96</v>
      </c>
      <c r="AY206" s="21">
        <v>360</v>
      </c>
      <c r="AZ206" s="20">
        <v>456999.9754</v>
      </c>
      <c r="BA206" s="20">
        <v>94050</v>
      </c>
      <c r="BB206" s="22">
        <v>63.7</v>
      </c>
      <c r="BC206" s="22">
        <v>60.885096661350303</v>
      </c>
      <c r="BD206" s="22">
        <v>11.55</v>
      </c>
      <c r="BE206" s="22"/>
      <c r="BF206" s="18" t="s">
        <v>454</v>
      </c>
      <c r="BG206" s="15"/>
      <c r="BH206" s="18" t="s">
        <v>653</v>
      </c>
      <c r="BI206" s="18" t="s">
        <v>656</v>
      </c>
      <c r="BJ206" s="18" t="s">
        <v>664</v>
      </c>
      <c r="BK206" s="18" t="s">
        <v>457</v>
      </c>
      <c r="BL206" s="16" t="s">
        <v>0</v>
      </c>
      <c r="BM206" s="22">
        <v>729761.44077004003</v>
      </c>
      <c r="BN206" s="16" t="s">
        <v>381</v>
      </c>
      <c r="BO206" s="22"/>
      <c r="BP206" s="23">
        <v>37358</v>
      </c>
      <c r="BQ206" s="23">
        <v>48316</v>
      </c>
      <c r="BR206" s="22"/>
      <c r="BS206" s="22">
        <v>198.5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380</v>
      </c>
      <c r="C207" s="7" t="s">
        <v>1</v>
      </c>
      <c r="D207" s="8">
        <v>45383</v>
      </c>
      <c r="E207" s="9" t="s">
        <v>16</v>
      </c>
      <c r="F207" s="10">
        <v>191</v>
      </c>
      <c r="G207" s="10">
        <v>190</v>
      </c>
      <c r="H207" s="11">
        <v>56479.08</v>
      </c>
      <c r="I207" s="11">
        <v>33945.19</v>
      </c>
      <c r="J207" s="11">
        <v>0</v>
      </c>
      <c r="K207" s="11">
        <v>90424.27</v>
      </c>
      <c r="L207" s="11">
        <v>369.62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90424.27</v>
      </c>
      <c r="T207" s="11">
        <v>132393.03</v>
      </c>
      <c r="U207" s="11">
        <v>501.26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132894.29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34314.81</v>
      </c>
      <c r="AW207" s="11">
        <v>132894.29</v>
      </c>
      <c r="AX207" s="12">
        <v>96</v>
      </c>
      <c r="AY207" s="12">
        <v>360</v>
      </c>
      <c r="AZ207" s="11">
        <v>356499.97600000002</v>
      </c>
      <c r="BA207" s="11">
        <v>94050</v>
      </c>
      <c r="BB207" s="13">
        <v>81.900000000000006</v>
      </c>
      <c r="BC207" s="13">
        <v>78.742665741626794</v>
      </c>
      <c r="BD207" s="13">
        <v>10.65</v>
      </c>
      <c r="BE207" s="13"/>
      <c r="BF207" s="9" t="s">
        <v>454</v>
      </c>
      <c r="BG207" s="6"/>
      <c r="BH207" s="9" t="s">
        <v>653</v>
      </c>
      <c r="BI207" s="9" t="s">
        <v>656</v>
      </c>
      <c r="BJ207" s="9" t="s">
        <v>661</v>
      </c>
      <c r="BK207" s="9" t="s">
        <v>457</v>
      </c>
      <c r="BL207" s="7" t="s">
        <v>0</v>
      </c>
      <c r="BM207" s="13">
        <v>734066.75573956</v>
      </c>
      <c r="BN207" s="7" t="s">
        <v>381</v>
      </c>
      <c r="BO207" s="13"/>
      <c r="BP207" s="14">
        <v>37368</v>
      </c>
      <c r="BQ207" s="14">
        <v>48326</v>
      </c>
      <c r="BR207" s="13"/>
      <c r="BS207" s="13">
        <v>95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380</v>
      </c>
      <c r="C208" s="16" t="s">
        <v>1</v>
      </c>
      <c r="D208" s="17">
        <v>45383</v>
      </c>
      <c r="E208" s="18" t="s">
        <v>174</v>
      </c>
      <c r="F208" s="19">
        <v>173</v>
      </c>
      <c r="G208" s="19">
        <v>172</v>
      </c>
      <c r="H208" s="20">
        <v>59143.56</v>
      </c>
      <c r="I208" s="20">
        <v>31412.16</v>
      </c>
      <c r="J208" s="20">
        <v>0</v>
      </c>
      <c r="K208" s="20">
        <v>90555.72</v>
      </c>
      <c r="L208" s="20">
        <v>365.71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90555.72</v>
      </c>
      <c r="T208" s="20">
        <v>130010.92</v>
      </c>
      <c r="U208" s="20">
        <v>529.83000000000004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130540.75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31777.87</v>
      </c>
      <c r="AW208" s="20">
        <v>130540.75</v>
      </c>
      <c r="AX208" s="21">
        <v>97</v>
      </c>
      <c r="AY208" s="21">
        <v>360</v>
      </c>
      <c r="AZ208" s="20">
        <v>376999.9755</v>
      </c>
      <c r="BA208" s="20">
        <v>94050</v>
      </c>
      <c r="BB208" s="22">
        <v>77.73</v>
      </c>
      <c r="BC208" s="22">
        <v>74.842063961722502</v>
      </c>
      <c r="BD208" s="22">
        <v>11.55</v>
      </c>
      <c r="BE208" s="22"/>
      <c r="BF208" s="18" t="s">
        <v>454</v>
      </c>
      <c r="BG208" s="15"/>
      <c r="BH208" s="18" t="s">
        <v>653</v>
      </c>
      <c r="BI208" s="18" t="s">
        <v>654</v>
      </c>
      <c r="BJ208" s="18" t="s">
        <v>665</v>
      </c>
      <c r="BK208" s="18" t="s">
        <v>457</v>
      </c>
      <c r="BL208" s="16" t="s">
        <v>0</v>
      </c>
      <c r="BM208" s="22">
        <v>735133.87052015995</v>
      </c>
      <c r="BN208" s="16" t="s">
        <v>381</v>
      </c>
      <c r="BO208" s="22"/>
      <c r="BP208" s="23">
        <v>37406</v>
      </c>
      <c r="BQ208" s="23">
        <v>48364</v>
      </c>
      <c r="BR208" s="22"/>
      <c r="BS208" s="22">
        <v>198.5</v>
      </c>
      <c r="BT208" s="22">
        <v>25</v>
      </c>
    </row>
    <row r="209" spans="1:72" s="2" customFormat="1" ht="18.2" customHeight="1" x14ac:dyDescent="0.15">
      <c r="A209" s="6">
        <v>207</v>
      </c>
      <c r="B209" s="7" t="s">
        <v>380</v>
      </c>
      <c r="C209" s="7" t="s">
        <v>1</v>
      </c>
      <c r="D209" s="8">
        <v>45383</v>
      </c>
      <c r="E209" s="9" t="s">
        <v>175</v>
      </c>
      <c r="F209" s="10">
        <v>148</v>
      </c>
      <c r="G209" s="10">
        <v>147</v>
      </c>
      <c r="H209" s="11">
        <v>38158.639999999999</v>
      </c>
      <c r="I209" s="11">
        <v>66057.19</v>
      </c>
      <c r="J209" s="11">
        <v>0</v>
      </c>
      <c r="K209" s="11">
        <v>104215.83</v>
      </c>
      <c r="L209" s="11">
        <v>783.02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104215.83</v>
      </c>
      <c r="T209" s="11">
        <v>97457.12</v>
      </c>
      <c r="U209" s="11">
        <v>321.81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97778.93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66840.210000000006</v>
      </c>
      <c r="AW209" s="11">
        <v>97778.93</v>
      </c>
      <c r="AX209" s="12">
        <v>40</v>
      </c>
      <c r="AY209" s="12">
        <v>300</v>
      </c>
      <c r="AZ209" s="11">
        <v>424000.00420000002</v>
      </c>
      <c r="BA209" s="11">
        <v>120459</v>
      </c>
      <c r="BB209" s="13">
        <v>89.39</v>
      </c>
      <c r="BC209" s="13">
        <v>77.336297360097603</v>
      </c>
      <c r="BD209" s="13">
        <v>10.119999999999999</v>
      </c>
      <c r="BE209" s="13"/>
      <c r="BF209" s="9" t="s">
        <v>454</v>
      </c>
      <c r="BG209" s="6"/>
      <c r="BH209" s="9" t="s">
        <v>653</v>
      </c>
      <c r="BI209" s="9" t="s">
        <v>656</v>
      </c>
      <c r="BJ209" s="9" t="s">
        <v>666</v>
      </c>
      <c r="BK209" s="9" t="s">
        <v>457</v>
      </c>
      <c r="BL209" s="7" t="s">
        <v>0</v>
      </c>
      <c r="BM209" s="13">
        <v>846027.02598323999</v>
      </c>
      <c r="BN209" s="7" t="s">
        <v>381</v>
      </c>
      <c r="BO209" s="13"/>
      <c r="BP209" s="14">
        <v>37481</v>
      </c>
      <c r="BQ209" s="14">
        <v>46612</v>
      </c>
      <c r="BR209" s="13"/>
      <c r="BS209" s="13">
        <v>186.39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380</v>
      </c>
      <c r="C210" s="16" t="s">
        <v>1</v>
      </c>
      <c r="D210" s="17">
        <v>45383</v>
      </c>
      <c r="E210" s="18" t="s">
        <v>79</v>
      </c>
      <c r="F210" s="19">
        <v>126</v>
      </c>
      <c r="G210" s="19">
        <v>125</v>
      </c>
      <c r="H210" s="20">
        <v>40834.69</v>
      </c>
      <c r="I210" s="20">
        <v>19424.740000000002</v>
      </c>
      <c r="J210" s="20">
        <v>0</v>
      </c>
      <c r="K210" s="20">
        <v>60259.43</v>
      </c>
      <c r="L210" s="20">
        <v>253.01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60259.43</v>
      </c>
      <c r="T210" s="20">
        <v>55631.51</v>
      </c>
      <c r="U210" s="20">
        <v>347.44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55978.95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19677.75</v>
      </c>
      <c r="AW210" s="20">
        <v>55978.95</v>
      </c>
      <c r="AX210" s="21">
        <v>101</v>
      </c>
      <c r="AY210" s="21">
        <v>360</v>
      </c>
      <c r="AZ210" s="20">
        <v>235890.1998</v>
      </c>
      <c r="BA210" s="20">
        <v>67230</v>
      </c>
      <c r="BB210" s="22">
        <v>90</v>
      </c>
      <c r="BC210" s="22">
        <v>80.668580990629195</v>
      </c>
      <c r="BD210" s="22">
        <v>10.210000000000001</v>
      </c>
      <c r="BE210" s="22"/>
      <c r="BF210" s="18" t="s">
        <v>454</v>
      </c>
      <c r="BG210" s="15"/>
      <c r="BH210" s="18" t="s">
        <v>653</v>
      </c>
      <c r="BI210" s="18" t="s">
        <v>667</v>
      </c>
      <c r="BJ210" s="18" t="s">
        <v>660</v>
      </c>
      <c r="BK210" s="18" t="s">
        <v>457</v>
      </c>
      <c r="BL210" s="16" t="s">
        <v>0</v>
      </c>
      <c r="BM210" s="22">
        <v>489187.74000404001</v>
      </c>
      <c r="BN210" s="16" t="s">
        <v>381</v>
      </c>
      <c r="BO210" s="22"/>
      <c r="BP210" s="23">
        <v>37509</v>
      </c>
      <c r="BQ210" s="23">
        <v>48467</v>
      </c>
      <c r="BR210" s="22"/>
      <c r="BS210" s="22">
        <v>90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380</v>
      </c>
      <c r="C211" s="7" t="s">
        <v>1</v>
      </c>
      <c r="D211" s="8">
        <v>45383</v>
      </c>
      <c r="E211" s="9" t="s">
        <v>668</v>
      </c>
      <c r="F211" s="10">
        <v>0</v>
      </c>
      <c r="G211" s="10">
        <v>0</v>
      </c>
      <c r="H211" s="11">
        <v>22407.47</v>
      </c>
      <c r="I211" s="11">
        <v>226.65</v>
      </c>
      <c r="J211" s="11">
        <v>0</v>
      </c>
      <c r="K211" s="11">
        <v>22634.12</v>
      </c>
      <c r="L211" s="11">
        <v>409.8</v>
      </c>
      <c r="M211" s="11">
        <v>0</v>
      </c>
      <c r="N211" s="11"/>
      <c r="O211" s="11">
        <v>226.65</v>
      </c>
      <c r="P211" s="11">
        <v>409.8</v>
      </c>
      <c r="Q211" s="11">
        <v>3.5</v>
      </c>
      <c r="R211" s="11">
        <v>0</v>
      </c>
      <c r="S211" s="11">
        <v>21994.17</v>
      </c>
      <c r="T211" s="11">
        <v>0</v>
      </c>
      <c r="U211" s="11">
        <v>190.65</v>
      </c>
      <c r="V211" s="11">
        <v>0</v>
      </c>
      <c r="W211" s="11">
        <v>0</v>
      </c>
      <c r="X211" s="11">
        <v>190.65</v>
      </c>
      <c r="Y211" s="11">
        <v>0</v>
      </c>
      <c r="Z211" s="11">
        <v>0</v>
      </c>
      <c r="AA211" s="11">
        <v>0</v>
      </c>
      <c r="AB211" s="11">
        <v>90</v>
      </c>
      <c r="AC211" s="11">
        <v>0</v>
      </c>
      <c r="AD211" s="11">
        <v>0</v>
      </c>
      <c r="AE211" s="11">
        <v>0</v>
      </c>
      <c r="AF211" s="11">
        <v>70</v>
      </c>
      <c r="AG211" s="11">
        <v>0</v>
      </c>
      <c r="AH211" s="11">
        <v>75.930000000000007</v>
      </c>
      <c r="AI211" s="11">
        <v>28.888132295720183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1095.4181322957202</v>
      </c>
      <c r="AV211" s="11">
        <v>0</v>
      </c>
      <c r="AW211" s="11">
        <v>0</v>
      </c>
      <c r="AX211" s="12">
        <v>101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29.4433333333333</v>
      </c>
      <c r="BD211" s="13">
        <v>10.210000000000001</v>
      </c>
      <c r="BE211" s="13"/>
      <c r="BF211" s="9" t="s">
        <v>454</v>
      </c>
      <c r="BG211" s="6"/>
      <c r="BH211" s="9" t="s">
        <v>653</v>
      </c>
      <c r="BI211" s="9" t="s">
        <v>667</v>
      </c>
      <c r="BJ211" s="9" t="s">
        <v>660</v>
      </c>
      <c r="BK211" s="9" t="s">
        <v>2</v>
      </c>
      <c r="BL211" s="7" t="s">
        <v>0</v>
      </c>
      <c r="BM211" s="13">
        <v>178549.28789676001</v>
      </c>
      <c r="BN211" s="7" t="s">
        <v>381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380</v>
      </c>
      <c r="C212" s="16" t="s">
        <v>1</v>
      </c>
      <c r="D212" s="17">
        <v>45383</v>
      </c>
      <c r="E212" s="18" t="s">
        <v>669</v>
      </c>
      <c r="F212" s="19">
        <v>0</v>
      </c>
      <c r="G212" s="19">
        <v>0</v>
      </c>
      <c r="H212" s="20">
        <v>31963.119999999999</v>
      </c>
      <c r="I212" s="20">
        <v>0</v>
      </c>
      <c r="J212" s="20">
        <v>0</v>
      </c>
      <c r="K212" s="20">
        <v>31963.119999999999</v>
      </c>
      <c r="L212" s="20">
        <v>620.53</v>
      </c>
      <c r="M212" s="20">
        <v>0</v>
      </c>
      <c r="N212" s="20"/>
      <c r="O212" s="20">
        <v>0</v>
      </c>
      <c r="P212" s="20">
        <v>620.53</v>
      </c>
      <c r="Q212" s="20">
        <v>0</v>
      </c>
      <c r="R212" s="20">
        <v>0</v>
      </c>
      <c r="S212" s="20">
        <v>31342.59</v>
      </c>
      <c r="T212" s="20">
        <v>0</v>
      </c>
      <c r="U212" s="20">
        <v>269.83</v>
      </c>
      <c r="V212" s="20">
        <v>0</v>
      </c>
      <c r="W212" s="20">
        <v>0</v>
      </c>
      <c r="X212" s="20">
        <v>269.83</v>
      </c>
      <c r="Y212" s="20">
        <v>0</v>
      </c>
      <c r="Z212" s="20">
        <v>0</v>
      </c>
      <c r="AA212" s="20">
        <v>0</v>
      </c>
      <c r="AB212" s="20">
        <v>150.33000000000001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56.05</v>
      </c>
      <c r="AI212" s="20">
        <v>28.888132295720183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1125.6281322957202</v>
      </c>
      <c r="AV212" s="20">
        <v>0</v>
      </c>
      <c r="AW212" s="20">
        <v>0</v>
      </c>
      <c r="AX212" s="21">
        <v>42</v>
      </c>
      <c r="AY212" s="21">
        <v>300</v>
      </c>
      <c r="AZ212" s="20">
        <v>389999.9828</v>
      </c>
      <c r="BA212" s="20">
        <v>97001.4</v>
      </c>
      <c r="BB212" s="22">
        <v>79</v>
      </c>
      <c r="BC212" s="22">
        <v>25.526070860832899</v>
      </c>
      <c r="BD212" s="22">
        <v>10.130000000000001</v>
      </c>
      <c r="BE212" s="22"/>
      <c r="BF212" s="18" t="s">
        <v>454</v>
      </c>
      <c r="BG212" s="15"/>
      <c r="BH212" s="18" t="s">
        <v>653</v>
      </c>
      <c r="BI212" s="18" t="s">
        <v>656</v>
      </c>
      <c r="BJ212" s="18" t="s">
        <v>666</v>
      </c>
      <c r="BK212" s="18" t="s">
        <v>2</v>
      </c>
      <c r="BL212" s="16" t="s">
        <v>0</v>
      </c>
      <c r="BM212" s="22">
        <v>254440.02321252</v>
      </c>
      <c r="BN212" s="16" t="s">
        <v>381</v>
      </c>
      <c r="BO212" s="22"/>
      <c r="BP212" s="23">
        <v>37538</v>
      </c>
      <c r="BQ212" s="23">
        <v>46669</v>
      </c>
      <c r="BR212" s="22"/>
      <c r="BS212" s="22">
        <v>150.33000000000001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380</v>
      </c>
      <c r="C213" s="7" t="s">
        <v>1</v>
      </c>
      <c r="D213" s="8">
        <v>45383</v>
      </c>
      <c r="E213" s="9" t="s">
        <v>176</v>
      </c>
      <c r="F213" s="10">
        <v>182</v>
      </c>
      <c r="G213" s="10">
        <v>181</v>
      </c>
      <c r="H213" s="11">
        <v>27361.22</v>
      </c>
      <c r="I213" s="11">
        <v>49232.12</v>
      </c>
      <c r="J213" s="11">
        <v>0</v>
      </c>
      <c r="K213" s="11">
        <v>76593.34</v>
      </c>
      <c r="L213" s="11">
        <v>530.48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76593.34</v>
      </c>
      <c r="T213" s="11">
        <v>89351.87</v>
      </c>
      <c r="U213" s="11">
        <v>230.97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89582.84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49762.6</v>
      </c>
      <c r="AW213" s="11">
        <v>89582.84</v>
      </c>
      <c r="AX213" s="12">
        <v>42</v>
      </c>
      <c r="AY213" s="12">
        <v>300</v>
      </c>
      <c r="AZ213" s="11">
        <v>292999.98749999999</v>
      </c>
      <c r="BA213" s="11">
        <v>82957.210000000006</v>
      </c>
      <c r="BB213" s="13">
        <v>90</v>
      </c>
      <c r="BC213" s="13">
        <v>83.095858696308596</v>
      </c>
      <c r="BD213" s="13">
        <v>10.130000000000001</v>
      </c>
      <c r="BE213" s="13"/>
      <c r="BF213" s="9" t="s">
        <v>454</v>
      </c>
      <c r="BG213" s="6"/>
      <c r="BH213" s="9" t="s">
        <v>653</v>
      </c>
      <c r="BI213" s="9" t="s">
        <v>656</v>
      </c>
      <c r="BJ213" s="9" t="s">
        <v>666</v>
      </c>
      <c r="BK213" s="9" t="s">
        <v>457</v>
      </c>
      <c r="BL213" s="7" t="s">
        <v>0</v>
      </c>
      <c r="BM213" s="13">
        <v>621786.87873352005</v>
      </c>
      <c r="BN213" s="7" t="s">
        <v>381</v>
      </c>
      <c r="BO213" s="13"/>
      <c r="BP213" s="14">
        <v>37547</v>
      </c>
      <c r="BQ213" s="14">
        <v>46678</v>
      </c>
      <c r="BR213" s="13"/>
      <c r="BS213" s="13">
        <v>128.56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380</v>
      </c>
      <c r="C214" s="16" t="s">
        <v>1</v>
      </c>
      <c r="D214" s="17">
        <v>45383</v>
      </c>
      <c r="E214" s="18" t="s">
        <v>177</v>
      </c>
      <c r="F214" s="19">
        <v>180</v>
      </c>
      <c r="G214" s="19">
        <v>179</v>
      </c>
      <c r="H214" s="20">
        <v>60812.13</v>
      </c>
      <c r="I214" s="20">
        <v>32031.72</v>
      </c>
      <c r="J214" s="20">
        <v>0</v>
      </c>
      <c r="K214" s="20">
        <v>92843.85</v>
      </c>
      <c r="L214" s="20">
        <v>357.66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92843.85</v>
      </c>
      <c r="T214" s="20">
        <v>129768.48</v>
      </c>
      <c r="U214" s="20">
        <v>541.23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130309.71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32389.38</v>
      </c>
      <c r="AW214" s="20">
        <v>130309.71</v>
      </c>
      <c r="AX214" s="21">
        <v>103</v>
      </c>
      <c r="AY214" s="21">
        <v>360</v>
      </c>
      <c r="AZ214" s="20">
        <v>343999.9914</v>
      </c>
      <c r="BA214" s="20">
        <v>96840</v>
      </c>
      <c r="BB214" s="22">
        <v>90</v>
      </c>
      <c r="BC214" s="22">
        <v>86.286105947955406</v>
      </c>
      <c r="BD214" s="22">
        <v>10.68</v>
      </c>
      <c r="BE214" s="22"/>
      <c r="BF214" s="18" t="s">
        <v>454</v>
      </c>
      <c r="BG214" s="15"/>
      <c r="BH214" s="18" t="s">
        <v>653</v>
      </c>
      <c r="BI214" s="18" t="s">
        <v>656</v>
      </c>
      <c r="BJ214" s="18" t="s">
        <v>661</v>
      </c>
      <c r="BK214" s="18" t="s">
        <v>457</v>
      </c>
      <c r="BL214" s="16" t="s">
        <v>0</v>
      </c>
      <c r="BM214" s="22">
        <v>753708.97392779996</v>
      </c>
      <c r="BN214" s="16" t="s">
        <v>381</v>
      </c>
      <c r="BO214" s="22"/>
      <c r="BP214" s="23">
        <v>37587</v>
      </c>
      <c r="BQ214" s="23">
        <v>48545</v>
      </c>
      <c r="BR214" s="22"/>
      <c r="BS214" s="22">
        <v>95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380</v>
      </c>
      <c r="C215" s="7" t="s">
        <v>1</v>
      </c>
      <c r="D215" s="8">
        <v>45383</v>
      </c>
      <c r="E215" s="9" t="s">
        <v>17</v>
      </c>
      <c r="F215" s="10">
        <v>207</v>
      </c>
      <c r="G215" s="10">
        <v>206</v>
      </c>
      <c r="H215" s="11">
        <v>58812.31</v>
      </c>
      <c r="I215" s="11">
        <v>32326.19</v>
      </c>
      <c r="J215" s="11">
        <v>0</v>
      </c>
      <c r="K215" s="11">
        <v>91138.5</v>
      </c>
      <c r="L215" s="11">
        <v>338.72</v>
      </c>
      <c r="M215" s="11">
        <v>0</v>
      </c>
      <c r="N215" s="11"/>
      <c r="O215" s="11">
        <v>0</v>
      </c>
      <c r="P215" s="11">
        <v>0</v>
      </c>
      <c r="Q215" s="11">
        <v>0</v>
      </c>
      <c r="R215" s="11">
        <v>0</v>
      </c>
      <c r="S215" s="11">
        <v>91138.5</v>
      </c>
      <c r="T215" s="11">
        <v>146927.84</v>
      </c>
      <c r="U215" s="11">
        <v>493.05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147420.89000000001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0</v>
      </c>
      <c r="AV215" s="11">
        <v>32664.91</v>
      </c>
      <c r="AW215" s="11">
        <v>147420.89000000001</v>
      </c>
      <c r="AX215" s="12">
        <v>104</v>
      </c>
      <c r="AY215" s="12">
        <v>360</v>
      </c>
      <c r="AZ215" s="11">
        <v>331688.31089999998</v>
      </c>
      <c r="BA215" s="11">
        <v>92594.09</v>
      </c>
      <c r="BB215" s="13">
        <v>90</v>
      </c>
      <c r="BC215" s="13">
        <v>88.585189400317006</v>
      </c>
      <c r="BD215" s="13">
        <v>10.81</v>
      </c>
      <c r="BE215" s="13"/>
      <c r="BF215" s="9" t="s">
        <v>454</v>
      </c>
      <c r="BG215" s="6"/>
      <c r="BH215" s="9" t="s">
        <v>653</v>
      </c>
      <c r="BI215" s="9" t="s">
        <v>654</v>
      </c>
      <c r="BJ215" s="9" t="s">
        <v>670</v>
      </c>
      <c r="BK215" s="9" t="s">
        <v>457</v>
      </c>
      <c r="BL215" s="7" t="s">
        <v>0</v>
      </c>
      <c r="BM215" s="13">
        <v>739864.89487800002</v>
      </c>
      <c r="BN215" s="7" t="s">
        <v>381</v>
      </c>
      <c r="BO215" s="13"/>
      <c r="BP215" s="14">
        <v>37617</v>
      </c>
      <c r="BQ215" s="14">
        <v>48575</v>
      </c>
      <c r="BR215" s="13"/>
      <c r="BS215" s="13">
        <v>149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380</v>
      </c>
      <c r="C216" s="16" t="s">
        <v>1</v>
      </c>
      <c r="D216" s="17">
        <v>45383</v>
      </c>
      <c r="E216" s="18" t="s">
        <v>18</v>
      </c>
      <c r="F216" s="19">
        <v>175</v>
      </c>
      <c r="G216" s="19">
        <v>174</v>
      </c>
      <c r="H216" s="20">
        <v>58507.7</v>
      </c>
      <c r="I216" s="20">
        <v>30315.57</v>
      </c>
      <c r="J216" s="20">
        <v>0</v>
      </c>
      <c r="K216" s="20">
        <v>88823.27</v>
      </c>
      <c r="L216" s="20">
        <v>337.1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88823.27</v>
      </c>
      <c r="T216" s="20">
        <v>120471.58</v>
      </c>
      <c r="U216" s="20">
        <v>490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120961.58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30652.67</v>
      </c>
      <c r="AW216" s="20">
        <v>120961.58</v>
      </c>
      <c r="AX216" s="21">
        <v>104</v>
      </c>
      <c r="AY216" s="21">
        <v>360</v>
      </c>
      <c r="AZ216" s="20">
        <v>330095.19199999998</v>
      </c>
      <c r="BA216" s="20">
        <v>92149.36</v>
      </c>
      <c r="BB216" s="22">
        <v>90</v>
      </c>
      <c r="BC216" s="22">
        <v>86.751490189405601</v>
      </c>
      <c r="BD216" s="22">
        <v>10.8</v>
      </c>
      <c r="BE216" s="22"/>
      <c r="BF216" s="18" t="s">
        <v>454</v>
      </c>
      <c r="BG216" s="15"/>
      <c r="BH216" s="18" t="s">
        <v>653</v>
      </c>
      <c r="BI216" s="18" t="s">
        <v>654</v>
      </c>
      <c r="BJ216" s="18" t="s">
        <v>670</v>
      </c>
      <c r="BK216" s="18" t="s">
        <v>457</v>
      </c>
      <c r="BL216" s="16" t="s">
        <v>0</v>
      </c>
      <c r="BM216" s="22">
        <v>721069.79291156004</v>
      </c>
      <c r="BN216" s="16" t="s">
        <v>381</v>
      </c>
      <c r="BO216" s="22"/>
      <c r="BP216" s="23">
        <v>37617</v>
      </c>
      <c r="BQ216" s="23">
        <v>48575</v>
      </c>
      <c r="BR216" s="22"/>
      <c r="BS216" s="22">
        <v>149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380</v>
      </c>
      <c r="C217" s="7" t="s">
        <v>1</v>
      </c>
      <c r="D217" s="8">
        <v>45383</v>
      </c>
      <c r="E217" s="9" t="s">
        <v>19</v>
      </c>
      <c r="F217" s="10">
        <v>154</v>
      </c>
      <c r="G217" s="10">
        <v>153</v>
      </c>
      <c r="H217" s="11">
        <v>58507.72</v>
      </c>
      <c r="I217" s="11">
        <v>28681.88</v>
      </c>
      <c r="J217" s="11">
        <v>0</v>
      </c>
      <c r="K217" s="11">
        <v>87189.6</v>
      </c>
      <c r="L217" s="11">
        <v>337.1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87189.6</v>
      </c>
      <c r="T217" s="11">
        <v>103507.11</v>
      </c>
      <c r="U217" s="11">
        <v>490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103997.11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29018.98</v>
      </c>
      <c r="AW217" s="11">
        <v>103997.11</v>
      </c>
      <c r="AX217" s="12">
        <v>104</v>
      </c>
      <c r="AY217" s="12">
        <v>360</v>
      </c>
      <c r="AZ217" s="11">
        <v>330095.2243</v>
      </c>
      <c r="BA217" s="11">
        <v>92149.37</v>
      </c>
      <c r="BB217" s="13">
        <v>90</v>
      </c>
      <c r="BC217" s="13">
        <v>85.155915878752097</v>
      </c>
      <c r="BD217" s="13">
        <v>10.8</v>
      </c>
      <c r="BE217" s="13"/>
      <c r="BF217" s="9" t="s">
        <v>467</v>
      </c>
      <c r="BG217" s="6"/>
      <c r="BH217" s="9" t="s">
        <v>653</v>
      </c>
      <c r="BI217" s="9" t="s">
        <v>656</v>
      </c>
      <c r="BJ217" s="9" t="s">
        <v>666</v>
      </c>
      <c r="BK217" s="9" t="s">
        <v>457</v>
      </c>
      <c r="BL217" s="7" t="s">
        <v>0</v>
      </c>
      <c r="BM217" s="13">
        <v>707807.61410879996</v>
      </c>
      <c r="BN217" s="7" t="s">
        <v>381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380</v>
      </c>
      <c r="C218" s="16" t="s">
        <v>1</v>
      </c>
      <c r="D218" s="17">
        <v>45383</v>
      </c>
      <c r="E218" s="18" t="s">
        <v>178</v>
      </c>
      <c r="F218" s="19">
        <v>129</v>
      </c>
      <c r="G218" s="19">
        <v>128</v>
      </c>
      <c r="H218" s="20">
        <v>54256.32</v>
      </c>
      <c r="I218" s="20">
        <v>29375.07</v>
      </c>
      <c r="J218" s="20">
        <v>0</v>
      </c>
      <c r="K218" s="20">
        <v>83631.39</v>
      </c>
      <c r="L218" s="20">
        <v>375.35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83631.39</v>
      </c>
      <c r="T218" s="20">
        <v>81966.289999999994</v>
      </c>
      <c r="U218" s="20">
        <v>454.4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82420.69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29750.42</v>
      </c>
      <c r="AW218" s="20">
        <v>82420.69</v>
      </c>
      <c r="AX218" s="21">
        <v>92</v>
      </c>
      <c r="AY218" s="21">
        <v>360</v>
      </c>
      <c r="AZ218" s="20">
        <v>331688.31089999998</v>
      </c>
      <c r="BA218" s="20">
        <v>92149.37</v>
      </c>
      <c r="BB218" s="22">
        <v>89.57</v>
      </c>
      <c r="BC218" s="22">
        <v>81.290448348154698</v>
      </c>
      <c r="BD218" s="22">
        <v>10.8</v>
      </c>
      <c r="BE218" s="22"/>
      <c r="BF218" s="18" t="s">
        <v>454</v>
      </c>
      <c r="BG218" s="15"/>
      <c r="BH218" s="18" t="s">
        <v>653</v>
      </c>
      <c r="BI218" s="18" t="s">
        <v>654</v>
      </c>
      <c r="BJ218" s="18" t="s">
        <v>666</v>
      </c>
      <c r="BK218" s="18" t="s">
        <v>457</v>
      </c>
      <c r="BL218" s="16" t="s">
        <v>0</v>
      </c>
      <c r="BM218" s="22">
        <v>678921.96569891996</v>
      </c>
      <c r="BN218" s="16" t="s">
        <v>381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380</v>
      </c>
      <c r="C219" s="7" t="s">
        <v>1</v>
      </c>
      <c r="D219" s="8">
        <v>45383</v>
      </c>
      <c r="E219" s="9" t="s">
        <v>63</v>
      </c>
      <c r="F219" s="10">
        <v>159</v>
      </c>
      <c r="G219" s="10">
        <v>158</v>
      </c>
      <c r="H219" s="11">
        <v>58998.45</v>
      </c>
      <c r="I219" s="11">
        <v>28933.93</v>
      </c>
      <c r="J219" s="11">
        <v>0</v>
      </c>
      <c r="K219" s="11">
        <v>87932.38</v>
      </c>
      <c r="L219" s="11">
        <v>334.87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87932.38</v>
      </c>
      <c r="T219" s="11">
        <v>108522.67</v>
      </c>
      <c r="U219" s="11">
        <v>494.61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109017.28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29268.799999999999</v>
      </c>
      <c r="AW219" s="11">
        <v>109017.28</v>
      </c>
      <c r="AX219" s="12">
        <v>105</v>
      </c>
      <c r="AY219" s="12">
        <v>360</v>
      </c>
      <c r="AZ219" s="11">
        <v>331688.36050000001</v>
      </c>
      <c r="BA219" s="11">
        <v>92361.76</v>
      </c>
      <c r="BB219" s="13">
        <v>90</v>
      </c>
      <c r="BC219" s="13">
        <v>85.683882593835406</v>
      </c>
      <c r="BD219" s="13">
        <v>10.81</v>
      </c>
      <c r="BE219" s="13"/>
      <c r="BF219" s="9" t="s">
        <v>454</v>
      </c>
      <c r="BG219" s="6"/>
      <c r="BH219" s="9" t="s">
        <v>653</v>
      </c>
      <c r="BI219" s="9" t="s">
        <v>654</v>
      </c>
      <c r="BJ219" s="9" t="s">
        <v>666</v>
      </c>
      <c r="BK219" s="9" t="s">
        <v>457</v>
      </c>
      <c r="BL219" s="7" t="s">
        <v>0</v>
      </c>
      <c r="BM219" s="13">
        <v>713837.52294664003</v>
      </c>
      <c r="BN219" s="7" t="s">
        <v>381</v>
      </c>
      <c r="BO219" s="13"/>
      <c r="BP219" s="14">
        <v>37637</v>
      </c>
      <c r="BQ219" s="14">
        <v>48595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380</v>
      </c>
      <c r="C220" s="16" t="s">
        <v>1</v>
      </c>
      <c r="D220" s="17">
        <v>45383</v>
      </c>
      <c r="E220" s="18" t="s">
        <v>179</v>
      </c>
      <c r="F220" s="19">
        <v>196</v>
      </c>
      <c r="G220" s="19">
        <v>195</v>
      </c>
      <c r="H220" s="20">
        <v>72231.56</v>
      </c>
      <c r="I220" s="20">
        <v>112275</v>
      </c>
      <c r="J220" s="20">
        <v>0</v>
      </c>
      <c r="K220" s="20">
        <v>184506.56</v>
      </c>
      <c r="L220" s="20">
        <v>1212.83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184506.56</v>
      </c>
      <c r="T220" s="20">
        <v>251441.28</v>
      </c>
      <c r="U220" s="20">
        <v>642.87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252084.15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113487.83</v>
      </c>
      <c r="AW220" s="20">
        <v>252084.15</v>
      </c>
      <c r="AX220" s="21">
        <v>47</v>
      </c>
      <c r="AY220" s="21">
        <v>300</v>
      </c>
      <c r="AZ220" s="20">
        <v>700000.00529999996</v>
      </c>
      <c r="BA220" s="20">
        <v>193893.52</v>
      </c>
      <c r="BB220" s="22">
        <v>90</v>
      </c>
      <c r="BC220" s="22">
        <v>85.642833241667901</v>
      </c>
      <c r="BD220" s="22">
        <v>10.68</v>
      </c>
      <c r="BE220" s="22"/>
      <c r="BF220" s="18" t="s">
        <v>454</v>
      </c>
      <c r="BG220" s="15"/>
      <c r="BH220" s="18" t="s">
        <v>653</v>
      </c>
      <c r="BI220" s="18" t="s">
        <v>656</v>
      </c>
      <c r="BJ220" s="18" t="s">
        <v>666</v>
      </c>
      <c r="BK220" s="18" t="s">
        <v>457</v>
      </c>
      <c r="BL220" s="16" t="s">
        <v>0</v>
      </c>
      <c r="BM220" s="22">
        <v>1497829.4202636799</v>
      </c>
      <c r="BN220" s="16" t="s">
        <v>381</v>
      </c>
      <c r="BO220" s="22"/>
      <c r="BP220" s="23">
        <v>37685</v>
      </c>
      <c r="BQ220" s="23">
        <v>46817</v>
      </c>
      <c r="BR220" s="22"/>
      <c r="BS220" s="22">
        <v>302.07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380</v>
      </c>
      <c r="C221" s="7" t="s">
        <v>1</v>
      </c>
      <c r="D221" s="8">
        <v>45383</v>
      </c>
      <c r="E221" s="9" t="s">
        <v>180</v>
      </c>
      <c r="F221" s="10">
        <v>175</v>
      </c>
      <c r="G221" s="10">
        <v>174</v>
      </c>
      <c r="H221" s="11">
        <v>68782.710000000006</v>
      </c>
      <c r="I221" s="11">
        <v>100330.87</v>
      </c>
      <c r="J221" s="11">
        <v>0</v>
      </c>
      <c r="K221" s="11">
        <v>169113.58</v>
      </c>
      <c r="L221" s="11">
        <v>1108.07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169113.58</v>
      </c>
      <c r="T221" s="11">
        <v>196596.14</v>
      </c>
      <c r="U221" s="11">
        <v>588.66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197184.8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101438.94</v>
      </c>
      <c r="AW221" s="11">
        <v>197184.8</v>
      </c>
      <c r="AX221" s="12">
        <v>49</v>
      </c>
      <c r="AY221" s="12">
        <v>300</v>
      </c>
      <c r="AZ221" s="11">
        <v>750000.02870000002</v>
      </c>
      <c r="BA221" s="11">
        <v>182875.09</v>
      </c>
      <c r="BB221" s="13">
        <v>80</v>
      </c>
      <c r="BC221" s="13">
        <v>73.979930235441003</v>
      </c>
      <c r="BD221" s="13">
        <v>10.27</v>
      </c>
      <c r="BE221" s="13"/>
      <c r="BF221" s="9" t="s">
        <v>454</v>
      </c>
      <c r="BG221" s="6"/>
      <c r="BH221" s="9" t="s">
        <v>653</v>
      </c>
      <c r="BI221" s="9" t="s">
        <v>659</v>
      </c>
      <c r="BJ221" s="9" t="s">
        <v>671</v>
      </c>
      <c r="BK221" s="9" t="s">
        <v>457</v>
      </c>
      <c r="BL221" s="7" t="s">
        <v>0</v>
      </c>
      <c r="BM221" s="13">
        <v>1372868.7776202401</v>
      </c>
      <c r="BN221" s="7" t="s">
        <v>381</v>
      </c>
      <c r="BO221" s="13"/>
      <c r="BP221" s="14">
        <v>37760</v>
      </c>
      <c r="BQ221" s="14">
        <v>46892</v>
      </c>
      <c r="BR221" s="13"/>
      <c r="BS221" s="13">
        <v>190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380</v>
      </c>
      <c r="C222" s="16" t="s">
        <v>1</v>
      </c>
      <c r="D222" s="17">
        <v>45383</v>
      </c>
      <c r="E222" s="18" t="s">
        <v>672</v>
      </c>
      <c r="F222" s="19">
        <v>0</v>
      </c>
      <c r="G222" s="19">
        <v>0</v>
      </c>
      <c r="H222" s="20">
        <v>32847.730000000003</v>
      </c>
      <c r="I222" s="20">
        <v>542.23</v>
      </c>
      <c r="J222" s="20">
        <v>0</v>
      </c>
      <c r="K222" s="20">
        <v>33389.96</v>
      </c>
      <c r="L222" s="20">
        <v>546.25</v>
      </c>
      <c r="M222" s="20">
        <v>0</v>
      </c>
      <c r="N222" s="20"/>
      <c r="O222" s="20">
        <v>542.23</v>
      </c>
      <c r="P222" s="20">
        <v>0</v>
      </c>
      <c r="Q222" s="20">
        <v>0</v>
      </c>
      <c r="R222" s="20">
        <v>0</v>
      </c>
      <c r="S222" s="20">
        <v>32847.730000000003</v>
      </c>
      <c r="T222" s="20">
        <v>247.64</v>
      </c>
      <c r="U222" s="20">
        <v>243.62</v>
      </c>
      <c r="V222" s="20">
        <v>0</v>
      </c>
      <c r="W222" s="20">
        <v>247.64</v>
      </c>
      <c r="X222" s="20">
        <v>0</v>
      </c>
      <c r="Y222" s="20">
        <v>0</v>
      </c>
      <c r="Z222" s="20">
        <v>0</v>
      </c>
      <c r="AA222" s="20">
        <v>243.62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28.888132295720183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51.94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870.69813229572014</v>
      </c>
      <c r="AV222" s="20">
        <v>546.25</v>
      </c>
      <c r="AW222" s="20">
        <v>243.62</v>
      </c>
      <c r="AX222" s="21">
        <v>49</v>
      </c>
      <c r="AY222" s="21">
        <v>300</v>
      </c>
      <c r="AZ222" s="20">
        <v>346000.01289999997</v>
      </c>
      <c r="BA222" s="20">
        <v>94896</v>
      </c>
      <c r="BB222" s="22">
        <v>90</v>
      </c>
      <c r="BC222" s="22">
        <v>31.1530064491654</v>
      </c>
      <c r="BD222" s="22">
        <v>8.9</v>
      </c>
      <c r="BE222" s="22"/>
      <c r="BF222" s="18" t="s">
        <v>454</v>
      </c>
      <c r="BG222" s="15"/>
      <c r="BH222" s="18" t="s">
        <v>653</v>
      </c>
      <c r="BI222" s="18" t="s">
        <v>654</v>
      </c>
      <c r="BJ222" s="18" t="s">
        <v>673</v>
      </c>
      <c r="BK222" s="18" t="s">
        <v>2</v>
      </c>
      <c r="BL222" s="16" t="s">
        <v>0</v>
      </c>
      <c r="BM222" s="22">
        <v>266658.79187643999</v>
      </c>
      <c r="BN222" s="16" t="s">
        <v>381</v>
      </c>
      <c r="BO222" s="22"/>
      <c r="BP222" s="23">
        <v>37764</v>
      </c>
      <c r="BQ222" s="23">
        <v>46896</v>
      </c>
      <c r="BR222" s="22"/>
      <c r="BS222" s="22">
        <v>190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380</v>
      </c>
      <c r="C223" s="7" t="s">
        <v>1</v>
      </c>
      <c r="D223" s="8">
        <v>45383</v>
      </c>
      <c r="E223" s="9" t="s">
        <v>181</v>
      </c>
      <c r="F223" s="10">
        <v>69</v>
      </c>
      <c r="G223" s="10">
        <v>68</v>
      </c>
      <c r="H223" s="11">
        <v>59713.14</v>
      </c>
      <c r="I223" s="11">
        <v>16850.2</v>
      </c>
      <c r="J223" s="11">
        <v>0</v>
      </c>
      <c r="K223" s="11">
        <v>76563.34</v>
      </c>
      <c r="L223" s="11">
        <v>327.44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76563.34</v>
      </c>
      <c r="T223" s="11">
        <v>42241.4</v>
      </c>
      <c r="U223" s="11">
        <v>528.96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42770.36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17177.64</v>
      </c>
      <c r="AW223" s="11">
        <v>42770.36</v>
      </c>
      <c r="AX223" s="12">
        <v>108</v>
      </c>
      <c r="AY223" s="12">
        <v>360</v>
      </c>
      <c r="AZ223" s="11">
        <v>336679.0894</v>
      </c>
      <c r="BA223" s="11">
        <v>92637</v>
      </c>
      <c r="BB223" s="13">
        <v>90</v>
      </c>
      <c r="BC223" s="13">
        <v>74.383891965413397</v>
      </c>
      <c r="BD223" s="13">
        <v>10.63</v>
      </c>
      <c r="BE223" s="13"/>
      <c r="BF223" s="9" t="s">
        <v>454</v>
      </c>
      <c r="BG223" s="6"/>
      <c r="BH223" s="9" t="s">
        <v>585</v>
      </c>
      <c r="BI223" s="9" t="s">
        <v>674</v>
      </c>
      <c r="BJ223" s="9" t="s">
        <v>675</v>
      </c>
      <c r="BK223" s="9" t="s">
        <v>457</v>
      </c>
      <c r="BL223" s="7" t="s">
        <v>0</v>
      </c>
      <c r="BM223" s="13">
        <v>621543.33789352002</v>
      </c>
      <c r="BN223" s="7" t="s">
        <v>381</v>
      </c>
      <c r="BO223" s="13"/>
      <c r="BP223" s="14">
        <v>37721</v>
      </c>
      <c r="BQ223" s="14">
        <v>48679</v>
      </c>
      <c r="BR223" s="13"/>
      <c r="BS223" s="13">
        <v>95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380</v>
      </c>
      <c r="C224" s="16" t="s">
        <v>1</v>
      </c>
      <c r="D224" s="17">
        <v>45383</v>
      </c>
      <c r="E224" s="18" t="s">
        <v>182</v>
      </c>
      <c r="F224" s="19">
        <v>181</v>
      </c>
      <c r="G224" s="19">
        <v>180</v>
      </c>
      <c r="H224" s="20">
        <v>80562.42</v>
      </c>
      <c r="I224" s="20">
        <v>104907.06</v>
      </c>
      <c r="J224" s="20">
        <v>0</v>
      </c>
      <c r="K224" s="20">
        <v>185469.48</v>
      </c>
      <c r="L224" s="20">
        <v>1149.8499999999999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185469.48</v>
      </c>
      <c r="T224" s="20">
        <v>229468.74</v>
      </c>
      <c r="U224" s="20">
        <v>697.53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230166.27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106056.91</v>
      </c>
      <c r="AW224" s="20">
        <v>230166.27</v>
      </c>
      <c r="AX224" s="21">
        <v>54</v>
      </c>
      <c r="AY224" s="21">
        <v>300</v>
      </c>
      <c r="AZ224" s="20">
        <v>725053.68689999997</v>
      </c>
      <c r="BA224" s="20">
        <v>197298.53</v>
      </c>
      <c r="BB224" s="22">
        <v>90</v>
      </c>
      <c r="BC224" s="22">
        <v>84.604042412277494</v>
      </c>
      <c r="BD224" s="22">
        <v>10.39</v>
      </c>
      <c r="BE224" s="22"/>
      <c r="BF224" s="18" t="s">
        <v>454</v>
      </c>
      <c r="BG224" s="15"/>
      <c r="BH224" s="18" t="s">
        <v>585</v>
      </c>
      <c r="BI224" s="18" t="s">
        <v>676</v>
      </c>
      <c r="BJ224" s="18" t="s">
        <v>677</v>
      </c>
      <c r="BK224" s="18" t="s">
        <v>457</v>
      </c>
      <c r="BL224" s="16" t="s">
        <v>0</v>
      </c>
      <c r="BM224" s="22">
        <v>1505646.4317854401</v>
      </c>
      <c r="BN224" s="16" t="s">
        <v>381</v>
      </c>
      <c r="BO224" s="22"/>
      <c r="BP224" s="23">
        <v>37917</v>
      </c>
      <c r="BQ224" s="23">
        <v>47049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380</v>
      </c>
      <c r="C225" s="7" t="s">
        <v>1</v>
      </c>
      <c r="D225" s="8">
        <v>45383</v>
      </c>
      <c r="E225" s="9" t="s">
        <v>678</v>
      </c>
      <c r="F225" s="10">
        <v>0</v>
      </c>
      <c r="G225" s="10">
        <v>0</v>
      </c>
      <c r="H225" s="11">
        <v>41114.82</v>
      </c>
      <c r="I225" s="11">
        <v>0</v>
      </c>
      <c r="J225" s="11">
        <v>0</v>
      </c>
      <c r="K225" s="11">
        <v>41114.82</v>
      </c>
      <c r="L225" s="11">
        <v>362.73</v>
      </c>
      <c r="M225" s="11">
        <v>0</v>
      </c>
      <c r="N225" s="11"/>
      <c r="O225" s="11">
        <v>0</v>
      </c>
      <c r="P225" s="11">
        <v>362.73</v>
      </c>
      <c r="Q225" s="11">
        <v>0</v>
      </c>
      <c r="R225" s="11">
        <v>0</v>
      </c>
      <c r="S225" s="11">
        <v>40752.089999999997</v>
      </c>
      <c r="T225" s="11">
        <v>0</v>
      </c>
      <c r="U225" s="11">
        <v>357.01</v>
      </c>
      <c r="V225" s="11">
        <v>0</v>
      </c>
      <c r="W225" s="11">
        <v>0</v>
      </c>
      <c r="X225" s="11">
        <v>357.01</v>
      </c>
      <c r="Y225" s="11">
        <v>0</v>
      </c>
      <c r="Z225" s="11">
        <v>0</v>
      </c>
      <c r="AA225" s="11">
        <v>0</v>
      </c>
      <c r="AB225" s="11">
        <v>65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86.31</v>
      </c>
      <c r="AI225" s="11">
        <v>28.888132295720183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899.93813229572015</v>
      </c>
      <c r="AV225" s="11">
        <v>0</v>
      </c>
      <c r="AW225" s="11">
        <v>0</v>
      </c>
      <c r="AX225" s="12">
        <v>80</v>
      </c>
      <c r="AY225" s="12">
        <v>360</v>
      </c>
      <c r="AZ225" s="11">
        <v>255069.93599999999</v>
      </c>
      <c r="BA225" s="11">
        <v>79200</v>
      </c>
      <c r="BB225" s="13">
        <v>90</v>
      </c>
      <c r="BC225" s="13">
        <v>46.309193181818202</v>
      </c>
      <c r="BD225" s="13">
        <v>10.42</v>
      </c>
      <c r="BE225" s="13"/>
      <c r="BF225" s="9" t="s">
        <v>454</v>
      </c>
      <c r="BG225" s="6"/>
      <c r="BH225" s="9" t="s">
        <v>513</v>
      </c>
      <c r="BI225" s="9" t="s">
        <v>679</v>
      </c>
      <c r="BJ225" s="9"/>
      <c r="BK225" s="9" t="s">
        <v>2</v>
      </c>
      <c r="BL225" s="7" t="s">
        <v>0</v>
      </c>
      <c r="BM225" s="13">
        <v>330826.60767852003</v>
      </c>
      <c r="BN225" s="7" t="s">
        <v>381</v>
      </c>
      <c r="BO225" s="13"/>
      <c r="BP225" s="14">
        <v>36879</v>
      </c>
      <c r="BQ225" s="14">
        <v>47836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380</v>
      </c>
      <c r="C226" s="16" t="s">
        <v>1</v>
      </c>
      <c r="D226" s="17">
        <v>45383</v>
      </c>
      <c r="E226" s="18" t="s">
        <v>680</v>
      </c>
      <c r="F226" s="19">
        <v>0</v>
      </c>
      <c r="G226" s="19">
        <v>0</v>
      </c>
      <c r="H226" s="20">
        <v>39963.82</v>
      </c>
      <c r="I226" s="20">
        <v>0</v>
      </c>
      <c r="J226" s="20">
        <v>0</v>
      </c>
      <c r="K226" s="20">
        <v>39963.82</v>
      </c>
      <c r="L226" s="20">
        <v>372.72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39963.82</v>
      </c>
      <c r="T226" s="20">
        <v>0</v>
      </c>
      <c r="U226" s="20">
        <v>347.02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347.02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372.72</v>
      </c>
      <c r="AW226" s="20">
        <v>347.02</v>
      </c>
      <c r="AX226" s="21">
        <v>80</v>
      </c>
      <c r="AY226" s="21">
        <v>360</v>
      </c>
      <c r="AZ226" s="20">
        <v>255069.93599999999</v>
      </c>
      <c r="BA226" s="20">
        <v>79200</v>
      </c>
      <c r="BB226" s="22">
        <v>90</v>
      </c>
      <c r="BC226" s="22">
        <v>45.413431818181799</v>
      </c>
      <c r="BD226" s="22">
        <v>10.42</v>
      </c>
      <c r="BE226" s="22"/>
      <c r="BF226" s="18" t="s">
        <v>454</v>
      </c>
      <c r="BG226" s="15"/>
      <c r="BH226" s="18" t="s">
        <v>513</v>
      </c>
      <c r="BI226" s="18" t="s">
        <v>679</v>
      </c>
      <c r="BJ226" s="18"/>
      <c r="BK226" s="18" t="s">
        <v>2</v>
      </c>
      <c r="BL226" s="16" t="s">
        <v>0</v>
      </c>
      <c r="BM226" s="22">
        <v>324427.40974695998</v>
      </c>
      <c r="BN226" s="16" t="s">
        <v>381</v>
      </c>
      <c r="BO226" s="22"/>
      <c r="BP226" s="23">
        <v>36879</v>
      </c>
      <c r="BQ226" s="23">
        <v>47836</v>
      </c>
      <c r="BR226" s="22"/>
      <c r="BS226" s="22">
        <v>65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380</v>
      </c>
      <c r="C227" s="7" t="s">
        <v>1</v>
      </c>
      <c r="D227" s="8">
        <v>45383</v>
      </c>
      <c r="E227" s="9" t="s">
        <v>681</v>
      </c>
      <c r="F227" s="10">
        <v>0</v>
      </c>
      <c r="G227" s="10">
        <v>0</v>
      </c>
      <c r="H227" s="11">
        <v>41868.620000000003</v>
      </c>
      <c r="I227" s="11">
        <v>0</v>
      </c>
      <c r="J227" s="11">
        <v>0</v>
      </c>
      <c r="K227" s="11">
        <v>41868.620000000003</v>
      </c>
      <c r="L227" s="11">
        <v>309</v>
      </c>
      <c r="M227" s="11">
        <v>0</v>
      </c>
      <c r="N227" s="11"/>
      <c r="O227" s="11">
        <v>0</v>
      </c>
      <c r="P227" s="11">
        <v>309</v>
      </c>
      <c r="Q227" s="11">
        <v>0</v>
      </c>
      <c r="R227" s="11">
        <v>0</v>
      </c>
      <c r="S227" s="11">
        <v>41559.620000000003</v>
      </c>
      <c r="T227" s="11">
        <v>0</v>
      </c>
      <c r="U227" s="11">
        <v>365.65</v>
      </c>
      <c r="V227" s="11">
        <v>0</v>
      </c>
      <c r="W227" s="11">
        <v>0</v>
      </c>
      <c r="X227" s="11">
        <v>365.65</v>
      </c>
      <c r="Y227" s="11">
        <v>0</v>
      </c>
      <c r="Z227" s="11">
        <v>0</v>
      </c>
      <c r="AA227" s="11">
        <v>0</v>
      </c>
      <c r="AB227" s="11">
        <v>90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28.888132295720183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793.53813229572017</v>
      </c>
      <c r="AV227" s="11">
        <v>0</v>
      </c>
      <c r="AW227" s="11">
        <v>0</v>
      </c>
      <c r="AX227" s="12">
        <v>84</v>
      </c>
      <c r="AY227" s="12">
        <v>360</v>
      </c>
      <c r="AZ227" s="11">
        <v>260620.53599999999</v>
      </c>
      <c r="BA227" s="11">
        <v>79200</v>
      </c>
      <c r="BB227" s="13">
        <v>90</v>
      </c>
      <c r="BC227" s="13">
        <v>47.226840909090903</v>
      </c>
      <c r="BD227" s="13">
        <v>10.48</v>
      </c>
      <c r="BE227" s="13"/>
      <c r="BF227" s="9" t="s">
        <v>454</v>
      </c>
      <c r="BG227" s="6"/>
      <c r="BH227" s="9" t="s">
        <v>513</v>
      </c>
      <c r="BI227" s="9" t="s">
        <v>679</v>
      </c>
      <c r="BJ227" s="9"/>
      <c r="BK227" s="9" t="s">
        <v>2</v>
      </c>
      <c r="BL227" s="7" t="s">
        <v>0</v>
      </c>
      <c r="BM227" s="13">
        <v>337382.15882935998</v>
      </c>
      <c r="BN227" s="7" t="s">
        <v>381</v>
      </c>
      <c r="BO227" s="13"/>
      <c r="BP227" s="14">
        <v>36998</v>
      </c>
      <c r="BQ227" s="14">
        <v>47955</v>
      </c>
      <c r="BR227" s="13"/>
      <c r="BS227" s="13">
        <v>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380</v>
      </c>
      <c r="C228" s="16" t="s">
        <v>1</v>
      </c>
      <c r="D228" s="17">
        <v>45383</v>
      </c>
      <c r="E228" s="18" t="s">
        <v>183</v>
      </c>
      <c r="F228" s="19">
        <v>166</v>
      </c>
      <c r="G228" s="19">
        <v>165</v>
      </c>
      <c r="H228" s="20">
        <v>46975.41</v>
      </c>
      <c r="I228" s="20">
        <v>35157.800000000003</v>
      </c>
      <c r="J228" s="20">
        <v>0</v>
      </c>
      <c r="K228" s="20">
        <v>82133.210000000006</v>
      </c>
      <c r="L228" s="20">
        <v>405.58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82133.210000000006</v>
      </c>
      <c r="T228" s="20">
        <v>101375.59</v>
      </c>
      <c r="U228" s="20">
        <v>416.91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101792.5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35563.379999999997</v>
      </c>
      <c r="AW228" s="20">
        <v>101792.5</v>
      </c>
      <c r="AX228" s="21">
        <v>79</v>
      </c>
      <c r="AY228" s="21">
        <v>360</v>
      </c>
      <c r="AZ228" s="20">
        <v>357524.45970000001</v>
      </c>
      <c r="BA228" s="20">
        <v>88825</v>
      </c>
      <c r="BB228" s="22">
        <v>74.290000000000006</v>
      </c>
      <c r="BC228" s="22">
        <v>68.693230181818194</v>
      </c>
      <c r="BD228" s="22">
        <v>10.65</v>
      </c>
      <c r="BE228" s="22"/>
      <c r="BF228" s="18" t="s">
        <v>454</v>
      </c>
      <c r="BG228" s="15"/>
      <c r="BH228" s="18" t="s">
        <v>513</v>
      </c>
      <c r="BI228" s="18" t="s">
        <v>679</v>
      </c>
      <c r="BJ228" s="18"/>
      <c r="BK228" s="18" t="s">
        <v>457</v>
      </c>
      <c r="BL228" s="16" t="s">
        <v>0</v>
      </c>
      <c r="BM228" s="22">
        <v>666759.69850987999</v>
      </c>
      <c r="BN228" s="16" t="s">
        <v>381</v>
      </c>
      <c r="BO228" s="22"/>
      <c r="BP228" s="23">
        <v>37081</v>
      </c>
      <c r="BQ228" s="23">
        <v>48038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380</v>
      </c>
      <c r="C229" s="7" t="s">
        <v>1</v>
      </c>
      <c r="D229" s="8">
        <v>45383</v>
      </c>
      <c r="E229" s="9" t="s">
        <v>184</v>
      </c>
      <c r="F229" s="10">
        <v>186</v>
      </c>
      <c r="G229" s="10">
        <v>185</v>
      </c>
      <c r="H229" s="11">
        <v>53695.02</v>
      </c>
      <c r="I229" s="11">
        <v>31444.75</v>
      </c>
      <c r="J229" s="11">
        <v>0</v>
      </c>
      <c r="K229" s="11">
        <v>85139.77</v>
      </c>
      <c r="L229" s="11">
        <v>345.94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85139.77</v>
      </c>
      <c r="T229" s="11">
        <v>121538.56</v>
      </c>
      <c r="U229" s="11">
        <v>476.55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122015.11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31790.69</v>
      </c>
      <c r="AW229" s="11">
        <v>122015.11</v>
      </c>
      <c r="AX229" s="12">
        <v>97</v>
      </c>
      <c r="AY229" s="12">
        <v>360</v>
      </c>
      <c r="AZ229" s="11">
        <v>349548.3296</v>
      </c>
      <c r="BA229" s="11">
        <v>88825</v>
      </c>
      <c r="BB229" s="13">
        <v>79.23</v>
      </c>
      <c r="BC229" s="13">
        <v>75.942853668449203</v>
      </c>
      <c r="BD229" s="13">
        <v>10.65</v>
      </c>
      <c r="BE229" s="13"/>
      <c r="BF229" s="9" t="s">
        <v>454</v>
      </c>
      <c r="BG229" s="6"/>
      <c r="BH229" s="9" t="s">
        <v>513</v>
      </c>
      <c r="BI229" s="9" t="s">
        <v>679</v>
      </c>
      <c r="BJ229" s="9" t="s">
        <v>682</v>
      </c>
      <c r="BK229" s="9" t="s">
        <v>457</v>
      </c>
      <c r="BL229" s="7" t="s">
        <v>0</v>
      </c>
      <c r="BM229" s="13">
        <v>691167.03677355999</v>
      </c>
      <c r="BN229" s="7" t="s">
        <v>381</v>
      </c>
      <c r="BO229" s="13"/>
      <c r="BP229" s="14">
        <v>37392</v>
      </c>
      <c r="BQ229" s="14">
        <v>48350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380</v>
      </c>
      <c r="C230" s="16" t="s">
        <v>1</v>
      </c>
      <c r="D230" s="17">
        <v>45383</v>
      </c>
      <c r="E230" s="18" t="s">
        <v>185</v>
      </c>
      <c r="F230" s="19">
        <v>91</v>
      </c>
      <c r="G230" s="19">
        <v>90</v>
      </c>
      <c r="H230" s="20">
        <v>54037.93</v>
      </c>
      <c r="I230" s="20">
        <v>21346.65</v>
      </c>
      <c r="J230" s="20">
        <v>0</v>
      </c>
      <c r="K230" s="20">
        <v>75384.58</v>
      </c>
      <c r="L230" s="20">
        <v>342.9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75384.58</v>
      </c>
      <c r="T230" s="20">
        <v>53499.93</v>
      </c>
      <c r="U230" s="20">
        <v>479.59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53979.519999999997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21689.55</v>
      </c>
      <c r="AW230" s="20">
        <v>53979.519999999997</v>
      </c>
      <c r="AX230" s="21">
        <v>98</v>
      </c>
      <c r="AY230" s="21">
        <v>360</v>
      </c>
      <c r="AZ230" s="20">
        <v>326001.43949999998</v>
      </c>
      <c r="BA230" s="20">
        <v>88825</v>
      </c>
      <c r="BB230" s="22">
        <v>85</v>
      </c>
      <c r="BC230" s="22">
        <v>72.138354066985698</v>
      </c>
      <c r="BD230" s="22">
        <v>10.65</v>
      </c>
      <c r="BE230" s="22"/>
      <c r="BF230" s="18" t="s">
        <v>454</v>
      </c>
      <c r="BG230" s="15"/>
      <c r="BH230" s="18" t="s">
        <v>513</v>
      </c>
      <c r="BI230" s="18" t="s">
        <v>679</v>
      </c>
      <c r="BJ230" s="18" t="s">
        <v>682</v>
      </c>
      <c r="BK230" s="18" t="s">
        <v>457</v>
      </c>
      <c r="BL230" s="16" t="s">
        <v>0</v>
      </c>
      <c r="BM230" s="22">
        <v>611974.13120824005</v>
      </c>
      <c r="BN230" s="16" t="s">
        <v>381</v>
      </c>
      <c r="BO230" s="22"/>
      <c r="BP230" s="23">
        <v>37413</v>
      </c>
      <c r="BQ230" s="23">
        <v>48371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380</v>
      </c>
      <c r="C231" s="7" t="s">
        <v>1</v>
      </c>
      <c r="D231" s="8">
        <v>45383</v>
      </c>
      <c r="E231" s="9" t="s">
        <v>683</v>
      </c>
      <c r="F231" s="10">
        <v>0</v>
      </c>
      <c r="G231" s="10">
        <v>0</v>
      </c>
      <c r="H231" s="11">
        <v>57388.54</v>
      </c>
      <c r="I231" s="11">
        <v>0</v>
      </c>
      <c r="J231" s="11">
        <v>0</v>
      </c>
      <c r="K231" s="11">
        <v>57388.54</v>
      </c>
      <c r="L231" s="11">
        <v>363.16</v>
      </c>
      <c r="M231" s="11">
        <v>0</v>
      </c>
      <c r="N231" s="11"/>
      <c r="O231" s="11">
        <v>0</v>
      </c>
      <c r="P231" s="11">
        <v>363.16</v>
      </c>
      <c r="Q231" s="11">
        <v>0</v>
      </c>
      <c r="R231" s="11">
        <v>0</v>
      </c>
      <c r="S231" s="11">
        <v>57025.38</v>
      </c>
      <c r="T231" s="11">
        <v>0</v>
      </c>
      <c r="U231" s="11">
        <v>512.66999999999996</v>
      </c>
      <c r="V231" s="11">
        <v>0</v>
      </c>
      <c r="W231" s="11">
        <v>0</v>
      </c>
      <c r="X231" s="11">
        <v>512.66999999999996</v>
      </c>
      <c r="Y231" s="11">
        <v>0</v>
      </c>
      <c r="Z231" s="11">
        <v>0</v>
      </c>
      <c r="AA231" s="11">
        <v>0</v>
      </c>
      <c r="AB231" s="11">
        <v>90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106.23</v>
      </c>
      <c r="AI231" s="11">
        <v>28.888132295720183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1100.9481322957201</v>
      </c>
      <c r="AV231" s="11">
        <v>0</v>
      </c>
      <c r="AW231" s="11">
        <v>0</v>
      </c>
      <c r="AX231" s="12">
        <v>98</v>
      </c>
      <c r="AY231" s="12">
        <v>360</v>
      </c>
      <c r="AZ231" s="11">
        <v>326412.12449999998</v>
      </c>
      <c r="BA231" s="11">
        <v>94050</v>
      </c>
      <c r="BB231" s="13">
        <v>90</v>
      </c>
      <c r="BC231" s="13">
        <v>54.569741626794297</v>
      </c>
      <c r="BD231" s="13">
        <v>10.72</v>
      </c>
      <c r="BE231" s="13"/>
      <c r="BF231" s="9" t="s">
        <v>454</v>
      </c>
      <c r="BG231" s="6"/>
      <c r="BH231" s="9" t="s">
        <v>513</v>
      </c>
      <c r="BI231" s="9" t="s">
        <v>679</v>
      </c>
      <c r="BJ231" s="9" t="s">
        <v>682</v>
      </c>
      <c r="BK231" s="9" t="s">
        <v>2</v>
      </c>
      <c r="BL231" s="7" t="s">
        <v>0</v>
      </c>
      <c r="BM231" s="13">
        <v>462933.63155063998</v>
      </c>
      <c r="BN231" s="7" t="s">
        <v>381</v>
      </c>
      <c r="BO231" s="13"/>
      <c r="BP231" s="14">
        <v>37425</v>
      </c>
      <c r="BQ231" s="14">
        <v>48383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380</v>
      </c>
      <c r="C232" s="16" t="s">
        <v>1</v>
      </c>
      <c r="D232" s="17">
        <v>45383</v>
      </c>
      <c r="E232" s="18" t="s">
        <v>684</v>
      </c>
      <c r="F232" s="19">
        <v>0</v>
      </c>
      <c r="G232" s="19">
        <v>0</v>
      </c>
      <c r="H232" s="20">
        <v>57748.480000000003</v>
      </c>
      <c r="I232" s="20">
        <v>0</v>
      </c>
      <c r="J232" s="20">
        <v>0</v>
      </c>
      <c r="K232" s="20">
        <v>57748.480000000003</v>
      </c>
      <c r="L232" s="20">
        <v>359.95</v>
      </c>
      <c r="M232" s="20">
        <v>0</v>
      </c>
      <c r="N232" s="20"/>
      <c r="O232" s="20">
        <v>0</v>
      </c>
      <c r="P232" s="20">
        <v>359.95</v>
      </c>
      <c r="Q232" s="20">
        <v>0</v>
      </c>
      <c r="R232" s="20">
        <v>0</v>
      </c>
      <c r="S232" s="20">
        <v>57388.53</v>
      </c>
      <c r="T232" s="20">
        <v>0</v>
      </c>
      <c r="U232" s="20">
        <v>515.88</v>
      </c>
      <c r="V232" s="20">
        <v>0</v>
      </c>
      <c r="W232" s="20">
        <v>0</v>
      </c>
      <c r="X232" s="20">
        <v>515.88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106.23</v>
      </c>
      <c r="AI232" s="20">
        <v>28.888132295720183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1100.9481322957201</v>
      </c>
      <c r="AV232" s="20">
        <v>0</v>
      </c>
      <c r="AW232" s="20">
        <v>0</v>
      </c>
      <c r="AX232" s="21">
        <v>99</v>
      </c>
      <c r="AY232" s="21">
        <v>360</v>
      </c>
      <c r="AZ232" s="20">
        <v>338414.74180000002</v>
      </c>
      <c r="BA232" s="20">
        <v>94050</v>
      </c>
      <c r="BB232" s="22">
        <v>87.03</v>
      </c>
      <c r="BC232" s="22">
        <v>53.104984220095702</v>
      </c>
      <c r="BD232" s="22">
        <v>10.72</v>
      </c>
      <c r="BE232" s="22"/>
      <c r="BF232" s="18" t="s">
        <v>454</v>
      </c>
      <c r="BG232" s="15"/>
      <c r="BH232" s="18" t="s">
        <v>513</v>
      </c>
      <c r="BI232" s="18" t="s">
        <v>679</v>
      </c>
      <c r="BJ232" s="18" t="s">
        <v>682</v>
      </c>
      <c r="BK232" s="18" t="s">
        <v>2</v>
      </c>
      <c r="BL232" s="16" t="s">
        <v>0</v>
      </c>
      <c r="BM232" s="22">
        <v>465881.69341884</v>
      </c>
      <c r="BN232" s="16" t="s">
        <v>381</v>
      </c>
      <c r="BO232" s="22"/>
      <c r="BP232" s="23">
        <v>37441</v>
      </c>
      <c r="BQ232" s="23">
        <v>48399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380</v>
      </c>
      <c r="C233" s="7" t="s">
        <v>1</v>
      </c>
      <c r="D233" s="8">
        <v>45383</v>
      </c>
      <c r="E233" s="9" t="s">
        <v>186</v>
      </c>
      <c r="F233" s="10">
        <v>230</v>
      </c>
      <c r="G233" s="10">
        <v>229</v>
      </c>
      <c r="H233" s="11">
        <v>57568.6</v>
      </c>
      <c r="I233" s="11">
        <v>35243.83</v>
      </c>
      <c r="J233" s="11">
        <v>0</v>
      </c>
      <c r="K233" s="11">
        <v>92812.43</v>
      </c>
      <c r="L233" s="11">
        <v>359.96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92812.43</v>
      </c>
      <c r="T233" s="11">
        <v>165058.76</v>
      </c>
      <c r="U233" s="11">
        <v>510.92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165569.68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35603.79</v>
      </c>
      <c r="AW233" s="11">
        <v>165569.68</v>
      </c>
      <c r="AX233" s="12">
        <v>99</v>
      </c>
      <c r="AY233" s="12">
        <v>360</v>
      </c>
      <c r="AZ233" s="11">
        <v>331739.26199999999</v>
      </c>
      <c r="BA233" s="11">
        <v>94050</v>
      </c>
      <c r="BB233" s="13">
        <v>88.93</v>
      </c>
      <c r="BC233" s="13">
        <v>87.759802231791596</v>
      </c>
      <c r="BD233" s="13">
        <v>10.65</v>
      </c>
      <c r="BE233" s="13"/>
      <c r="BF233" s="9" t="s">
        <v>454</v>
      </c>
      <c r="BG233" s="6"/>
      <c r="BH233" s="9" t="s">
        <v>513</v>
      </c>
      <c r="BI233" s="9" t="s">
        <v>679</v>
      </c>
      <c r="BJ233" s="9" t="s">
        <v>682</v>
      </c>
      <c r="BK233" s="9" t="s">
        <v>457</v>
      </c>
      <c r="BL233" s="7" t="s">
        <v>0</v>
      </c>
      <c r="BM233" s="13">
        <v>753453.90548803995</v>
      </c>
      <c r="BN233" s="7" t="s">
        <v>381</v>
      </c>
      <c r="BO233" s="13"/>
      <c r="BP233" s="14">
        <v>37449</v>
      </c>
      <c r="BQ233" s="14">
        <v>48407</v>
      </c>
      <c r="BR233" s="13"/>
      <c r="BS233" s="13">
        <v>95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380</v>
      </c>
      <c r="C234" s="16" t="s">
        <v>1</v>
      </c>
      <c r="D234" s="17">
        <v>45383</v>
      </c>
      <c r="E234" s="18" t="s">
        <v>187</v>
      </c>
      <c r="F234" s="19">
        <v>165</v>
      </c>
      <c r="G234" s="19">
        <v>164</v>
      </c>
      <c r="H234" s="20">
        <v>41271.89</v>
      </c>
      <c r="I234" s="20">
        <v>22275.07</v>
      </c>
      <c r="J234" s="20">
        <v>0</v>
      </c>
      <c r="K234" s="20">
        <v>63546.96</v>
      </c>
      <c r="L234" s="20">
        <v>251.86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63546.96</v>
      </c>
      <c r="T234" s="20">
        <v>77279.33</v>
      </c>
      <c r="U234" s="20">
        <v>351.5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77630.83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22526.93</v>
      </c>
      <c r="AW234" s="20">
        <v>77630.83</v>
      </c>
      <c r="AX234" s="21">
        <v>102</v>
      </c>
      <c r="AY234" s="21">
        <v>360</v>
      </c>
      <c r="AZ234" s="20">
        <v>237658.95</v>
      </c>
      <c r="BA234" s="20">
        <v>67500</v>
      </c>
      <c r="BB234" s="22">
        <v>90</v>
      </c>
      <c r="BC234" s="22">
        <v>84.729280000000003</v>
      </c>
      <c r="BD234" s="22">
        <v>10.220000000000001</v>
      </c>
      <c r="BE234" s="22"/>
      <c r="BF234" s="18" t="s">
        <v>454</v>
      </c>
      <c r="BG234" s="15"/>
      <c r="BH234" s="18" t="s">
        <v>513</v>
      </c>
      <c r="BI234" s="18" t="s">
        <v>685</v>
      </c>
      <c r="BJ234" s="18" t="s">
        <v>682</v>
      </c>
      <c r="BK234" s="18" t="s">
        <v>457</v>
      </c>
      <c r="BL234" s="16" t="s">
        <v>0</v>
      </c>
      <c r="BM234" s="22">
        <v>515876.00059488002</v>
      </c>
      <c r="BN234" s="16" t="s">
        <v>381</v>
      </c>
      <c r="BO234" s="22"/>
      <c r="BP234" s="23">
        <v>37531</v>
      </c>
      <c r="BQ234" s="23">
        <v>48489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380</v>
      </c>
      <c r="C235" s="7" t="s">
        <v>1</v>
      </c>
      <c r="D235" s="8">
        <v>45383</v>
      </c>
      <c r="E235" s="9" t="s">
        <v>20</v>
      </c>
      <c r="F235" s="10">
        <v>196</v>
      </c>
      <c r="G235" s="10">
        <v>195</v>
      </c>
      <c r="H235" s="11">
        <v>36091.760000000002</v>
      </c>
      <c r="I235" s="11">
        <v>66935.53</v>
      </c>
      <c r="J235" s="11">
        <v>0</v>
      </c>
      <c r="K235" s="11">
        <v>103027.29</v>
      </c>
      <c r="L235" s="11">
        <v>699.76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103027.29</v>
      </c>
      <c r="T235" s="11">
        <v>129932.96</v>
      </c>
      <c r="U235" s="11">
        <v>304.67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130237.63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67635.289999999994</v>
      </c>
      <c r="AW235" s="11">
        <v>130237.63</v>
      </c>
      <c r="AX235" s="12">
        <v>42</v>
      </c>
      <c r="AY235" s="12">
        <v>300</v>
      </c>
      <c r="AZ235" s="11">
        <v>386576.826</v>
      </c>
      <c r="BA235" s="11">
        <v>109429</v>
      </c>
      <c r="BB235" s="13">
        <v>89.96</v>
      </c>
      <c r="BC235" s="13">
        <v>84.697246693289699</v>
      </c>
      <c r="BD235" s="13">
        <v>10.130000000000001</v>
      </c>
      <c r="BE235" s="13"/>
      <c r="BF235" s="9" t="s">
        <v>454</v>
      </c>
      <c r="BG235" s="6"/>
      <c r="BH235" s="9" t="s">
        <v>513</v>
      </c>
      <c r="BI235" s="9" t="s">
        <v>679</v>
      </c>
      <c r="BJ235" s="9" t="s">
        <v>682</v>
      </c>
      <c r="BK235" s="9" t="s">
        <v>457</v>
      </c>
      <c r="BL235" s="7" t="s">
        <v>0</v>
      </c>
      <c r="BM235" s="13">
        <v>836378.42498411995</v>
      </c>
      <c r="BN235" s="7" t="s">
        <v>381</v>
      </c>
      <c r="BO235" s="13"/>
      <c r="BP235" s="14">
        <v>37543</v>
      </c>
      <c r="BQ235" s="14">
        <v>46674</v>
      </c>
      <c r="BR235" s="13"/>
      <c r="BS235" s="13">
        <v>169.59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380</v>
      </c>
      <c r="C236" s="16" t="s">
        <v>1</v>
      </c>
      <c r="D236" s="17">
        <v>45383</v>
      </c>
      <c r="E236" s="18" t="s">
        <v>188</v>
      </c>
      <c r="F236" s="19">
        <v>170</v>
      </c>
      <c r="G236" s="19">
        <v>169</v>
      </c>
      <c r="H236" s="20">
        <v>51301.9</v>
      </c>
      <c r="I236" s="20">
        <v>85060.35</v>
      </c>
      <c r="J236" s="20">
        <v>0</v>
      </c>
      <c r="K236" s="20">
        <v>136362.25</v>
      </c>
      <c r="L236" s="20">
        <v>962.22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136362.25</v>
      </c>
      <c r="T236" s="20">
        <v>152910.38</v>
      </c>
      <c r="U236" s="20">
        <v>445.9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153356.28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86022.57</v>
      </c>
      <c r="AW236" s="20">
        <v>153356.28</v>
      </c>
      <c r="AX236" s="21">
        <v>43</v>
      </c>
      <c r="AY236" s="21">
        <v>300</v>
      </c>
      <c r="AZ236" s="20">
        <v>530557.42420000001</v>
      </c>
      <c r="BA236" s="20">
        <v>149927.76999999999</v>
      </c>
      <c r="BB236" s="22">
        <v>90</v>
      </c>
      <c r="BC236" s="22">
        <v>81.856766761754699</v>
      </c>
      <c r="BD236" s="22">
        <v>10.43</v>
      </c>
      <c r="BE236" s="22"/>
      <c r="BF236" s="18" t="s">
        <v>454</v>
      </c>
      <c r="BG236" s="15"/>
      <c r="BH236" s="18" t="s">
        <v>513</v>
      </c>
      <c r="BI236" s="18" t="s">
        <v>679</v>
      </c>
      <c r="BJ236" s="18" t="s">
        <v>682</v>
      </c>
      <c r="BK236" s="18" t="s">
        <v>457</v>
      </c>
      <c r="BL236" s="16" t="s">
        <v>0</v>
      </c>
      <c r="BM236" s="22">
        <v>1106992.5636430001</v>
      </c>
      <c r="BN236" s="16" t="s">
        <v>381</v>
      </c>
      <c r="BO236" s="22"/>
      <c r="BP236" s="23">
        <v>37561</v>
      </c>
      <c r="BQ236" s="23">
        <v>46692</v>
      </c>
      <c r="BR236" s="22"/>
      <c r="BS236" s="22">
        <v>233.25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380</v>
      </c>
      <c r="C237" s="7" t="s">
        <v>1</v>
      </c>
      <c r="D237" s="8">
        <v>45383</v>
      </c>
      <c r="E237" s="9" t="s">
        <v>189</v>
      </c>
      <c r="F237" s="10">
        <v>188</v>
      </c>
      <c r="G237" s="10">
        <v>187</v>
      </c>
      <c r="H237" s="11">
        <v>57568.959999999999</v>
      </c>
      <c r="I237" s="11">
        <v>32809.919999999998</v>
      </c>
      <c r="J237" s="11">
        <v>0</v>
      </c>
      <c r="K237" s="11">
        <v>90378.880000000005</v>
      </c>
      <c r="L237" s="11">
        <v>359.96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90378.880000000005</v>
      </c>
      <c r="T237" s="11">
        <v>130915.52</v>
      </c>
      <c r="U237" s="11">
        <v>510.92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131426.44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33169.879999999997</v>
      </c>
      <c r="AW237" s="11">
        <v>131426.44</v>
      </c>
      <c r="AX237" s="12">
        <v>99</v>
      </c>
      <c r="AY237" s="12">
        <v>360</v>
      </c>
      <c r="AZ237" s="11">
        <v>332749.42249999999</v>
      </c>
      <c r="BA237" s="11">
        <v>94050</v>
      </c>
      <c r="BB237" s="13">
        <v>90</v>
      </c>
      <c r="BC237" s="13">
        <v>86.486966507177002</v>
      </c>
      <c r="BD237" s="13">
        <v>10.65</v>
      </c>
      <c r="BE237" s="13"/>
      <c r="BF237" s="9" t="s">
        <v>454</v>
      </c>
      <c r="BG237" s="6"/>
      <c r="BH237" s="9" t="s">
        <v>513</v>
      </c>
      <c r="BI237" s="9" t="s">
        <v>679</v>
      </c>
      <c r="BJ237" s="9" t="s">
        <v>682</v>
      </c>
      <c r="BK237" s="9" t="s">
        <v>457</v>
      </c>
      <c r="BL237" s="7" t="s">
        <v>0</v>
      </c>
      <c r="BM237" s="13">
        <v>733698.27844864002</v>
      </c>
      <c r="BN237" s="7" t="s">
        <v>381</v>
      </c>
      <c r="BO237" s="13"/>
      <c r="BP237" s="14">
        <v>37560</v>
      </c>
      <c r="BQ237" s="14">
        <v>48518</v>
      </c>
      <c r="BR237" s="13"/>
      <c r="BS237" s="13">
        <v>95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380</v>
      </c>
      <c r="C238" s="16" t="s">
        <v>1</v>
      </c>
      <c r="D238" s="17">
        <v>45383</v>
      </c>
      <c r="E238" s="18" t="s">
        <v>190</v>
      </c>
      <c r="F238" s="19">
        <v>192</v>
      </c>
      <c r="G238" s="19">
        <v>191</v>
      </c>
      <c r="H238" s="20">
        <v>62800.12</v>
      </c>
      <c r="I238" s="20">
        <v>109784.93</v>
      </c>
      <c r="J238" s="20">
        <v>0</v>
      </c>
      <c r="K238" s="20">
        <v>172585.05</v>
      </c>
      <c r="L238" s="20">
        <v>1177.82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172585.05</v>
      </c>
      <c r="T238" s="20">
        <v>221154.94</v>
      </c>
      <c r="U238" s="20">
        <v>545.83000000000004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221700.77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110962.75</v>
      </c>
      <c r="AW238" s="20">
        <v>221700.77</v>
      </c>
      <c r="AX238" s="21">
        <v>43</v>
      </c>
      <c r="AY238" s="21">
        <v>300</v>
      </c>
      <c r="AZ238" s="20">
        <v>650000.32339999999</v>
      </c>
      <c r="BA238" s="20">
        <v>183525</v>
      </c>
      <c r="BB238" s="22">
        <v>90</v>
      </c>
      <c r="BC238" s="22">
        <v>84.635087862689005</v>
      </c>
      <c r="BD238" s="22">
        <v>10.43</v>
      </c>
      <c r="BE238" s="22"/>
      <c r="BF238" s="18" t="s">
        <v>454</v>
      </c>
      <c r="BG238" s="15"/>
      <c r="BH238" s="18" t="s">
        <v>513</v>
      </c>
      <c r="BI238" s="18" t="s">
        <v>679</v>
      </c>
      <c r="BJ238" s="18" t="s">
        <v>686</v>
      </c>
      <c r="BK238" s="18" t="s">
        <v>457</v>
      </c>
      <c r="BL238" s="16" t="s">
        <v>0</v>
      </c>
      <c r="BM238" s="22">
        <v>1401050.2682814</v>
      </c>
      <c r="BN238" s="16" t="s">
        <v>381</v>
      </c>
      <c r="BO238" s="22"/>
      <c r="BP238" s="23">
        <v>37565</v>
      </c>
      <c r="BQ238" s="23">
        <v>46696</v>
      </c>
      <c r="BR238" s="22"/>
      <c r="BS238" s="22">
        <v>285.52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380</v>
      </c>
      <c r="C239" s="7" t="s">
        <v>1</v>
      </c>
      <c r="D239" s="8">
        <v>45383</v>
      </c>
      <c r="E239" s="9" t="s">
        <v>191</v>
      </c>
      <c r="F239" s="10">
        <v>178</v>
      </c>
      <c r="G239" s="10">
        <v>177</v>
      </c>
      <c r="H239" s="11">
        <v>34270.36</v>
      </c>
      <c r="I239" s="11">
        <v>58092.95</v>
      </c>
      <c r="J239" s="11">
        <v>0</v>
      </c>
      <c r="K239" s="11">
        <v>92363.31</v>
      </c>
      <c r="L239" s="11">
        <v>642.63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92363.31</v>
      </c>
      <c r="T239" s="11">
        <v>109316.25</v>
      </c>
      <c r="U239" s="11">
        <v>297.87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109614.12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58735.58</v>
      </c>
      <c r="AW239" s="11">
        <v>109614.12</v>
      </c>
      <c r="AX239" s="12">
        <v>43</v>
      </c>
      <c r="AY239" s="12">
        <v>300</v>
      </c>
      <c r="AZ239" s="11">
        <v>355253.61139999999</v>
      </c>
      <c r="BA239" s="11">
        <v>100140.3</v>
      </c>
      <c r="BB239" s="13">
        <v>90</v>
      </c>
      <c r="BC239" s="13">
        <v>83.010515247108302</v>
      </c>
      <c r="BD239" s="13">
        <v>10.43</v>
      </c>
      <c r="BE239" s="13"/>
      <c r="BF239" s="9" t="s">
        <v>454</v>
      </c>
      <c r="BG239" s="6"/>
      <c r="BH239" s="9" t="s">
        <v>513</v>
      </c>
      <c r="BI239" s="9" t="s">
        <v>679</v>
      </c>
      <c r="BJ239" s="9" t="s">
        <v>682</v>
      </c>
      <c r="BK239" s="9" t="s">
        <v>457</v>
      </c>
      <c r="BL239" s="7" t="s">
        <v>0</v>
      </c>
      <c r="BM239" s="13">
        <v>749807.93675267999</v>
      </c>
      <c r="BN239" s="7" t="s">
        <v>381</v>
      </c>
      <c r="BO239" s="13"/>
      <c r="BP239" s="14">
        <v>37578</v>
      </c>
      <c r="BQ239" s="14">
        <v>46709</v>
      </c>
      <c r="BR239" s="13"/>
      <c r="BS239" s="13">
        <v>155.80000000000001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380</v>
      </c>
      <c r="C240" s="16" t="s">
        <v>1</v>
      </c>
      <c r="D240" s="17">
        <v>45383</v>
      </c>
      <c r="E240" s="18" t="s">
        <v>687</v>
      </c>
      <c r="F240" s="19">
        <v>0</v>
      </c>
      <c r="G240" s="19">
        <v>0</v>
      </c>
      <c r="H240" s="20">
        <v>37902.17</v>
      </c>
      <c r="I240" s="20">
        <v>0</v>
      </c>
      <c r="J240" s="20">
        <v>0</v>
      </c>
      <c r="K240" s="20">
        <v>37902.17</v>
      </c>
      <c r="L240" s="20">
        <v>690.03</v>
      </c>
      <c r="M240" s="20">
        <v>0</v>
      </c>
      <c r="N240" s="20"/>
      <c r="O240" s="20">
        <v>0</v>
      </c>
      <c r="P240" s="20">
        <v>690.03</v>
      </c>
      <c r="Q240" s="20">
        <v>0</v>
      </c>
      <c r="R240" s="20">
        <v>0</v>
      </c>
      <c r="S240" s="20">
        <v>37212.14</v>
      </c>
      <c r="T240" s="20">
        <v>0</v>
      </c>
      <c r="U240" s="20">
        <v>334.17</v>
      </c>
      <c r="V240" s="20">
        <v>0</v>
      </c>
      <c r="W240" s="20">
        <v>0</v>
      </c>
      <c r="X240" s="20">
        <v>334.17</v>
      </c>
      <c r="Y240" s="20">
        <v>0</v>
      </c>
      <c r="Z240" s="20">
        <v>0</v>
      </c>
      <c r="AA240" s="20">
        <v>0</v>
      </c>
      <c r="AB240" s="20">
        <v>167.48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64.06</v>
      </c>
      <c r="AI240" s="20">
        <v>28.888132295720183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1284.6281322957202</v>
      </c>
      <c r="AV240" s="20">
        <v>0</v>
      </c>
      <c r="AW240" s="20">
        <v>0</v>
      </c>
      <c r="AX240" s="21">
        <v>44</v>
      </c>
      <c r="AY240" s="21">
        <v>300</v>
      </c>
      <c r="AZ240" s="20">
        <v>384400.00540000002</v>
      </c>
      <c r="BA240" s="20">
        <v>107819.33</v>
      </c>
      <c r="BB240" s="22">
        <v>90</v>
      </c>
      <c r="BC240" s="22">
        <v>31.062079499102801</v>
      </c>
      <c r="BD240" s="22">
        <v>10.58</v>
      </c>
      <c r="BE240" s="22"/>
      <c r="BF240" s="18" t="s">
        <v>454</v>
      </c>
      <c r="BG240" s="15"/>
      <c r="BH240" s="18" t="s">
        <v>513</v>
      </c>
      <c r="BI240" s="18" t="s">
        <v>679</v>
      </c>
      <c r="BJ240" s="18" t="s">
        <v>682</v>
      </c>
      <c r="BK240" s="18" t="s">
        <v>2</v>
      </c>
      <c r="BL240" s="16" t="s">
        <v>0</v>
      </c>
      <c r="BM240" s="22">
        <v>302089.19445991999</v>
      </c>
      <c r="BN240" s="16" t="s">
        <v>381</v>
      </c>
      <c r="BO240" s="22"/>
      <c r="BP240" s="23">
        <v>37596</v>
      </c>
      <c r="BQ240" s="23">
        <v>46727</v>
      </c>
      <c r="BR240" s="22"/>
      <c r="BS240" s="22">
        <v>167.48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380</v>
      </c>
      <c r="C241" s="7" t="s">
        <v>1</v>
      </c>
      <c r="D241" s="8">
        <v>45383</v>
      </c>
      <c r="E241" s="9" t="s">
        <v>80</v>
      </c>
      <c r="F241" s="10">
        <v>129</v>
      </c>
      <c r="G241" s="10">
        <v>128</v>
      </c>
      <c r="H241" s="11">
        <v>55145.14</v>
      </c>
      <c r="I241" s="11">
        <v>24765.33</v>
      </c>
      <c r="J241" s="11">
        <v>0</v>
      </c>
      <c r="K241" s="11">
        <v>79910.47</v>
      </c>
      <c r="L241" s="11">
        <v>321.76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79910.47</v>
      </c>
      <c r="T241" s="11">
        <v>79282.2</v>
      </c>
      <c r="U241" s="11">
        <v>484.81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79767.009999999995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25087.09</v>
      </c>
      <c r="AW241" s="11">
        <v>79767.009999999995</v>
      </c>
      <c r="AX241" s="12">
        <v>104</v>
      </c>
      <c r="AY241" s="12">
        <v>360</v>
      </c>
      <c r="AZ241" s="11">
        <v>335309.25449999998</v>
      </c>
      <c r="BA241" s="11">
        <v>87815.34</v>
      </c>
      <c r="BB241" s="13">
        <v>84.03</v>
      </c>
      <c r="BC241" s="13">
        <v>76.465874801600705</v>
      </c>
      <c r="BD241" s="13">
        <v>10.55</v>
      </c>
      <c r="BE241" s="13"/>
      <c r="BF241" s="9" t="s">
        <v>454</v>
      </c>
      <c r="BG241" s="6"/>
      <c r="BH241" s="9" t="s">
        <v>513</v>
      </c>
      <c r="BI241" s="9" t="s">
        <v>679</v>
      </c>
      <c r="BJ241" s="9" t="s">
        <v>682</v>
      </c>
      <c r="BK241" s="9" t="s">
        <v>457</v>
      </c>
      <c r="BL241" s="7" t="s">
        <v>0</v>
      </c>
      <c r="BM241" s="13">
        <v>648715.43295316002</v>
      </c>
      <c r="BN241" s="7" t="s">
        <v>381</v>
      </c>
      <c r="BO241" s="13"/>
      <c r="BP241" s="14">
        <v>37596</v>
      </c>
      <c r="BQ241" s="14">
        <v>48554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380</v>
      </c>
      <c r="C242" s="16" t="s">
        <v>1</v>
      </c>
      <c r="D242" s="17">
        <v>45383</v>
      </c>
      <c r="E242" s="18" t="s">
        <v>21</v>
      </c>
      <c r="F242" s="19">
        <v>188</v>
      </c>
      <c r="G242" s="19">
        <v>187</v>
      </c>
      <c r="H242" s="20">
        <v>41769.25</v>
      </c>
      <c r="I242" s="20">
        <v>23171.88</v>
      </c>
      <c r="J242" s="20">
        <v>0</v>
      </c>
      <c r="K242" s="20">
        <v>64941.13</v>
      </c>
      <c r="L242" s="20">
        <v>247.62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64941.13</v>
      </c>
      <c r="T242" s="20">
        <v>90259.8</v>
      </c>
      <c r="U242" s="20">
        <v>355.74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90615.54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23419.5</v>
      </c>
      <c r="AW242" s="20">
        <v>90615.54</v>
      </c>
      <c r="AX242" s="21">
        <v>104</v>
      </c>
      <c r="AY242" s="21">
        <v>360</v>
      </c>
      <c r="AZ242" s="20">
        <v>241317</v>
      </c>
      <c r="BA242" s="20">
        <v>67500</v>
      </c>
      <c r="BB242" s="22">
        <v>90</v>
      </c>
      <c r="BC242" s="22">
        <v>86.588173333333302</v>
      </c>
      <c r="BD242" s="22">
        <v>10.220000000000001</v>
      </c>
      <c r="BE242" s="22"/>
      <c r="BF242" s="18" t="s">
        <v>454</v>
      </c>
      <c r="BG242" s="15"/>
      <c r="BH242" s="18" t="s">
        <v>513</v>
      </c>
      <c r="BI242" s="18" t="s">
        <v>679</v>
      </c>
      <c r="BJ242" s="18" t="s">
        <v>682</v>
      </c>
      <c r="BK242" s="18" t="s">
        <v>457</v>
      </c>
      <c r="BL242" s="16" t="s">
        <v>0</v>
      </c>
      <c r="BM242" s="22">
        <v>527193.91169164004</v>
      </c>
      <c r="BN242" s="16" t="s">
        <v>381</v>
      </c>
      <c r="BO242" s="22"/>
      <c r="BP242" s="23">
        <v>37606</v>
      </c>
      <c r="BQ242" s="23">
        <v>48564</v>
      </c>
      <c r="BR242" s="22"/>
      <c r="BS242" s="22">
        <v>90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380</v>
      </c>
      <c r="C243" s="7" t="s">
        <v>1</v>
      </c>
      <c r="D243" s="8">
        <v>45383</v>
      </c>
      <c r="E243" s="9" t="s">
        <v>688</v>
      </c>
      <c r="F243" s="10">
        <v>0</v>
      </c>
      <c r="G243" s="10">
        <v>0</v>
      </c>
      <c r="H243" s="11">
        <v>36521.32</v>
      </c>
      <c r="I243" s="11">
        <v>0</v>
      </c>
      <c r="J243" s="11">
        <v>0</v>
      </c>
      <c r="K243" s="11">
        <v>36521.32</v>
      </c>
      <c r="L243" s="11">
        <v>699.18</v>
      </c>
      <c r="M243" s="11">
        <v>0</v>
      </c>
      <c r="N243" s="11"/>
      <c r="O243" s="11">
        <v>0</v>
      </c>
      <c r="P243" s="11">
        <v>699.18</v>
      </c>
      <c r="Q243" s="11">
        <v>0.09</v>
      </c>
      <c r="R243" s="11">
        <v>0</v>
      </c>
      <c r="S243" s="11">
        <v>35822.050000000003</v>
      </c>
      <c r="T243" s="11">
        <v>0</v>
      </c>
      <c r="U243" s="11">
        <v>321.99</v>
      </c>
      <c r="V243" s="11">
        <v>0</v>
      </c>
      <c r="W243" s="11">
        <v>0</v>
      </c>
      <c r="X243" s="11">
        <v>321.99</v>
      </c>
      <c r="Y243" s="11">
        <v>0</v>
      </c>
      <c r="Z243" s="11">
        <v>0</v>
      </c>
      <c r="AA243" s="11">
        <v>0</v>
      </c>
      <c r="AB243" s="11">
        <v>166.99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63.85</v>
      </c>
      <c r="AI243" s="11">
        <v>28.888132295720183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1280.9881322957201</v>
      </c>
      <c r="AV243" s="11">
        <v>0</v>
      </c>
      <c r="AW243" s="11">
        <v>0</v>
      </c>
      <c r="AX243" s="12">
        <v>44</v>
      </c>
      <c r="AY243" s="12">
        <v>300</v>
      </c>
      <c r="AZ243" s="11">
        <v>384399.9889</v>
      </c>
      <c r="BA243" s="11">
        <v>107502.12</v>
      </c>
      <c r="BB243" s="13">
        <v>90</v>
      </c>
      <c r="BC243" s="13">
        <v>29.989962058422702</v>
      </c>
      <c r="BD243" s="13">
        <v>10.58</v>
      </c>
      <c r="BE243" s="13"/>
      <c r="BF243" s="9" t="s">
        <v>454</v>
      </c>
      <c r="BG243" s="6"/>
      <c r="BH243" s="9" t="s">
        <v>513</v>
      </c>
      <c r="BI243" s="9" t="s">
        <v>679</v>
      </c>
      <c r="BJ243" s="9" t="s">
        <v>682</v>
      </c>
      <c r="BK243" s="9" t="s">
        <v>2</v>
      </c>
      <c r="BL243" s="7" t="s">
        <v>0</v>
      </c>
      <c r="BM243" s="13">
        <v>290804.40491739998</v>
      </c>
      <c r="BN243" s="7" t="s">
        <v>381</v>
      </c>
      <c r="BO243" s="13"/>
      <c r="BP243" s="14">
        <v>37607</v>
      </c>
      <c r="BQ243" s="14">
        <v>46738</v>
      </c>
      <c r="BR243" s="13"/>
      <c r="BS243" s="13">
        <v>166.99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380</v>
      </c>
      <c r="C244" s="16" t="s">
        <v>1</v>
      </c>
      <c r="D244" s="17">
        <v>45383</v>
      </c>
      <c r="E244" s="18" t="s">
        <v>22</v>
      </c>
      <c r="F244" s="19">
        <v>178</v>
      </c>
      <c r="G244" s="19">
        <v>177</v>
      </c>
      <c r="H244" s="20">
        <v>39790.18</v>
      </c>
      <c r="I244" s="20">
        <v>62877.06</v>
      </c>
      <c r="J244" s="20">
        <v>0</v>
      </c>
      <c r="K244" s="20">
        <v>102667.24</v>
      </c>
      <c r="L244" s="20">
        <v>704.12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102667.24</v>
      </c>
      <c r="T244" s="20">
        <v>125314.44</v>
      </c>
      <c r="U244" s="20">
        <v>353.14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125667.58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63581.18</v>
      </c>
      <c r="AW244" s="20">
        <v>125667.58</v>
      </c>
      <c r="AX244" s="21">
        <v>45</v>
      </c>
      <c r="AY244" s="21">
        <v>300</v>
      </c>
      <c r="AZ244" s="20">
        <v>397168.31770000001</v>
      </c>
      <c r="BA244" s="20">
        <v>110717.1</v>
      </c>
      <c r="BB244" s="22">
        <v>90</v>
      </c>
      <c r="BC244" s="22">
        <v>83.456409172566794</v>
      </c>
      <c r="BD244" s="22">
        <v>10.65</v>
      </c>
      <c r="BE244" s="22"/>
      <c r="BF244" s="18" t="s">
        <v>454</v>
      </c>
      <c r="BG244" s="15"/>
      <c r="BH244" s="18" t="s">
        <v>513</v>
      </c>
      <c r="BI244" s="18" t="s">
        <v>679</v>
      </c>
      <c r="BJ244" s="18" t="s">
        <v>682</v>
      </c>
      <c r="BK244" s="18" t="s">
        <v>457</v>
      </c>
      <c r="BL244" s="16" t="s">
        <v>0</v>
      </c>
      <c r="BM244" s="22">
        <v>833455.52900272002</v>
      </c>
      <c r="BN244" s="16" t="s">
        <v>381</v>
      </c>
      <c r="BO244" s="22"/>
      <c r="BP244" s="23">
        <v>37627</v>
      </c>
      <c r="BQ244" s="23">
        <v>46758</v>
      </c>
      <c r="BR244" s="22"/>
      <c r="BS244" s="22">
        <v>171.71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380</v>
      </c>
      <c r="C245" s="7" t="s">
        <v>1</v>
      </c>
      <c r="D245" s="8">
        <v>45383</v>
      </c>
      <c r="E245" s="9" t="s">
        <v>689</v>
      </c>
      <c r="F245" s="10">
        <v>0</v>
      </c>
      <c r="G245" s="10">
        <v>0</v>
      </c>
      <c r="H245" s="11">
        <v>81783.399999999994</v>
      </c>
      <c r="I245" s="11">
        <v>15.58</v>
      </c>
      <c r="J245" s="11">
        <v>0</v>
      </c>
      <c r="K245" s="11">
        <v>81798.98</v>
      </c>
      <c r="L245" s="11">
        <v>500.06</v>
      </c>
      <c r="M245" s="11">
        <v>0</v>
      </c>
      <c r="N245" s="11"/>
      <c r="O245" s="11">
        <v>15.58</v>
      </c>
      <c r="P245" s="11">
        <v>484.68</v>
      </c>
      <c r="Q245" s="11">
        <v>0</v>
      </c>
      <c r="R245" s="11">
        <v>0</v>
      </c>
      <c r="S245" s="11">
        <v>81298.720000000001</v>
      </c>
      <c r="T245" s="11">
        <v>0</v>
      </c>
      <c r="U245" s="11">
        <v>732.65</v>
      </c>
      <c r="V245" s="11">
        <v>0</v>
      </c>
      <c r="W245" s="11">
        <v>0</v>
      </c>
      <c r="X245" s="11">
        <v>732.65</v>
      </c>
      <c r="Y245" s="11">
        <v>0</v>
      </c>
      <c r="Z245" s="11">
        <v>0</v>
      </c>
      <c r="AA245" s="11">
        <v>0</v>
      </c>
      <c r="AB245" s="11">
        <v>146</v>
      </c>
      <c r="AC245" s="11">
        <v>0</v>
      </c>
      <c r="AD245" s="11">
        <v>25</v>
      </c>
      <c r="AE245" s="11">
        <v>0</v>
      </c>
      <c r="AF245" s="11">
        <v>15.58</v>
      </c>
      <c r="AG245" s="11">
        <v>0</v>
      </c>
      <c r="AH245" s="11">
        <v>160.38</v>
      </c>
      <c r="AI245" s="11">
        <v>28.888132295720183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1608.7581322957201</v>
      </c>
      <c r="AV245" s="11">
        <v>15.38</v>
      </c>
      <c r="AW245" s="11">
        <v>0</v>
      </c>
      <c r="AX245" s="12">
        <v>106</v>
      </c>
      <c r="AY245" s="12">
        <v>360</v>
      </c>
      <c r="AZ245" s="11">
        <v>466483.09149999998</v>
      </c>
      <c r="BA245" s="11">
        <v>129484.8</v>
      </c>
      <c r="BB245" s="13">
        <v>90</v>
      </c>
      <c r="BC245" s="13">
        <v>56.507673487544501</v>
      </c>
      <c r="BD245" s="13">
        <v>11.55</v>
      </c>
      <c r="BE245" s="13"/>
      <c r="BF245" s="9" t="s">
        <v>454</v>
      </c>
      <c r="BG245" s="6"/>
      <c r="BH245" s="9" t="s">
        <v>513</v>
      </c>
      <c r="BI245" s="9" t="s">
        <v>679</v>
      </c>
      <c r="BJ245" s="9" t="s">
        <v>682</v>
      </c>
      <c r="BK245" s="9" t="s">
        <v>2</v>
      </c>
      <c r="BL245" s="7" t="s">
        <v>0</v>
      </c>
      <c r="BM245" s="13">
        <v>659985.28532416001</v>
      </c>
      <c r="BN245" s="7" t="s">
        <v>381</v>
      </c>
      <c r="BO245" s="13"/>
      <c r="BP245" s="14">
        <v>37658</v>
      </c>
      <c r="BQ245" s="14">
        <v>48616</v>
      </c>
      <c r="BR245" s="13"/>
      <c r="BS245" s="13">
        <v>146</v>
      </c>
      <c r="BT245" s="13">
        <v>40.380000000000003</v>
      </c>
    </row>
    <row r="246" spans="1:72" s="2" customFormat="1" ht="18.2" customHeight="1" x14ac:dyDescent="0.15">
      <c r="A246" s="15">
        <v>244</v>
      </c>
      <c r="B246" s="16" t="s">
        <v>380</v>
      </c>
      <c r="C246" s="16" t="s">
        <v>1</v>
      </c>
      <c r="D246" s="17">
        <v>45383</v>
      </c>
      <c r="E246" s="18" t="s">
        <v>192</v>
      </c>
      <c r="F246" s="19">
        <v>158</v>
      </c>
      <c r="G246" s="19">
        <v>157</v>
      </c>
      <c r="H246" s="20">
        <v>43003.14</v>
      </c>
      <c r="I246" s="20">
        <v>62809.52</v>
      </c>
      <c r="J246" s="20">
        <v>0</v>
      </c>
      <c r="K246" s="20">
        <v>105812.66</v>
      </c>
      <c r="L246" s="20">
        <v>741.22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105812.66</v>
      </c>
      <c r="T246" s="20">
        <v>114661.9</v>
      </c>
      <c r="U246" s="20">
        <v>382.02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115043.92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63550.74</v>
      </c>
      <c r="AW246" s="20">
        <v>115043.92</v>
      </c>
      <c r="AX246" s="21">
        <v>46</v>
      </c>
      <c r="AY246" s="21">
        <v>300</v>
      </c>
      <c r="AZ246" s="20">
        <v>507898.5748</v>
      </c>
      <c r="BA246" s="20">
        <v>117538</v>
      </c>
      <c r="BB246" s="22">
        <v>75.099999999999994</v>
      </c>
      <c r="BC246" s="22">
        <v>67.608184297844105</v>
      </c>
      <c r="BD246" s="22">
        <v>10.66</v>
      </c>
      <c r="BE246" s="22"/>
      <c r="BF246" s="18" t="s">
        <v>454</v>
      </c>
      <c r="BG246" s="15"/>
      <c r="BH246" s="18" t="s">
        <v>513</v>
      </c>
      <c r="BI246" s="18" t="s">
        <v>679</v>
      </c>
      <c r="BJ246" s="18" t="s">
        <v>682</v>
      </c>
      <c r="BK246" s="18" t="s">
        <v>457</v>
      </c>
      <c r="BL246" s="16" t="s">
        <v>0</v>
      </c>
      <c r="BM246" s="22">
        <v>858990.13663447998</v>
      </c>
      <c r="BN246" s="16" t="s">
        <v>381</v>
      </c>
      <c r="BO246" s="22"/>
      <c r="BP246" s="23">
        <v>37665</v>
      </c>
      <c r="BQ246" s="23">
        <v>46796</v>
      </c>
      <c r="BR246" s="22"/>
      <c r="BS246" s="22">
        <v>182.56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380</v>
      </c>
      <c r="C247" s="7" t="s">
        <v>1</v>
      </c>
      <c r="D247" s="8">
        <v>45383</v>
      </c>
      <c r="E247" s="9" t="s">
        <v>193</v>
      </c>
      <c r="F247" s="10">
        <v>159</v>
      </c>
      <c r="G247" s="10">
        <v>158</v>
      </c>
      <c r="H247" s="11">
        <v>62542.559999999998</v>
      </c>
      <c r="I247" s="11">
        <v>29288.12</v>
      </c>
      <c r="J247" s="11">
        <v>0</v>
      </c>
      <c r="K247" s="11">
        <v>91830.68</v>
      </c>
      <c r="L247" s="11">
        <v>348.53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91830.68</v>
      </c>
      <c r="T247" s="11">
        <v>116289.1</v>
      </c>
      <c r="U247" s="11">
        <v>567.04999999999995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116856.15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29636.65</v>
      </c>
      <c r="AW247" s="11">
        <v>116856.15</v>
      </c>
      <c r="AX247" s="12">
        <v>106</v>
      </c>
      <c r="AY247" s="12">
        <v>360</v>
      </c>
      <c r="AZ247" s="11">
        <v>350109.15169999999</v>
      </c>
      <c r="BA247" s="11">
        <v>97065</v>
      </c>
      <c r="BB247" s="13">
        <v>90</v>
      </c>
      <c r="BC247" s="13">
        <v>85.146666666666704</v>
      </c>
      <c r="BD247" s="13">
        <v>10.88</v>
      </c>
      <c r="BE247" s="13"/>
      <c r="BF247" s="9" t="s">
        <v>467</v>
      </c>
      <c r="BG247" s="6"/>
      <c r="BH247" s="9" t="s">
        <v>513</v>
      </c>
      <c r="BI247" s="9" t="s">
        <v>679</v>
      </c>
      <c r="BJ247" s="9" t="s">
        <v>690</v>
      </c>
      <c r="BK247" s="9" t="s">
        <v>457</v>
      </c>
      <c r="BL247" s="7" t="s">
        <v>0</v>
      </c>
      <c r="BM247" s="13">
        <v>745484.03149903996</v>
      </c>
      <c r="BN247" s="7" t="s">
        <v>381</v>
      </c>
      <c r="BO247" s="13"/>
      <c r="BP247" s="14">
        <v>37677</v>
      </c>
      <c r="BQ247" s="14">
        <v>48635</v>
      </c>
      <c r="BR247" s="13"/>
      <c r="BS247" s="13">
        <v>182.5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380</v>
      </c>
      <c r="C248" s="16" t="s">
        <v>1</v>
      </c>
      <c r="D248" s="17">
        <v>45383</v>
      </c>
      <c r="E248" s="18" t="s">
        <v>194</v>
      </c>
      <c r="F248" s="19">
        <v>158</v>
      </c>
      <c r="G248" s="19">
        <v>157</v>
      </c>
      <c r="H248" s="20">
        <v>53780.29</v>
      </c>
      <c r="I248" s="20">
        <v>78949.98</v>
      </c>
      <c r="J248" s="20">
        <v>0</v>
      </c>
      <c r="K248" s="20">
        <v>132730.26999999999</v>
      </c>
      <c r="L248" s="20">
        <v>928.38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132730.26999999999</v>
      </c>
      <c r="T248" s="20">
        <v>142722.45000000001</v>
      </c>
      <c r="U248" s="20">
        <v>474.61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143197.06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79878.36</v>
      </c>
      <c r="AW248" s="20">
        <v>143197.06</v>
      </c>
      <c r="AX248" s="21">
        <v>46</v>
      </c>
      <c r="AY248" s="21">
        <v>300</v>
      </c>
      <c r="AZ248" s="20">
        <v>532517.5601</v>
      </c>
      <c r="BA248" s="20">
        <v>147586.92000000001</v>
      </c>
      <c r="BB248" s="22">
        <v>90</v>
      </c>
      <c r="BC248" s="22">
        <v>80.940264218536399</v>
      </c>
      <c r="BD248" s="22">
        <v>10.59</v>
      </c>
      <c r="BE248" s="22"/>
      <c r="BF248" s="18" t="s">
        <v>454</v>
      </c>
      <c r="BG248" s="15"/>
      <c r="BH248" s="18" t="s">
        <v>513</v>
      </c>
      <c r="BI248" s="18" t="s">
        <v>679</v>
      </c>
      <c r="BJ248" s="18" t="s">
        <v>682</v>
      </c>
      <c r="BK248" s="18" t="s">
        <v>457</v>
      </c>
      <c r="BL248" s="16" t="s">
        <v>0</v>
      </c>
      <c r="BM248" s="22">
        <v>1077508.0483075599</v>
      </c>
      <c r="BN248" s="16" t="s">
        <v>381</v>
      </c>
      <c r="BO248" s="22"/>
      <c r="BP248" s="23">
        <v>37680</v>
      </c>
      <c r="BQ248" s="23">
        <v>46811</v>
      </c>
      <c r="BR248" s="22"/>
      <c r="BS248" s="22">
        <v>197.27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380</v>
      </c>
      <c r="C249" s="7" t="s">
        <v>1</v>
      </c>
      <c r="D249" s="8">
        <v>45383</v>
      </c>
      <c r="E249" s="9" t="s">
        <v>23</v>
      </c>
      <c r="F249" s="10">
        <v>118</v>
      </c>
      <c r="G249" s="10">
        <v>118</v>
      </c>
      <c r="H249" s="11">
        <v>0</v>
      </c>
      <c r="I249" s="11">
        <v>69668.22</v>
      </c>
      <c r="J249" s="11">
        <v>0</v>
      </c>
      <c r="K249" s="11">
        <v>69668.22</v>
      </c>
      <c r="L249" s="11">
        <v>0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69668.22</v>
      </c>
      <c r="T249" s="11">
        <v>42833.1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42833.1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69668.22</v>
      </c>
      <c r="AW249" s="11">
        <v>42833.1</v>
      </c>
      <c r="AX249" s="12">
        <v>0</v>
      </c>
      <c r="AY249" s="12">
        <v>300</v>
      </c>
      <c r="AZ249" s="11">
        <v>361736.58319999999</v>
      </c>
      <c r="BA249" s="11">
        <v>100140</v>
      </c>
      <c r="BB249" s="13">
        <v>90</v>
      </c>
      <c r="BC249" s="13">
        <v>62.613738765728002</v>
      </c>
      <c r="BD249" s="13">
        <v>10.61</v>
      </c>
      <c r="BE249" s="13"/>
      <c r="BF249" s="9" t="s">
        <v>454</v>
      </c>
      <c r="BG249" s="6"/>
      <c r="BH249" s="9" t="s">
        <v>513</v>
      </c>
      <c r="BI249" s="9" t="s">
        <v>679</v>
      </c>
      <c r="BJ249" s="9" t="s">
        <v>682</v>
      </c>
      <c r="BK249" s="9" t="s">
        <v>457</v>
      </c>
      <c r="BL249" s="7" t="s">
        <v>0</v>
      </c>
      <c r="BM249" s="13">
        <v>565568.56067015999</v>
      </c>
      <c r="BN249" s="7" t="s">
        <v>381</v>
      </c>
      <c r="BO249" s="13"/>
      <c r="BP249" s="14">
        <v>37690</v>
      </c>
      <c r="BQ249" s="14">
        <v>46822</v>
      </c>
      <c r="BR249" s="13"/>
      <c r="BS249" s="13">
        <v>0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380</v>
      </c>
      <c r="C250" s="16" t="s">
        <v>1</v>
      </c>
      <c r="D250" s="17">
        <v>45383</v>
      </c>
      <c r="E250" s="18" t="s">
        <v>24</v>
      </c>
      <c r="F250" s="19">
        <v>184</v>
      </c>
      <c r="G250" s="19">
        <v>183</v>
      </c>
      <c r="H250" s="20">
        <v>94932.9</v>
      </c>
      <c r="I250" s="20">
        <v>42942.36</v>
      </c>
      <c r="J250" s="20">
        <v>0</v>
      </c>
      <c r="K250" s="20">
        <v>137875.26</v>
      </c>
      <c r="L250" s="20">
        <v>492.74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137875.26</v>
      </c>
      <c r="T250" s="20">
        <v>217500.54</v>
      </c>
      <c r="U250" s="20">
        <v>861.52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218362.06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43435.1</v>
      </c>
      <c r="AW250" s="20">
        <v>218362.06</v>
      </c>
      <c r="AX250" s="21">
        <v>108</v>
      </c>
      <c r="AY250" s="21">
        <v>360</v>
      </c>
      <c r="AZ250" s="20">
        <v>511839.69380000001</v>
      </c>
      <c r="BA250" s="20">
        <v>141075</v>
      </c>
      <c r="BB250" s="22">
        <v>90</v>
      </c>
      <c r="BC250" s="22">
        <v>87.958698564593305</v>
      </c>
      <c r="BD250" s="22">
        <v>11.69</v>
      </c>
      <c r="BE250" s="22"/>
      <c r="BF250" s="18" t="s">
        <v>454</v>
      </c>
      <c r="BG250" s="15"/>
      <c r="BH250" s="18" t="s">
        <v>513</v>
      </c>
      <c r="BI250" s="18" t="s">
        <v>679</v>
      </c>
      <c r="BJ250" s="18" t="s">
        <v>682</v>
      </c>
      <c r="BK250" s="18" t="s">
        <v>457</v>
      </c>
      <c r="BL250" s="16" t="s">
        <v>0</v>
      </c>
      <c r="BM250" s="22">
        <v>1119275.22118728</v>
      </c>
      <c r="BN250" s="16" t="s">
        <v>381</v>
      </c>
      <c r="BO250" s="22"/>
      <c r="BP250" s="23">
        <v>37714</v>
      </c>
      <c r="BQ250" s="23">
        <v>48672</v>
      </c>
      <c r="BR250" s="22"/>
      <c r="BS250" s="22">
        <v>146</v>
      </c>
      <c r="BT250" s="22">
        <v>25</v>
      </c>
    </row>
    <row r="251" spans="1:72" s="2" customFormat="1" ht="18.2" customHeight="1" x14ac:dyDescent="0.15">
      <c r="A251" s="6">
        <v>249</v>
      </c>
      <c r="B251" s="7" t="s">
        <v>380</v>
      </c>
      <c r="C251" s="7" t="s">
        <v>1</v>
      </c>
      <c r="D251" s="8">
        <v>45383</v>
      </c>
      <c r="E251" s="9" t="s">
        <v>25</v>
      </c>
      <c r="F251" s="10">
        <v>205</v>
      </c>
      <c r="G251" s="10">
        <v>204</v>
      </c>
      <c r="H251" s="11">
        <v>68414.17</v>
      </c>
      <c r="I251" s="11">
        <v>104934.96</v>
      </c>
      <c r="J251" s="11">
        <v>0</v>
      </c>
      <c r="K251" s="11">
        <v>173349.13</v>
      </c>
      <c r="L251" s="11">
        <v>1098.3900000000001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173349.13</v>
      </c>
      <c r="T251" s="11">
        <v>242134.34</v>
      </c>
      <c r="U251" s="11">
        <v>594.63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242728.97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106033.35</v>
      </c>
      <c r="AW251" s="11">
        <v>242728.97</v>
      </c>
      <c r="AX251" s="12">
        <v>49</v>
      </c>
      <c r="AY251" s="12">
        <v>300</v>
      </c>
      <c r="AZ251" s="11">
        <v>657178.03370000003</v>
      </c>
      <c r="BA251" s="11">
        <v>180264</v>
      </c>
      <c r="BB251" s="13">
        <v>90</v>
      </c>
      <c r="BC251" s="13">
        <v>86.5476284782319</v>
      </c>
      <c r="BD251" s="13">
        <v>10.43</v>
      </c>
      <c r="BE251" s="13"/>
      <c r="BF251" s="9" t="s">
        <v>454</v>
      </c>
      <c r="BG251" s="6"/>
      <c r="BH251" s="9" t="s">
        <v>513</v>
      </c>
      <c r="BI251" s="9" t="s">
        <v>679</v>
      </c>
      <c r="BJ251" s="9" t="s">
        <v>691</v>
      </c>
      <c r="BK251" s="9" t="s">
        <v>457</v>
      </c>
      <c r="BL251" s="7" t="s">
        <v>0</v>
      </c>
      <c r="BM251" s="13">
        <v>1407253.09111564</v>
      </c>
      <c r="BN251" s="7" t="s">
        <v>381</v>
      </c>
      <c r="BO251" s="13"/>
      <c r="BP251" s="14">
        <v>37761</v>
      </c>
      <c r="BQ251" s="14">
        <v>46893</v>
      </c>
      <c r="BR251" s="13"/>
      <c r="BS251" s="13">
        <v>289.02999999999997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380</v>
      </c>
      <c r="C252" s="16" t="s">
        <v>1</v>
      </c>
      <c r="D252" s="17">
        <v>45383</v>
      </c>
      <c r="E252" s="18" t="s">
        <v>26</v>
      </c>
      <c r="F252" s="19">
        <v>197</v>
      </c>
      <c r="G252" s="19">
        <v>196</v>
      </c>
      <c r="H252" s="20">
        <v>51962.86</v>
      </c>
      <c r="I252" s="20">
        <v>77459.62</v>
      </c>
      <c r="J252" s="20">
        <v>0</v>
      </c>
      <c r="K252" s="20">
        <v>129422.48</v>
      </c>
      <c r="L252" s="20">
        <v>816.48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129422.48</v>
      </c>
      <c r="T252" s="20">
        <v>171249.9</v>
      </c>
      <c r="U252" s="20">
        <v>446.01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171695.91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78276.100000000006</v>
      </c>
      <c r="AW252" s="20">
        <v>171695.91</v>
      </c>
      <c r="AX252" s="21">
        <v>50</v>
      </c>
      <c r="AY252" s="21">
        <v>300</v>
      </c>
      <c r="AZ252" s="20">
        <v>493759.4301</v>
      </c>
      <c r="BA252" s="20">
        <v>135760</v>
      </c>
      <c r="BB252" s="22">
        <v>90</v>
      </c>
      <c r="BC252" s="22">
        <v>85.798638774307605</v>
      </c>
      <c r="BD252" s="22">
        <v>10.3</v>
      </c>
      <c r="BE252" s="22"/>
      <c r="BF252" s="18" t="s">
        <v>454</v>
      </c>
      <c r="BG252" s="15"/>
      <c r="BH252" s="18" t="s">
        <v>513</v>
      </c>
      <c r="BI252" s="18" t="s">
        <v>679</v>
      </c>
      <c r="BJ252" s="18" t="s">
        <v>692</v>
      </c>
      <c r="BK252" s="18" t="s">
        <v>457</v>
      </c>
      <c r="BL252" s="16" t="s">
        <v>0</v>
      </c>
      <c r="BM252" s="22">
        <v>1050655.31646944</v>
      </c>
      <c r="BN252" s="16" t="s">
        <v>381</v>
      </c>
      <c r="BO252" s="22"/>
      <c r="BP252" s="23">
        <v>37776</v>
      </c>
      <c r="BQ252" s="23">
        <v>46908</v>
      </c>
      <c r="BR252" s="22"/>
      <c r="BS252" s="22">
        <v>230.24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380</v>
      </c>
      <c r="C253" s="7" t="s">
        <v>1</v>
      </c>
      <c r="D253" s="8">
        <v>45383</v>
      </c>
      <c r="E253" s="9" t="s">
        <v>27</v>
      </c>
      <c r="F253" s="10">
        <v>172</v>
      </c>
      <c r="G253" s="10">
        <v>171</v>
      </c>
      <c r="H253" s="11">
        <v>35717.79</v>
      </c>
      <c r="I253" s="11">
        <v>45855.78</v>
      </c>
      <c r="J253" s="11">
        <v>0</v>
      </c>
      <c r="K253" s="11">
        <v>81573.570000000007</v>
      </c>
      <c r="L253" s="11">
        <v>511.31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81573.570000000007</v>
      </c>
      <c r="T253" s="11">
        <v>93799.29</v>
      </c>
      <c r="U253" s="11">
        <v>305.39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94104.68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46367.09</v>
      </c>
      <c r="AW253" s="11">
        <v>94104.68</v>
      </c>
      <c r="AX253" s="12">
        <v>54</v>
      </c>
      <c r="AY253" s="12">
        <v>300</v>
      </c>
      <c r="AZ253" s="11">
        <v>323681.91690000001</v>
      </c>
      <c r="BA253" s="11">
        <v>88092</v>
      </c>
      <c r="BB253" s="13">
        <v>90</v>
      </c>
      <c r="BC253" s="13">
        <v>83.340386187167994</v>
      </c>
      <c r="BD253" s="13">
        <v>10.26</v>
      </c>
      <c r="BE253" s="13"/>
      <c r="BF253" s="9" t="s">
        <v>454</v>
      </c>
      <c r="BG253" s="6"/>
      <c r="BH253" s="9" t="s">
        <v>513</v>
      </c>
      <c r="BI253" s="9" t="s">
        <v>679</v>
      </c>
      <c r="BJ253" s="9" t="s">
        <v>682</v>
      </c>
      <c r="BK253" s="9" t="s">
        <v>457</v>
      </c>
      <c r="BL253" s="7" t="s">
        <v>0</v>
      </c>
      <c r="BM253" s="13">
        <v>662216.52531995997</v>
      </c>
      <c r="BN253" s="7" t="s">
        <v>381</v>
      </c>
      <c r="BO253" s="13"/>
      <c r="BP253" s="14">
        <v>37911</v>
      </c>
      <c r="BQ253" s="14">
        <v>47043</v>
      </c>
      <c r="BR253" s="13"/>
      <c r="BS253" s="13">
        <v>93.07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380</v>
      </c>
      <c r="C254" s="16" t="s">
        <v>1</v>
      </c>
      <c r="D254" s="17">
        <v>45383</v>
      </c>
      <c r="E254" s="18" t="s">
        <v>195</v>
      </c>
      <c r="F254" s="19">
        <v>169</v>
      </c>
      <c r="G254" s="19">
        <v>168</v>
      </c>
      <c r="H254" s="20">
        <v>33656.230000000003</v>
      </c>
      <c r="I254" s="20">
        <v>25646.95</v>
      </c>
      <c r="J254" s="20">
        <v>0</v>
      </c>
      <c r="K254" s="20">
        <v>59303.18</v>
      </c>
      <c r="L254" s="20">
        <v>280.37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59303.18</v>
      </c>
      <c r="T254" s="20">
        <v>68186.899999999994</v>
      </c>
      <c r="U254" s="20">
        <v>274.86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68461.759999999995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25927.32</v>
      </c>
      <c r="AW254" s="20">
        <v>68461.759999999995</v>
      </c>
      <c r="AX254" s="21">
        <v>83</v>
      </c>
      <c r="AY254" s="21">
        <v>360</v>
      </c>
      <c r="AZ254" s="20">
        <v>210444.73449999999</v>
      </c>
      <c r="BA254" s="20">
        <v>64350</v>
      </c>
      <c r="BB254" s="22">
        <v>90</v>
      </c>
      <c r="BC254" s="22">
        <v>82.941510489510506</v>
      </c>
      <c r="BD254" s="22">
        <v>9.8000000000000007</v>
      </c>
      <c r="BE254" s="22"/>
      <c r="BF254" s="18" t="s">
        <v>454</v>
      </c>
      <c r="BG254" s="15"/>
      <c r="BH254" s="18" t="s">
        <v>571</v>
      </c>
      <c r="BI254" s="18" t="s">
        <v>693</v>
      </c>
      <c r="BJ254" s="18" t="s">
        <v>694</v>
      </c>
      <c r="BK254" s="18" t="s">
        <v>457</v>
      </c>
      <c r="BL254" s="16" t="s">
        <v>0</v>
      </c>
      <c r="BM254" s="22">
        <v>481424.87572904001</v>
      </c>
      <c r="BN254" s="16" t="s">
        <v>381</v>
      </c>
      <c r="BO254" s="22"/>
      <c r="BP254" s="23">
        <v>36966</v>
      </c>
      <c r="BQ254" s="23">
        <v>47923</v>
      </c>
      <c r="BR254" s="22"/>
      <c r="BS254" s="22">
        <v>90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380</v>
      </c>
      <c r="C255" s="7" t="s">
        <v>1</v>
      </c>
      <c r="D255" s="8">
        <v>45383</v>
      </c>
      <c r="E255" s="9" t="s">
        <v>697</v>
      </c>
      <c r="F255" s="10">
        <v>0</v>
      </c>
      <c r="G255" s="10">
        <v>0</v>
      </c>
      <c r="H255" s="11">
        <v>42855.68</v>
      </c>
      <c r="I255" s="11">
        <v>0</v>
      </c>
      <c r="J255" s="11">
        <v>0</v>
      </c>
      <c r="K255" s="11">
        <v>42855.68</v>
      </c>
      <c r="L255" s="11">
        <v>349.02</v>
      </c>
      <c r="M255" s="11">
        <v>0</v>
      </c>
      <c r="N255" s="11"/>
      <c r="O255" s="11">
        <v>0</v>
      </c>
      <c r="P255" s="11">
        <v>349.02</v>
      </c>
      <c r="Q255" s="11">
        <v>0.84</v>
      </c>
      <c r="R255" s="11">
        <v>0</v>
      </c>
      <c r="S255" s="11">
        <v>42505.82</v>
      </c>
      <c r="T255" s="11">
        <v>0</v>
      </c>
      <c r="U255" s="11">
        <v>374.27</v>
      </c>
      <c r="V255" s="11">
        <v>0</v>
      </c>
      <c r="W255" s="11">
        <v>0</v>
      </c>
      <c r="X255" s="11">
        <v>374.27</v>
      </c>
      <c r="Y255" s="11">
        <v>0</v>
      </c>
      <c r="Z255" s="11">
        <v>0</v>
      </c>
      <c r="AA255" s="11">
        <v>0</v>
      </c>
      <c r="AB255" s="11">
        <v>90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89.45</v>
      </c>
      <c r="AI255" s="11">
        <v>28.888132295720183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932.46813229572024</v>
      </c>
      <c r="AV255" s="11">
        <v>0</v>
      </c>
      <c r="AW255" s="11">
        <v>0</v>
      </c>
      <c r="AX255" s="12">
        <v>84</v>
      </c>
      <c r="AY255" s="12">
        <v>360</v>
      </c>
      <c r="AZ255" s="11">
        <v>261395.728</v>
      </c>
      <c r="BA255" s="11">
        <v>79200</v>
      </c>
      <c r="BB255" s="13">
        <v>90</v>
      </c>
      <c r="BC255" s="13">
        <v>48.3020681818182</v>
      </c>
      <c r="BD255" s="13">
        <v>10.48</v>
      </c>
      <c r="BE255" s="13"/>
      <c r="BF255" s="9" t="s">
        <v>454</v>
      </c>
      <c r="BG255" s="6"/>
      <c r="BH255" s="9" t="s">
        <v>653</v>
      </c>
      <c r="BI255" s="9" t="s">
        <v>695</v>
      </c>
      <c r="BJ255" s="9" t="s">
        <v>696</v>
      </c>
      <c r="BK255" s="9" t="s">
        <v>2</v>
      </c>
      <c r="BL255" s="7" t="s">
        <v>0</v>
      </c>
      <c r="BM255" s="13">
        <v>345063.43692295998</v>
      </c>
      <c r="BN255" s="7" t="s">
        <v>381</v>
      </c>
      <c r="BO255" s="13"/>
      <c r="BP255" s="14">
        <v>37008</v>
      </c>
      <c r="BQ255" s="14">
        <v>47965</v>
      </c>
      <c r="BR255" s="13"/>
      <c r="BS255" s="13">
        <v>90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380</v>
      </c>
      <c r="C256" s="16" t="s">
        <v>1</v>
      </c>
      <c r="D256" s="17">
        <v>45383</v>
      </c>
      <c r="E256" s="18" t="s">
        <v>64</v>
      </c>
      <c r="F256" s="19">
        <v>161</v>
      </c>
      <c r="G256" s="19">
        <v>160</v>
      </c>
      <c r="H256" s="20">
        <v>43608.91</v>
      </c>
      <c r="I256" s="20">
        <v>29541.16</v>
      </c>
      <c r="J256" s="20">
        <v>0</v>
      </c>
      <c r="K256" s="20">
        <v>73150.070000000007</v>
      </c>
      <c r="L256" s="20">
        <v>342.44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73150.070000000007</v>
      </c>
      <c r="T256" s="20">
        <v>86908.91</v>
      </c>
      <c r="U256" s="20">
        <v>380.85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87289.76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29883.599999999999</v>
      </c>
      <c r="AW256" s="20">
        <v>87289.76</v>
      </c>
      <c r="AX256" s="21">
        <v>85</v>
      </c>
      <c r="AY256" s="21">
        <v>360</v>
      </c>
      <c r="AZ256" s="20">
        <v>261766.03200000001</v>
      </c>
      <c r="BA256" s="20">
        <v>79200</v>
      </c>
      <c r="BB256" s="22">
        <v>90</v>
      </c>
      <c r="BC256" s="22">
        <v>83.125079545454597</v>
      </c>
      <c r="BD256" s="22">
        <v>10.48</v>
      </c>
      <c r="BE256" s="22"/>
      <c r="BF256" s="18" t="s">
        <v>454</v>
      </c>
      <c r="BG256" s="15"/>
      <c r="BH256" s="18" t="s">
        <v>653</v>
      </c>
      <c r="BI256" s="18" t="s">
        <v>695</v>
      </c>
      <c r="BJ256" s="18" t="s">
        <v>696</v>
      </c>
      <c r="BK256" s="18" t="s">
        <v>457</v>
      </c>
      <c r="BL256" s="16" t="s">
        <v>0</v>
      </c>
      <c r="BM256" s="22">
        <v>593834.31646195997</v>
      </c>
      <c r="BN256" s="16" t="s">
        <v>381</v>
      </c>
      <c r="BO256" s="22"/>
      <c r="BP256" s="23">
        <v>37022</v>
      </c>
      <c r="BQ256" s="23">
        <v>47979</v>
      </c>
      <c r="BR256" s="22"/>
      <c r="BS256" s="22">
        <v>90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380</v>
      </c>
      <c r="C257" s="7" t="s">
        <v>1</v>
      </c>
      <c r="D257" s="8">
        <v>45383</v>
      </c>
      <c r="E257" s="9" t="s">
        <v>196</v>
      </c>
      <c r="F257" s="10">
        <v>116</v>
      </c>
      <c r="G257" s="10">
        <v>115</v>
      </c>
      <c r="H257" s="11">
        <v>47320.81</v>
      </c>
      <c r="I257" s="11">
        <v>23311.41</v>
      </c>
      <c r="J257" s="11">
        <v>0</v>
      </c>
      <c r="K257" s="11">
        <v>70632.22</v>
      </c>
      <c r="L257" s="11">
        <v>314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70632.22</v>
      </c>
      <c r="T257" s="11">
        <v>61716.06</v>
      </c>
      <c r="U257" s="11">
        <v>391.58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62107.64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23625.41</v>
      </c>
      <c r="AW257" s="11">
        <v>62107.64</v>
      </c>
      <c r="AX257" s="12">
        <v>95</v>
      </c>
      <c r="AY257" s="12">
        <v>360</v>
      </c>
      <c r="AZ257" s="11">
        <v>271874.32799999998</v>
      </c>
      <c r="BA257" s="11">
        <v>79200</v>
      </c>
      <c r="BB257" s="13">
        <v>90</v>
      </c>
      <c r="BC257" s="13">
        <v>80.263886363636402</v>
      </c>
      <c r="BD257" s="13">
        <v>10.68</v>
      </c>
      <c r="BE257" s="13"/>
      <c r="BF257" s="9" t="s">
        <v>454</v>
      </c>
      <c r="BG257" s="6"/>
      <c r="BH257" s="9" t="s">
        <v>653</v>
      </c>
      <c r="BI257" s="9" t="s">
        <v>695</v>
      </c>
      <c r="BJ257" s="9" t="s">
        <v>698</v>
      </c>
      <c r="BK257" s="9" t="s">
        <v>457</v>
      </c>
      <c r="BL257" s="7" t="s">
        <v>0</v>
      </c>
      <c r="BM257" s="13">
        <v>573394.33966216003</v>
      </c>
      <c r="BN257" s="7" t="s">
        <v>381</v>
      </c>
      <c r="BO257" s="13"/>
      <c r="BP257" s="14">
        <v>37349</v>
      </c>
      <c r="BQ257" s="14">
        <v>48307</v>
      </c>
      <c r="BR257" s="13"/>
      <c r="BS257" s="13">
        <v>132</v>
      </c>
      <c r="BT257" s="13">
        <v>25</v>
      </c>
    </row>
    <row r="258" spans="1:72" s="2" customFormat="1" ht="18.2" customHeight="1" x14ac:dyDescent="0.15">
      <c r="A258" s="15">
        <v>256</v>
      </c>
      <c r="B258" s="16" t="s">
        <v>380</v>
      </c>
      <c r="C258" s="16" t="s">
        <v>1</v>
      </c>
      <c r="D258" s="17">
        <v>45383</v>
      </c>
      <c r="E258" s="18" t="s">
        <v>197</v>
      </c>
      <c r="F258" s="19">
        <v>105</v>
      </c>
      <c r="G258" s="19">
        <v>104</v>
      </c>
      <c r="H258" s="20">
        <v>37351.089999999997</v>
      </c>
      <c r="I258" s="20">
        <v>17594.349999999999</v>
      </c>
      <c r="J258" s="20">
        <v>0</v>
      </c>
      <c r="K258" s="20">
        <v>54945.440000000002</v>
      </c>
      <c r="L258" s="20">
        <v>250.19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54945.440000000002</v>
      </c>
      <c r="T258" s="20">
        <v>40704.800000000003</v>
      </c>
      <c r="U258" s="20">
        <v>305.04000000000002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41009.839999999997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17844.54</v>
      </c>
      <c r="AW258" s="20">
        <v>41009.839999999997</v>
      </c>
      <c r="AX258" s="21">
        <v>97</v>
      </c>
      <c r="AY258" s="21">
        <v>360</v>
      </c>
      <c r="AZ258" s="20">
        <v>223018.5815</v>
      </c>
      <c r="BA258" s="20">
        <v>64350</v>
      </c>
      <c r="BB258" s="22">
        <v>90</v>
      </c>
      <c r="BC258" s="22">
        <v>76.846769230769198</v>
      </c>
      <c r="BD258" s="22">
        <v>9.8000000000000007</v>
      </c>
      <c r="BE258" s="22"/>
      <c r="BF258" s="18" t="s">
        <v>454</v>
      </c>
      <c r="BG258" s="15"/>
      <c r="BH258" s="18" t="s">
        <v>571</v>
      </c>
      <c r="BI258" s="18" t="s">
        <v>699</v>
      </c>
      <c r="BJ258" s="18" t="s">
        <v>700</v>
      </c>
      <c r="BK258" s="18" t="s">
        <v>457</v>
      </c>
      <c r="BL258" s="16" t="s">
        <v>0</v>
      </c>
      <c r="BM258" s="22">
        <v>446048.62039231998</v>
      </c>
      <c r="BN258" s="16" t="s">
        <v>381</v>
      </c>
      <c r="BO258" s="22"/>
      <c r="BP258" s="23">
        <v>37384</v>
      </c>
      <c r="BQ258" s="23">
        <v>48342</v>
      </c>
      <c r="BR258" s="22"/>
      <c r="BS258" s="22">
        <v>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380</v>
      </c>
      <c r="C259" s="7" t="s">
        <v>1</v>
      </c>
      <c r="D259" s="8">
        <v>45383</v>
      </c>
      <c r="E259" s="9" t="s">
        <v>198</v>
      </c>
      <c r="F259" s="10">
        <v>143</v>
      </c>
      <c r="G259" s="10">
        <v>142</v>
      </c>
      <c r="H259" s="11">
        <v>14773.85</v>
      </c>
      <c r="I259" s="11">
        <v>63586.16</v>
      </c>
      <c r="J259" s="11">
        <v>0</v>
      </c>
      <c r="K259" s="11">
        <v>78360.009999999995</v>
      </c>
      <c r="L259" s="11">
        <v>806.18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78360.009999999995</v>
      </c>
      <c r="T259" s="11">
        <v>71363</v>
      </c>
      <c r="U259" s="11">
        <v>137.52000000000001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71500.52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64392.34</v>
      </c>
      <c r="AW259" s="11">
        <v>71500.52</v>
      </c>
      <c r="AX259" s="12">
        <v>16</v>
      </c>
      <c r="AY259" s="12">
        <v>300</v>
      </c>
      <c r="AZ259" s="11">
        <v>360116.99070000002</v>
      </c>
      <c r="BA259" s="11">
        <v>95090</v>
      </c>
      <c r="BB259" s="13">
        <v>83</v>
      </c>
      <c r="BC259" s="13">
        <v>68.397106215164598</v>
      </c>
      <c r="BD259" s="13">
        <v>11.17</v>
      </c>
      <c r="BE259" s="13"/>
      <c r="BF259" s="9" t="s">
        <v>467</v>
      </c>
      <c r="BG259" s="6"/>
      <c r="BH259" s="9" t="s">
        <v>653</v>
      </c>
      <c r="BI259" s="9" t="s">
        <v>695</v>
      </c>
      <c r="BJ259" s="9" t="s">
        <v>696</v>
      </c>
      <c r="BK259" s="9" t="s">
        <v>457</v>
      </c>
      <c r="BL259" s="7" t="s">
        <v>0</v>
      </c>
      <c r="BM259" s="13">
        <v>636128.75526027998</v>
      </c>
      <c r="BN259" s="7" t="s">
        <v>381</v>
      </c>
      <c r="BO259" s="13"/>
      <c r="BP259" s="14">
        <v>37470</v>
      </c>
      <c r="BQ259" s="14">
        <v>46601</v>
      </c>
      <c r="BR259" s="13"/>
      <c r="BS259" s="13">
        <v>147.62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380</v>
      </c>
      <c r="C260" s="16" t="s">
        <v>1</v>
      </c>
      <c r="D260" s="17">
        <v>45383</v>
      </c>
      <c r="E260" s="18" t="s">
        <v>701</v>
      </c>
      <c r="F260" s="19">
        <v>0</v>
      </c>
      <c r="G260" s="19">
        <v>0</v>
      </c>
      <c r="H260" s="20">
        <v>30905.69</v>
      </c>
      <c r="I260" s="20">
        <v>0</v>
      </c>
      <c r="J260" s="20">
        <v>0</v>
      </c>
      <c r="K260" s="20">
        <v>30905.69</v>
      </c>
      <c r="L260" s="20">
        <v>636.6</v>
      </c>
      <c r="M260" s="20">
        <v>0</v>
      </c>
      <c r="N260" s="20"/>
      <c r="O260" s="20">
        <v>0</v>
      </c>
      <c r="P260" s="20">
        <v>636.6</v>
      </c>
      <c r="Q260" s="20">
        <v>1.47</v>
      </c>
      <c r="R260" s="20">
        <v>0</v>
      </c>
      <c r="S260" s="20">
        <v>30267.62</v>
      </c>
      <c r="T260" s="20">
        <v>0</v>
      </c>
      <c r="U260" s="20">
        <v>257.81</v>
      </c>
      <c r="V260" s="20">
        <v>0</v>
      </c>
      <c r="W260" s="20">
        <v>0</v>
      </c>
      <c r="X260" s="20">
        <v>257.81</v>
      </c>
      <c r="Y260" s="20">
        <v>0</v>
      </c>
      <c r="Z260" s="20">
        <v>0</v>
      </c>
      <c r="AA260" s="20">
        <v>0</v>
      </c>
      <c r="AB260" s="20">
        <v>159.81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56.8</v>
      </c>
      <c r="AI260" s="20">
        <v>28.888132295720183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1141.3781322957202</v>
      </c>
      <c r="AV260" s="20">
        <v>0</v>
      </c>
      <c r="AW260" s="20">
        <v>0</v>
      </c>
      <c r="AX260" s="21">
        <v>40</v>
      </c>
      <c r="AY260" s="21">
        <v>300</v>
      </c>
      <c r="AZ260" s="20">
        <v>451166.74589999998</v>
      </c>
      <c r="BA260" s="20">
        <v>98348.62</v>
      </c>
      <c r="BB260" s="22">
        <v>68.72</v>
      </c>
      <c r="BC260" s="22">
        <v>21.149161486963401</v>
      </c>
      <c r="BD260" s="22">
        <v>10.01</v>
      </c>
      <c r="BE260" s="22"/>
      <c r="BF260" s="18" t="s">
        <v>454</v>
      </c>
      <c r="BG260" s="15"/>
      <c r="BH260" s="18" t="s">
        <v>653</v>
      </c>
      <c r="BI260" s="18" t="s">
        <v>695</v>
      </c>
      <c r="BJ260" s="18" t="s">
        <v>696</v>
      </c>
      <c r="BK260" s="18" t="s">
        <v>2</v>
      </c>
      <c r="BL260" s="16" t="s">
        <v>0</v>
      </c>
      <c r="BM260" s="22">
        <v>245713.38665336001</v>
      </c>
      <c r="BN260" s="16" t="s">
        <v>381</v>
      </c>
      <c r="BO260" s="22"/>
      <c r="BP260" s="23">
        <v>37498</v>
      </c>
      <c r="BQ260" s="23">
        <v>46629</v>
      </c>
      <c r="BR260" s="22"/>
      <c r="BS260" s="22">
        <v>159.81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380</v>
      </c>
      <c r="C261" s="7" t="s">
        <v>1</v>
      </c>
      <c r="D261" s="8">
        <v>45383</v>
      </c>
      <c r="E261" s="9" t="s">
        <v>199</v>
      </c>
      <c r="F261" s="10">
        <v>78</v>
      </c>
      <c r="G261" s="10">
        <v>78</v>
      </c>
      <c r="H261" s="11">
        <v>0</v>
      </c>
      <c r="I261" s="11">
        <v>60351.48</v>
      </c>
      <c r="J261" s="11">
        <v>0</v>
      </c>
      <c r="K261" s="11">
        <v>60351.48</v>
      </c>
      <c r="L261" s="11">
        <v>0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60351.48</v>
      </c>
      <c r="T261" s="11">
        <v>22541.78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22541.78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60351.48</v>
      </c>
      <c r="AW261" s="11">
        <v>22541.78</v>
      </c>
      <c r="AX261" s="12">
        <v>0</v>
      </c>
      <c r="AY261" s="12">
        <v>300</v>
      </c>
      <c r="AZ261" s="11">
        <v>452003.5393</v>
      </c>
      <c r="BA261" s="11">
        <v>114492</v>
      </c>
      <c r="BB261" s="13">
        <v>80</v>
      </c>
      <c r="BC261" s="13">
        <v>42.169919295671299</v>
      </c>
      <c r="BD261" s="13">
        <v>10.11</v>
      </c>
      <c r="BE261" s="13"/>
      <c r="BF261" s="9" t="s">
        <v>454</v>
      </c>
      <c r="BG261" s="6"/>
      <c r="BH261" s="9" t="s">
        <v>653</v>
      </c>
      <c r="BI261" s="9" t="s">
        <v>695</v>
      </c>
      <c r="BJ261" s="9" t="s">
        <v>696</v>
      </c>
      <c r="BK261" s="9" t="s">
        <v>457</v>
      </c>
      <c r="BL261" s="7" t="s">
        <v>0</v>
      </c>
      <c r="BM261" s="13">
        <v>489935.00448144</v>
      </c>
      <c r="BN261" s="7" t="s">
        <v>381</v>
      </c>
      <c r="BO261" s="13"/>
      <c r="BP261" s="14">
        <v>37511</v>
      </c>
      <c r="BQ261" s="14">
        <v>46642</v>
      </c>
      <c r="BR261" s="13"/>
      <c r="BS261" s="13">
        <v>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380</v>
      </c>
      <c r="C262" s="16" t="s">
        <v>1</v>
      </c>
      <c r="D262" s="17">
        <v>45383</v>
      </c>
      <c r="E262" s="18" t="s">
        <v>200</v>
      </c>
      <c r="F262" s="19">
        <v>71</v>
      </c>
      <c r="G262" s="19">
        <v>70</v>
      </c>
      <c r="H262" s="20">
        <v>32333.27</v>
      </c>
      <c r="I262" s="20">
        <v>41949.48</v>
      </c>
      <c r="J262" s="20">
        <v>0</v>
      </c>
      <c r="K262" s="20">
        <v>74282.75</v>
      </c>
      <c r="L262" s="20">
        <v>794.26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74282.75</v>
      </c>
      <c r="T262" s="20">
        <v>34396.11</v>
      </c>
      <c r="U262" s="20">
        <v>281.02999999999997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34677.14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42743.74</v>
      </c>
      <c r="AW262" s="20">
        <v>34677.14</v>
      </c>
      <c r="AX262" s="21">
        <v>34</v>
      </c>
      <c r="AY262" s="21">
        <v>300</v>
      </c>
      <c r="AZ262" s="20">
        <v>457037.7525</v>
      </c>
      <c r="BA262" s="20">
        <v>114492</v>
      </c>
      <c r="BB262" s="22">
        <v>80</v>
      </c>
      <c r="BC262" s="22">
        <v>51.9042378506795</v>
      </c>
      <c r="BD262" s="22">
        <v>10.43</v>
      </c>
      <c r="BE262" s="22"/>
      <c r="BF262" s="18" t="s">
        <v>454</v>
      </c>
      <c r="BG262" s="15"/>
      <c r="BH262" s="18" t="s">
        <v>653</v>
      </c>
      <c r="BI262" s="18" t="s">
        <v>695</v>
      </c>
      <c r="BJ262" s="18" t="s">
        <v>696</v>
      </c>
      <c r="BK262" s="18" t="s">
        <v>457</v>
      </c>
      <c r="BL262" s="16" t="s">
        <v>0</v>
      </c>
      <c r="BM262" s="22">
        <v>603029.44441700005</v>
      </c>
      <c r="BN262" s="16" t="s">
        <v>381</v>
      </c>
      <c r="BO262" s="22"/>
      <c r="BP262" s="23">
        <v>37581</v>
      </c>
      <c r="BQ262" s="23">
        <v>46712</v>
      </c>
      <c r="BR262" s="22"/>
      <c r="BS262" s="22">
        <v>178.12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380</v>
      </c>
      <c r="C263" s="7" t="s">
        <v>1</v>
      </c>
      <c r="D263" s="8">
        <v>45383</v>
      </c>
      <c r="E263" s="9" t="s">
        <v>65</v>
      </c>
      <c r="F263" s="10">
        <v>142</v>
      </c>
      <c r="G263" s="10">
        <v>141</v>
      </c>
      <c r="H263" s="11">
        <v>52679.56</v>
      </c>
      <c r="I263" s="11">
        <v>77220.600000000006</v>
      </c>
      <c r="J263" s="11">
        <v>0</v>
      </c>
      <c r="K263" s="11">
        <v>129900.16</v>
      </c>
      <c r="L263" s="11">
        <v>958.99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129900.16</v>
      </c>
      <c r="T263" s="11">
        <v>123484.81</v>
      </c>
      <c r="U263" s="11">
        <v>464.46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123949.27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78179.59</v>
      </c>
      <c r="AW263" s="11">
        <v>123949.27</v>
      </c>
      <c r="AX263" s="12">
        <v>44</v>
      </c>
      <c r="AY263" s="12">
        <v>300</v>
      </c>
      <c r="AZ263" s="11">
        <v>536028.10199999996</v>
      </c>
      <c r="BA263" s="11">
        <v>149850</v>
      </c>
      <c r="BB263" s="13">
        <v>90</v>
      </c>
      <c r="BC263" s="13">
        <v>78.018114114114098</v>
      </c>
      <c r="BD263" s="13">
        <v>10.58</v>
      </c>
      <c r="BE263" s="13"/>
      <c r="BF263" s="9" t="s">
        <v>454</v>
      </c>
      <c r="BG263" s="6"/>
      <c r="BH263" s="9" t="s">
        <v>571</v>
      </c>
      <c r="BI263" s="9" t="s">
        <v>693</v>
      </c>
      <c r="BJ263" s="9" t="s">
        <v>702</v>
      </c>
      <c r="BK263" s="9" t="s">
        <v>457</v>
      </c>
      <c r="BL263" s="7" t="s">
        <v>0</v>
      </c>
      <c r="BM263" s="13">
        <v>1054533.13608448</v>
      </c>
      <c r="BN263" s="7" t="s">
        <v>381</v>
      </c>
      <c r="BO263" s="13"/>
      <c r="BP263" s="14">
        <v>37609</v>
      </c>
      <c r="BQ263" s="14">
        <v>46740</v>
      </c>
      <c r="BR263" s="13"/>
      <c r="BS263" s="13">
        <v>232.76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380</v>
      </c>
      <c r="C264" s="16" t="s">
        <v>1</v>
      </c>
      <c r="D264" s="17">
        <v>45383</v>
      </c>
      <c r="E264" s="18" t="s">
        <v>201</v>
      </c>
      <c r="F264" s="19">
        <v>62</v>
      </c>
      <c r="G264" s="19">
        <v>61</v>
      </c>
      <c r="H264" s="20">
        <v>33375.86</v>
      </c>
      <c r="I264" s="20">
        <v>13708.14</v>
      </c>
      <c r="J264" s="20">
        <v>0</v>
      </c>
      <c r="K264" s="20">
        <v>47084</v>
      </c>
      <c r="L264" s="20">
        <v>282.66000000000003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47084</v>
      </c>
      <c r="T264" s="20">
        <v>20439.62</v>
      </c>
      <c r="U264" s="20">
        <v>272.57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20712.189999999999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13990.8</v>
      </c>
      <c r="AW264" s="20">
        <v>20712.189999999999</v>
      </c>
      <c r="AX264" s="21">
        <v>82</v>
      </c>
      <c r="AY264" s="21">
        <v>360</v>
      </c>
      <c r="AZ264" s="20">
        <v>210575.00750000001</v>
      </c>
      <c r="BA264" s="20">
        <v>64350</v>
      </c>
      <c r="BB264" s="22">
        <v>90</v>
      </c>
      <c r="BC264" s="22">
        <v>65.851748251748305</v>
      </c>
      <c r="BD264" s="22">
        <v>9.8000000000000007</v>
      </c>
      <c r="BE264" s="22"/>
      <c r="BF264" s="18" t="s">
        <v>454</v>
      </c>
      <c r="BG264" s="15"/>
      <c r="BH264" s="18" t="s">
        <v>633</v>
      </c>
      <c r="BI264" s="18" t="s">
        <v>703</v>
      </c>
      <c r="BJ264" s="18" t="s">
        <v>704</v>
      </c>
      <c r="BK264" s="18" t="s">
        <v>457</v>
      </c>
      <c r="BL264" s="16" t="s">
        <v>0</v>
      </c>
      <c r="BM264" s="22">
        <v>382229.23035199998</v>
      </c>
      <c r="BN264" s="16" t="s">
        <v>381</v>
      </c>
      <c r="BO264" s="22"/>
      <c r="BP264" s="23">
        <v>36937</v>
      </c>
      <c r="BQ264" s="23">
        <v>47894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380</v>
      </c>
      <c r="C265" s="7" t="s">
        <v>1</v>
      </c>
      <c r="D265" s="8">
        <v>45383</v>
      </c>
      <c r="E265" s="9" t="s">
        <v>705</v>
      </c>
      <c r="F265" s="10">
        <v>0</v>
      </c>
      <c r="G265" s="10">
        <v>0</v>
      </c>
      <c r="H265" s="11">
        <v>21059.52</v>
      </c>
      <c r="I265" s="11">
        <v>0</v>
      </c>
      <c r="J265" s="11">
        <v>0</v>
      </c>
      <c r="K265" s="11">
        <v>21059.52</v>
      </c>
      <c r="L265" s="11">
        <v>383.25</v>
      </c>
      <c r="M265" s="11">
        <v>0</v>
      </c>
      <c r="N265" s="11"/>
      <c r="O265" s="11">
        <v>0</v>
      </c>
      <c r="P265" s="11">
        <v>383.25</v>
      </c>
      <c r="Q265" s="11">
        <v>0</v>
      </c>
      <c r="R265" s="11">
        <v>0</v>
      </c>
      <c r="S265" s="11">
        <v>20676.27</v>
      </c>
      <c r="T265" s="11">
        <v>0</v>
      </c>
      <c r="U265" s="11">
        <v>171.98</v>
      </c>
      <c r="V265" s="11">
        <v>0</v>
      </c>
      <c r="W265" s="11">
        <v>0</v>
      </c>
      <c r="X265" s="11">
        <v>171.98</v>
      </c>
      <c r="Y265" s="11">
        <v>0</v>
      </c>
      <c r="Z265" s="11">
        <v>0</v>
      </c>
      <c r="AA265" s="11">
        <v>0</v>
      </c>
      <c r="AB265" s="11">
        <v>90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70.959999999999994</v>
      </c>
      <c r="AI265" s="11">
        <v>28.888132295720183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745.07813229572014</v>
      </c>
      <c r="AV265" s="11">
        <v>0</v>
      </c>
      <c r="AW265" s="11">
        <v>0</v>
      </c>
      <c r="AX265" s="12">
        <v>47</v>
      </c>
      <c r="AY265" s="12">
        <v>360</v>
      </c>
      <c r="AZ265" s="11">
        <v>210481.27100000001</v>
      </c>
      <c r="BA265" s="11">
        <v>64350</v>
      </c>
      <c r="BB265" s="13">
        <v>90</v>
      </c>
      <c r="BC265" s="13">
        <v>28.9178601398601</v>
      </c>
      <c r="BD265" s="13">
        <v>9.8000000000000007</v>
      </c>
      <c r="BE265" s="13"/>
      <c r="BF265" s="9" t="s">
        <v>454</v>
      </c>
      <c r="BG265" s="6"/>
      <c r="BH265" s="9" t="s">
        <v>633</v>
      </c>
      <c r="BI265" s="9" t="s">
        <v>703</v>
      </c>
      <c r="BJ265" s="9" t="s">
        <v>704</v>
      </c>
      <c r="BK265" s="9" t="s">
        <v>2</v>
      </c>
      <c r="BL265" s="7" t="s">
        <v>0</v>
      </c>
      <c r="BM265" s="13">
        <v>167850.53879555999</v>
      </c>
      <c r="BN265" s="7" t="s">
        <v>381</v>
      </c>
      <c r="BO265" s="13"/>
      <c r="BP265" s="14">
        <v>36970</v>
      </c>
      <c r="BQ265" s="14">
        <v>47927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380</v>
      </c>
      <c r="C266" s="16" t="s">
        <v>1</v>
      </c>
      <c r="D266" s="17">
        <v>45383</v>
      </c>
      <c r="E266" s="18" t="s">
        <v>202</v>
      </c>
      <c r="F266" s="19">
        <v>72</v>
      </c>
      <c r="G266" s="19">
        <v>71</v>
      </c>
      <c r="H266" s="20">
        <v>34210.160000000003</v>
      </c>
      <c r="I266" s="20">
        <v>14865.68</v>
      </c>
      <c r="J266" s="20">
        <v>0</v>
      </c>
      <c r="K266" s="20">
        <v>49075.839999999997</v>
      </c>
      <c r="L266" s="20">
        <v>275.83999999999997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49075.839999999997</v>
      </c>
      <c r="T266" s="20">
        <v>24603.68</v>
      </c>
      <c r="U266" s="20">
        <v>279.39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24883.07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15141.52</v>
      </c>
      <c r="AW266" s="20">
        <v>24883.07</v>
      </c>
      <c r="AX266" s="21">
        <v>85</v>
      </c>
      <c r="AY266" s="21">
        <v>360</v>
      </c>
      <c r="AZ266" s="20">
        <v>212980.98250000001</v>
      </c>
      <c r="BA266" s="20">
        <v>64350</v>
      </c>
      <c r="BB266" s="22">
        <v>90</v>
      </c>
      <c r="BC266" s="22">
        <v>68.637538461538497</v>
      </c>
      <c r="BD266" s="22">
        <v>9.8000000000000007</v>
      </c>
      <c r="BE266" s="22"/>
      <c r="BF266" s="18" t="s">
        <v>454</v>
      </c>
      <c r="BG266" s="15"/>
      <c r="BH266" s="18" t="s">
        <v>633</v>
      </c>
      <c r="BI266" s="18" t="s">
        <v>706</v>
      </c>
      <c r="BJ266" s="18" t="s">
        <v>704</v>
      </c>
      <c r="BK266" s="18" t="s">
        <v>457</v>
      </c>
      <c r="BL266" s="16" t="s">
        <v>0</v>
      </c>
      <c r="BM266" s="22">
        <v>398399.04324352002</v>
      </c>
      <c r="BN266" s="16" t="s">
        <v>381</v>
      </c>
      <c r="BO266" s="22"/>
      <c r="BP266" s="23">
        <v>37033</v>
      </c>
      <c r="BQ266" s="23">
        <v>47990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380</v>
      </c>
      <c r="C267" s="7" t="s">
        <v>1</v>
      </c>
      <c r="D267" s="8">
        <v>45383</v>
      </c>
      <c r="E267" s="9" t="s">
        <v>203</v>
      </c>
      <c r="F267" s="10">
        <v>125</v>
      </c>
      <c r="G267" s="10">
        <v>124</v>
      </c>
      <c r="H267" s="11">
        <v>50468.67</v>
      </c>
      <c r="I267" s="11">
        <v>28219.81</v>
      </c>
      <c r="J267" s="11">
        <v>0</v>
      </c>
      <c r="K267" s="11">
        <v>78688.479999999996</v>
      </c>
      <c r="L267" s="11">
        <v>374.58</v>
      </c>
      <c r="M267" s="11">
        <v>0</v>
      </c>
      <c r="N267" s="11"/>
      <c r="O267" s="11">
        <v>0</v>
      </c>
      <c r="P267" s="11">
        <v>0</v>
      </c>
      <c r="Q267" s="11">
        <v>0</v>
      </c>
      <c r="R267" s="11">
        <v>0</v>
      </c>
      <c r="S267" s="11">
        <v>78688.479999999996</v>
      </c>
      <c r="T267" s="11">
        <v>74591.48</v>
      </c>
      <c r="U267" s="11">
        <v>447.91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75039.39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0</v>
      </c>
      <c r="AV267" s="11">
        <v>28594.39</v>
      </c>
      <c r="AW267" s="11">
        <v>75039.39</v>
      </c>
      <c r="AX267" s="12">
        <v>88</v>
      </c>
      <c r="AY267" s="12">
        <v>360</v>
      </c>
      <c r="AZ267" s="11">
        <v>311983.28700000001</v>
      </c>
      <c r="BA267" s="11">
        <v>88825</v>
      </c>
      <c r="BB267" s="13">
        <v>85</v>
      </c>
      <c r="BC267" s="13">
        <v>75.299980861243995</v>
      </c>
      <c r="BD267" s="13">
        <v>10.65</v>
      </c>
      <c r="BE267" s="13"/>
      <c r="BF267" s="9" t="s">
        <v>454</v>
      </c>
      <c r="BG267" s="6"/>
      <c r="BH267" s="9" t="s">
        <v>633</v>
      </c>
      <c r="BI267" s="9" t="s">
        <v>703</v>
      </c>
      <c r="BJ267" s="9" t="s">
        <v>707</v>
      </c>
      <c r="BK267" s="9" t="s">
        <v>457</v>
      </c>
      <c r="BL267" s="7" t="s">
        <v>0</v>
      </c>
      <c r="BM267" s="13">
        <v>638795.28391743999</v>
      </c>
      <c r="BN267" s="7" t="s">
        <v>381</v>
      </c>
      <c r="BO267" s="13"/>
      <c r="BP267" s="14">
        <v>37106</v>
      </c>
      <c r="BQ267" s="14">
        <v>48063</v>
      </c>
      <c r="BR267" s="13"/>
      <c r="BS267" s="13">
        <v>90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380</v>
      </c>
      <c r="C268" s="16" t="s">
        <v>1</v>
      </c>
      <c r="D268" s="17">
        <v>45383</v>
      </c>
      <c r="E268" s="18" t="s">
        <v>204</v>
      </c>
      <c r="F268" s="19">
        <v>0</v>
      </c>
      <c r="G268" s="19">
        <v>0</v>
      </c>
      <c r="H268" s="20">
        <v>49137.62</v>
      </c>
      <c r="I268" s="20">
        <v>0</v>
      </c>
      <c r="J268" s="20">
        <v>0</v>
      </c>
      <c r="K268" s="20">
        <v>49137.62</v>
      </c>
      <c r="L268" s="20">
        <v>386.39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49137.62</v>
      </c>
      <c r="T268" s="20">
        <v>0</v>
      </c>
      <c r="U268" s="20">
        <v>436.1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436.1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386.39</v>
      </c>
      <c r="AW268" s="20">
        <v>436.1</v>
      </c>
      <c r="AX268" s="21">
        <v>87</v>
      </c>
      <c r="AY268" s="21">
        <v>360</v>
      </c>
      <c r="AZ268" s="20">
        <v>312574.23450000002</v>
      </c>
      <c r="BA268" s="20">
        <v>88825</v>
      </c>
      <c r="BB268" s="22">
        <v>85</v>
      </c>
      <c r="BC268" s="22">
        <v>47.021645933014398</v>
      </c>
      <c r="BD268" s="22">
        <v>10.65</v>
      </c>
      <c r="BE268" s="22"/>
      <c r="BF268" s="18" t="s">
        <v>454</v>
      </c>
      <c r="BG268" s="15"/>
      <c r="BH268" s="18" t="s">
        <v>633</v>
      </c>
      <c r="BI268" s="18" t="s">
        <v>703</v>
      </c>
      <c r="BJ268" s="18" t="s">
        <v>707</v>
      </c>
      <c r="BK268" s="18" t="s">
        <v>2</v>
      </c>
      <c r="BL268" s="16" t="s">
        <v>0</v>
      </c>
      <c r="BM268" s="22">
        <v>398900.57501336001</v>
      </c>
      <c r="BN268" s="16" t="s">
        <v>381</v>
      </c>
      <c r="BO268" s="22"/>
      <c r="BP268" s="23">
        <v>37092</v>
      </c>
      <c r="BQ268" s="23">
        <v>48049</v>
      </c>
      <c r="BR268" s="22"/>
      <c r="BS268" s="22">
        <v>90</v>
      </c>
      <c r="BT268" s="22">
        <v>70</v>
      </c>
    </row>
    <row r="269" spans="1:72" s="2" customFormat="1" ht="18.2" customHeight="1" x14ac:dyDescent="0.15">
      <c r="A269" s="6">
        <v>267</v>
      </c>
      <c r="B269" s="7" t="s">
        <v>380</v>
      </c>
      <c r="C269" s="7" t="s">
        <v>1</v>
      </c>
      <c r="D269" s="8">
        <v>45383</v>
      </c>
      <c r="E269" s="9" t="s">
        <v>708</v>
      </c>
      <c r="F269" s="10">
        <v>0</v>
      </c>
      <c r="G269" s="10">
        <v>0</v>
      </c>
      <c r="H269" s="11">
        <v>55497.16</v>
      </c>
      <c r="I269" s="11">
        <v>0</v>
      </c>
      <c r="J269" s="11">
        <v>0</v>
      </c>
      <c r="K269" s="11">
        <v>55497.16</v>
      </c>
      <c r="L269" s="11">
        <v>378.34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55497.16</v>
      </c>
      <c r="T269" s="11">
        <v>0</v>
      </c>
      <c r="U269" s="11">
        <v>492.54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492.54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378.34</v>
      </c>
      <c r="AW269" s="11">
        <v>492.54</v>
      </c>
      <c r="AX269" s="12">
        <v>95</v>
      </c>
      <c r="AY269" s="12">
        <v>360</v>
      </c>
      <c r="AZ269" s="11">
        <v>322324.5025</v>
      </c>
      <c r="BA269" s="11">
        <v>94050</v>
      </c>
      <c r="BB269" s="13">
        <v>90</v>
      </c>
      <c r="BC269" s="13">
        <v>53.1073301435407</v>
      </c>
      <c r="BD269" s="13">
        <v>10.65</v>
      </c>
      <c r="BE269" s="13"/>
      <c r="BF269" s="9" t="s">
        <v>454</v>
      </c>
      <c r="BG269" s="6"/>
      <c r="BH269" s="9" t="s">
        <v>633</v>
      </c>
      <c r="BI269" s="9" t="s">
        <v>703</v>
      </c>
      <c r="BJ269" s="9" t="s">
        <v>704</v>
      </c>
      <c r="BK269" s="9" t="s">
        <v>2</v>
      </c>
      <c r="BL269" s="7" t="s">
        <v>0</v>
      </c>
      <c r="BM269" s="13">
        <v>450527.49880047998</v>
      </c>
      <c r="BN269" s="7" t="s">
        <v>381</v>
      </c>
      <c r="BO269" s="13"/>
      <c r="BP269" s="14">
        <v>37337</v>
      </c>
      <c r="BQ269" s="14">
        <v>48295</v>
      </c>
      <c r="BR269" s="13"/>
      <c r="BS269" s="13">
        <v>95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380</v>
      </c>
      <c r="C270" s="16" t="s">
        <v>1</v>
      </c>
      <c r="D270" s="17">
        <v>45383</v>
      </c>
      <c r="E270" s="18" t="s">
        <v>205</v>
      </c>
      <c r="F270" s="19">
        <v>165</v>
      </c>
      <c r="G270" s="19">
        <v>164</v>
      </c>
      <c r="H270" s="20">
        <v>56109.48</v>
      </c>
      <c r="I270" s="20">
        <v>32239.39</v>
      </c>
      <c r="J270" s="20">
        <v>0</v>
      </c>
      <c r="K270" s="20">
        <v>88348.87</v>
      </c>
      <c r="L270" s="20">
        <v>372.91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88348.87</v>
      </c>
      <c r="T270" s="20">
        <v>111455.93</v>
      </c>
      <c r="U270" s="20">
        <v>497.97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111953.9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32612.3</v>
      </c>
      <c r="AW270" s="20">
        <v>111953.9</v>
      </c>
      <c r="AX270" s="21">
        <v>95</v>
      </c>
      <c r="AY270" s="21">
        <v>360</v>
      </c>
      <c r="AZ270" s="20">
        <v>322324.5025</v>
      </c>
      <c r="BA270" s="20">
        <v>94050</v>
      </c>
      <c r="BB270" s="22">
        <v>90</v>
      </c>
      <c r="BC270" s="22">
        <v>84.544373205741607</v>
      </c>
      <c r="BD270" s="22">
        <v>10.65</v>
      </c>
      <c r="BE270" s="22"/>
      <c r="BF270" s="18" t="s">
        <v>454</v>
      </c>
      <c r="BG270" s="15"/>
      <c r="BH270" s="18" t="s">
        <v>633</v>
      </c>
      <c r="BI270" s="18" t="s">
        <v>703</v>
      </c>
      <c r="BJ270" s="18" t="s">
        <v>704</v>
      </c>
      <c r="BK270" s="18" t="s">
        <v>457</v>
      </c>
      <c r="BL270" s="16" t="s">
        <v>0</v>
      </c>
      <c r="BM270" s="22">
        <v>717218.60042836005</v>
      </c>
      <c r="BN270" s="16" t="s">
        <v>381</v>
      </c>
      <c r="BO270" s="22"/>
      <c r="BP270" s="23">
        <v>37337</v>
      </c>
      <c r="BQ270" s="23">
        <v>48295</v>
      </c>
      <c r="BR270" s="22"/>
      <c r="BS270" s="22">
        <v>95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380</v>
      </c>
      <c r="C271" s="7" t="s">
        <v>1</v>
      </c>
      <c r="D271" s="8">
        <v>45383</v>
      </c>
      <c r="E271" s="9" t="s">
        <v>28</v>
      </c>
      <c r="F271" s="10">
        <v>188</v>
      </c>
      <c r="G271" s="10">
        <v>187</v>
      </c>
      <c r="H271" s="11">
        <v>27261.93</v>
      </c>
      <c r="I271" s="11">
        <v>31898.83</v>
      </c>
      <c r="J271" s="11">
        <v>0</v>
      </c>
      <c r="K271" s="11">
        <v>59160.76</v>
      </c>
      <c r="L271" s="11">
        <v>332.59</v>
      </c>
      <c r="M271" s="11">
        <v>0</v>
      </c>
      <c r="N271" s="11"/>
      <c r="O271" s="11">
        <v>0</v>
      </c>
      <c r="P271" s="11">
        <v>0</v>
      </c>
      <c r="Q271" s="11">
        <v>0</v>
      </c>
      <c r="R271" s="11">
        <v>0</v>
      </c>
      <c r="S271" s="11">
        <v>59160.76</v>
      </c>
      <c r="T271" s="11">
        <v>72484.34</v>
      </c>
      <c r="U271" s="11">
        <v>222.64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72706.98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0</v>
      </c>
      <c r="AV271" s="11">
        <v>32231.42</v>
      </c>
      <c r="AW271" s="11">
        <v>72706.98</v>
      </c>
      <c r="AX271" s="12">
        <v>62</v>
      </c>
      <c r="AY271" s="12">
        <v>360</v>
      </c>
      <c r="AZ271" s="11">
        <v>223015.50700000001</v>
      </c>
      <c r="BA271" s="11">
        <v>64350</v>
      </c>
      <c r="BB271" s="13">
        <v>90</v>
      </c>
      <c r="BC271" s="13">
        <v>82.742321678321701</v>
      </c>
      <c r="BD271" s="13">
        <v>9.8000000000000007</v>
      </c>
      <c r="BE271" s="13"/>
      <c r="BF271" s="9" t="s">
        <v>454</v>
      </c>
      <c r="BG271" s="6"/>
      <c r="BH271" s="9" t="s">
        <v>633</v>
      </c>
      <c r="BI271" s="9" t="s">
        <v>703</v>
      </c>
      <c r="BJ271" s="9" t="s">
        <v>704</v>
      </c>
      <c r="BK271" s="9" t="s">
        <v>457</v>
      </c>
      <c r="BL271" s="7" t="s">
        <v>0</v>
      </c>
      <c r="BM271" s="13">
        <v>480268.70618128002</v>
      </c>
      <c r="BN271" s="7" t="s">
        <v>381</v>
      </c>
      <c r="BO271" s="13"/>
      <c r="BP271" s="14">
        <v>37412</v>
      </c>
      <c r="BQ271" s="14">
        <v>48370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380</v>
      </c>
      <c r="C272" s="16" t="s">
        <v>1</v>
      </c>
      <c r="D272" s="17">
        <v>45383</v>
      </c>
      <c r="E272" s="18" t="s">
        <v>709</v>
      </c>
      <c r="F272" s="19">
        <v>0</v>
      </c>
      <c r="G272" s="19">
        <v>0</v>
      </c>
      <c r="H272" s="20">
        <v>34895.21</v>
      </c>
      <c r="I272" s="20">
        <v>0</v>
      </c>
      <c r="J272" s="20">
        <v>0</v>
      </c>
      <c r="K272" s="20">
        <v>34895.21</v>
      </c>
      <c r="L272" s="20">
        <v>270.26</v>
      </c>
      <c r="M272" s="20">
        <v>0</v>
      </c>
      <c r="N272" s="20"/>
      <c r="O272" s="20">
        <v>0</v>
      </c>
      <c r="P272" s="20">
        <v>270.26</v>
      </c>
      <c r="Q272" s="20">
        <v>0.84</v>
      </c>
      <c r="R272" s="20">
        <v>0</v>
      </c>
      <c r="S272" s="20">
        <v>34624.11</v>
      </c>
      <c r="T272" s="20">
        <v>0</v>
      </c>
      <c r="U272" s="20">
        <v>284.97000000000003</v>
      </c>
      <c r="V272" s="20">
        <v>0</v>
      </c>
      <c r="W272" s="20">
        <v>0</v>
      </c>
      <c r="X272" s="20">
        <v>284.97000000000003</v>
      </c>
      <c r="Y272" s="20">
        <v>0</v>
      </c>
      <c r="Z272" s="20">
        <v>0</v>
      </c>
      <c r="AA272" s="20">
        <v>0</v>
      </c>
      <c r="AB272" s="20">
        <v>90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70.95</v>
      </c>
      <c r="AI272" s="20">
        <v>28.888132295720183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745.90813229572029</v>
      </c>
      <c r="AV272" s="20">
        <v>0</v>
      </c>
      <c r="AW272" s="20">
        <v>0</v>
      </c>
      <c r="AX272" s="21">
        <v>98</v>
      </c>
      <c r="AY272" s="21">
        <v>360</v>
      </c>
      <c r="AZ272" s="20">
        <v>223015.50700000001</v>
      </c>
      <c r="BA272" s="20">
        <v>64350</v>
      </c>
      <c r="BB272" s="22">
        <v>90</v>
      </c>
      <c r="BC272" s="22">
        <v>48.4253286713287</v>
      </c>
      <c r="BD272" s="22">
        <v>9.8000000000000007</v>
      </c>
      <c r="BE272" s="22"/>
      <c r="BF272" s="18" t="s">
        <v>454</v>
      </c>
      <c r="BG272" s="15"/>
      <c r="BH272" s="18" t="s">
        <v>633</v>
      </c>
      <c r="BI272" s="18" t="s">
        <v>703</v>
      </c>
      <c r="BJ272" s="18" t="s">
        <v>704</v>
      </c>
      <c r="BK272" s="18" t="s">
        <v>2</v>
      </c>
      <c r="BL272" s="16" t="s">
        <v>0</v>
      </c>
      <c r="BM272" s="22">
        <v>281079.49445508001</v>
      </c>
      <c r="BN272" s="16" t="s">
        <v>381</v>
      </c>
      <c r="BO272" s="22"/>
      <c r="BP272" s="23">
        <v>37412</v>
      </c>
      <c r="BQ272" s="23">
        <v>48370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380</v>
      </c>
      <c r="C273" s="7" t="s">
        <v>1</v>
      </c>
      <c r="D273" s="8">
        <v>45383</v>
      </c>
      <c r="E273" s="9" t="s">
        <v>710</v>
      </c>
      <c r="F273" s="10">
        <v>0</v>
      </c>
      <c r="G273" s="10">
        <v>0</v>
      </c>
      <c r="H273" s="11">
        <v>37733.08</v>
      </c>
      <c r="I273" s="11">
        <v>0</v>
      </c>
      <c r="J273" s="11">
        <v>0</v>
      </c>
      <c r="K273" s="11">
        <v>37733.08</v>
      </c>
      <c r="L273" s="11">
        <v>247.08</v>
      </c>
      <c r="M273" s="11">
        <v>0</v>
      </c>
      <c r="N273" s="11"/>
      <c r="O273" s="11">
        <v>0</v>
      </c>
      <c r="P273" s="11">
        <v>247.08</v>
      </c>
      <c r="Q273" s="11">
        <v>0</v>
      </c>
      <c r="R273" s="11">
        <v>0</v>
      </c>
      <c r="S273" s="11">
        <v>37486</v>
      </c>
      <c r="T273" s="11">
        <v>0</v>
      </c>
      <c r="U273" s="11">
        <v>308.14999999999998</v>
      </c>
      <c r="V273" s="11">
        <v>0</v>
      </c>
      <c r="W273" s="11">
        <v>0</v>
      </c>
      <c r="X273" s="11">
        <v>308.14999999999998</v>
      </c>
      <c r="Y273" s="11">
        <v>0</v>
      </c>
      <c r="Z273" s="11">
        <v>0</v>
      </c>
      <c r="AA273" s="11">
        <v>0</v>
      </c>
      <c r="AB273" s="11">
        <v>90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70.959999999999994</v>
      </c>
      <c r="AI273" s="11">
        <v>28.888132295720183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745.07813229572014</v>
      </c>
      <c r="AV273" s="11">
        <v>0</v>
      </c>
      <c r="AW273" s="11">
        <v>0</v>
      </c>
      <c r="AX273" s="12">
        <v>99</v>
      </c>
      <c r="AY273" s="12">
        <v>360</v>
      </c>
      <c r="AZ273" s="11">
        <v>224279.55549999999</v>
      </c>
      <c r="BA273" s="11">
        <v>64350</v>
      </c>
      <c r="BB273" s="13">
        <v>90</v>
      </c>
      <c r="BC273" s="13">
        <v>52.427972027971997</v>
      </c>
      <c r="BD273" s="13">
        <v>9.8000000000000007</v>
      </c>
      <c r="BE273" s="13"/>
      <c r="BF273" s="9" t="s">
        <v>454</v>
      </c>
      <c r="BG273" s="6"/>
      <c r="BH273" s="9" t="s">
        <v>633</v>
      </c>
      <c r="BI273" s="9" t="s">
        <v>703</v>
      </c>
      <c r="BJ273" s="9" t="s">
        <v>704</v>
      </c>
      <c r="BK273" s="9" t="s">
        <v>2</v>
      </c>
      <c r="BL273" s="7" t="s">
        <v>0</v>
      </c>
      <c r="BM273" s="13">
        <v>304312.39760800003</v>
      </c>
      <c r="BN273" s="7" t="s">
        <v>381</v>
      </c>
      <c r="BO273" s="13"/>
      <c r="BP273" s="14">
        <v>37449</v>
      </c>
      <c r="BQ273" s="14">
        <v>48407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380</v>
      </c>
      <c r="C274" s="16" t="s">
        <v>1</v>
      </c>
      <c r="D274" s="17">
        <v>45383</v>
      </c>
      <c r="E274" s="18" t="s">
        <v>29</v>
      </c>
      <c r="F274" s="19">
        <v>185</v>
      </c>
      <c r="G274" s="19">
        <v>184</v>
      </c>
      <c r="H274" s="20">
        <v>39743.61</v>
      </c>
      <c r="I274" s="20">
        <v>21919.94</v>
      </c>
      <c r="J274" s="20">
        <v>0</v>
      </c>
      <c r="K274" s="20">
        <v>61663.55</v>
      </c>
      <c r="L274" s="20">
        <v>230.66</v>
      </c>
      <c r="M274" s="20">
        <v>0</v>
      </c>
      <c r="N274" s="20"/>
      <c r="O274" s="20">
        <v>0</v>
      </c>
      <c r="P274" s="20">
        <v>0</v>
      </c>
      <c r="Q274" s="20">
        <v>0</v>
      </c>
      <c r="R274" s="20">
        <v>0</v>
      </c>
      <c r="S274" s="20">
        <v>61663.55</v>
      </c>
      <c r="T274" s="20">
        <v>80242.38</v>
      </c>
      <c r="U274" s="20">
        <v>324.57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80566.95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0</v>
      </c>
      <c r="AV274" s="20">
        <v>22150.6</v>
      </c>
      <c r="AW274" s="20">
        <v>80566.95</v>
      </c>
      <c r="AX274" s="21">
        <v>107</v>
      </c>
      <c r="AY274" s="21">
        <v>360</v>
      </c>
      <c r="AZ274" s="20">
        <v>232786.62549999999</v>
      </c>
      <c r="BA274" s="20">
        <v>64350</v>
      </c>
      <c r="BB274" s="22">
        <v>90</v>
      </c>
      <c r="BC274" s="22">
        <v>86.242727272727294</v>
      </c>
      <c r="BD274" s="22">
        <v>9.8000000000000007</v>
      </c>
      <c r="BE274" s="22"/>
      <c r="BF274" s="18" t="s">
        <v>454</v>
      </c>
      <c r="BG274" s="15"/>
      <c r="BH274" s="18" t="s">
        <v>633</v>
      </c>
      <c r="BI274" s="18" t="s">
        <v>703</v>
      </c>
      <c r="BJ274" s="18" t="s">
        <v>704</v>
      </c>
      <c r="BK274" s="18" t="s">
        <v>457</v>
      </c>
      <c r="BL274" s="16" t="s">
        <v>0</v>
      </c>
      <c r="BM274" s="22">
        <v>500586.42547939997</v>
      </c>
      <c r="BN274" s="16" t="s">
        <v>381</v>
      </c>
      <c r="BO274" s="22"/>
      <c r="BP274" s="23">
        <v>37700</v>
      </c>
      <c r="BQ274" s="23">
        <v>48658</v>
      </c>
      <c r="BR274" s="22"/>
      <c r="BS274" s="22">
        <v>90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380</v>
      </c>
      <c r="C275" s="7" t="s">
        <v>1</v>
      </c>
      <c r="D275" s="8">
        <v>45383</v>
      </c>
      <c r="E275" s="9" t="s">
        <v>206</v>
      </c>
      <c r="F275" s="10">
        <v>66</v>
      </c>
      <c r="G275" s="10">
        <v>65</v>
      </c>
      <c r="H275" s="11">
        <v>48980.53</v>
      </c>
      <c r="I275" s="11">
        <v>36317.32</v>
      </c>
      <c r="J275" s="11">
        <v>0</v>
      </c>
      <c r="K275" s="11">
        <v>85297.85</v>
      </c>
      <c r="L275" s="11">
        <v>730.62</v>
      </c>
      <c r="M275" s="11">
        <v>0</v>
      </c>
      <c r="N275" s="11"/>
      <c r="O275" s="11">
        <v>0</v>
      </c>
      <c r="P275" s="11">
        <v>0</v>
      </c>
      <c r="Q275" s="11">
        <v>0</v>
      </c>
      <c r="R275" s="11">
        <v>0</v>
      </c>
      <c r="S275" s="11">
        <v>85297.85</v>
      </c>
      <c r="T275" s="11">
        <v>38393.68</v>
      </c>
      <c r="U275" s="11">
        <v>418.78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38812.46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0</v>
      </c>
      <c r="AV275" s="11">
        <v>37047.94</v>
      </c>
      <c r="AW275" s="11">
        <v>38812.46</v>
      </c>
      <c r="AX275" s="12">
        <v>53</v>
      </c>
      <c r="AY275" s="12">
        <v>300</v>
      </c>
      <c r="AZ275" s="11">
        <v>455313.47639999999</v>
      </c>
      <c r="BA275" s="11">
        <v>123976.8</v>
      </c>
      <c r="BB275" s="13">
        <v>90</v>
      </c>
      <c r="BC275" s="13">
        <v>61.921315117021898</v>
      </c>
      <c r="BD275" s="13">
        <v>10.26</v>
      </c>
      <c r="BE275" s="13"/>
      <c r="BF275" s="9" t="s">
        <v>454</v>
      </c>
      <c r="BG275" s="6"/>
      <c r="BH275" s="9" t="s">
        <v>633</v>
      </c>
      <c r="BI275" s="9" t="s">
        <v>703</v>
      </c>
      <c r="BJ275" s="9" t="s">
        <v>704</v>
      </c>
      <c r="BK275" s="9" t="s">
        <v>457</v>
      </c>
      <c r="BL275" s="7" t="s">
        <v>0</v>
      </c>
      <c r="BM275" s="13">
        <v>692450.33463980001</v>
      </c>
      <c r="BN275" s="7" t="s">
        <v>381</v>
      </c>
      <c r="BO275" s="13"/>
      <c r="BP275" s="14">
        <v>37903</v>
      </c>
      <c r="BQ275" s="14">
        <v>47035</v>
      </c>
      <c r="BR275" s="13"/>
      <c r="BS275" s="13">
        <v>130.97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380</v>
      </c>
      <c r="C276" s="16" t="s">
        <v>1</v>
      </c>
      <c r="D276" s="17">
        <v>45383</v>
      </c>
      <c r="E276" s="18" t="s">
        <v>207</v>
      </c>
      <c r="F276" s="19">
        <v>152</v>
      </c>
      <c r="G276" s="19">
        <v>151</v>
      </c>
      <c r="H276" s="20">
        <v>32808.230000000003</v>
      </c>
      <c r="I276" s="20">
        <v>24960.95</v>
      </c>
      <c r="J276" s="20">
        <v>0</v>
      </c>
      <c r="K276" s="20">
        <v>57769.18</v>
      </c>
      <c r="L276" s="20">
        <v>287.29000000000002</v>
      </c>
      <c r="M276" s="20">
        <v>0</v>
      </c>
      <c r="N276" s="20"/>
      <c r="O276" s="20">
        <v>0</v>
      </c>
      <c r="P276" s="20">
        <v>0</v>
      </c>
      <c r="Q276" s="20">
        <v>0</v>
      </c>
      <c r="R276" s="20">
        <v>0</v>
      </c>
      <c r="S276" s="20">
        <v>57769.18</v>
      </c>
      <c r="T276" s="20">
        <v>59434.03</v>
      </c>
      <c r="U276" s="20">
        <v>267.94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59701.97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0</v>
      </c>
      <c r="AV276" s="20">
        <v>25248.240000000002</v>
      </c>
      <c r="AW276" s="20">
        <v>59701.97</v>
      </c>
      <c r="AX276" s="21">
        <v>80</v>
      </c>
      <c r="AY276" s="21">
        <v>360</v>
      </c>
      <c r="AZ276" s="20">
        <v>207076.08350000001</v>
      </c>
      <c r="BA276" s="20">
        <v>64350</v>
      </c>
      <c r="BB276" s="22">
        <v>90</v>
      </c>
      <c r="BC276" s="22">
        <v>80.796055944055993</v>
      </c>
      <c r="BD276" s="22">
        <v>9.8000000000000007</v>
      </c>
      <c r="BE276" s="22"/>
      <c r="BF276" s="18" t="s">
        <v>454</v>
      </c>
      <c r="BG276" s="15"/>
      <c r="BH276" s="18" t="s">
        <v>711</v>
      </c>
      <c r="BI276" s="18" t="s">
        <v>712</v>
      </c>
      <c r="BJ276" s="18" t="s">
        <v>713</v>
      </c>
      <c r="BK276" s="18" t="s">
        <v>457</v>
      </c>
      <c r="BL276" s="16" t="s">
        <v>0</v>
      </c>
      <c r="BM276" s="22">
        <v>468971.82077703997</v>
      </c>
      <c r="BN276" s="16" t="s">
        <v>381</v>
      </c>
      <c r="BO276" s="22"/>
      <c r="BP276" s="23">
        <v>36874</v>
      </c>
      <c r="BQ276" s="23">
        <v>47831</v>
      </c>
      <c r="BR276" s="22"/>
      <c r="BS276" s="22">
        <v>65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380</v>
      </c>
      <c r="C277" s="7" t="s">
        <v>1</v>
      </c>
      <c r="D277" s="8">
        <v>45383</v>
      </c>
      <c r="E277" s="9" t="s">
        <v>714</v>
      </c>
      <c r="F277" s="10">
        <v>0</v>
      </c>
      <c r="G277" s="10">
        <v>0</v>
      </c>
      <c r="H277" s="11">
        <v>34162.81</v>
      </c>
      <c r="I277" s="11">
        <v>0</v>
      </c>
      <c r="J277" s="11">
        <v>0</v>
      </c>
      <c r="K277" s="11">
        <v>34162.81</v>
      </c>
      <c r="L277" s="11">
        <v>276.23</v>
      </c>
      <c r="M277" s="11">
        <v>0</v>
      </c>
      <c r="N277" s="11"/>
      <c r="O277" s="11">
        <v>0</v>
      </c>
      <c r="P277" s="11">
        <v>276.23</v>
      </c>
      <c r="Q277" s="11">
        <v>0</v>
      </c>
      <c r="R277" s="11">
        <v>0</v>
      </c>
      <c r="S277" s="11">
        <v>33886.58</v>
      </c>
      <c r="T277" s="11">
        <v>0</v>
      </c>
      <c r="U277" s="11">
        <v>279</v>
      </c>
      <c r="V277" s="11">
        <v>0</v>
      </c>
      <c r="W277" s="11">
        <v>0</v>
      </c>
      <c r="X277" s="11">
        <v>279</v>
      </c>
      <c r="Y277" s="11">
        <v>0</v>
      </c>
      <c r="Z277" s="11">
        <v>0</v>
      </c>
      <c r="AA277" s="11">
        <v>0</v>
      </c>
      <c r="AB277" s="11">
        <v>90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70.959999999999994</v>
      </c>
      <c r="AI277" s="11">
        <v>28.888132295720183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745.07813229572025</v>
      </c>
      <c r="AV277" s="11">
        <v>0</v>
      </c>
      <c r="AW277" s="11">
        <v>0</v>
      </c>
      <c r="AX277" s="12">
        <v>87</v>
      </c>
      <c r="AY277" s="12">
        <v>360</v>
      </c>
      <c r="AZ277" s="11">
        <v>220618.7555</v>
      </c>
      <c r="BA277" s="11">
        <v>64350</v>
      </c>
      <c r="BB277" s="13">
        <v>90</v>
      </c>
      <c r="BC277" s="13">
        <v>47.393818181818197</v>
      </c>
      <c r="BD277" s="13">
        <v>9.8000000000000007</v>
      </c>
      <c r="BE277" s="13"/>
      <c r="BF277" s="9" t="s">
        <v>454</v>
      </c>
      <c r="BG277" s="6"/>
      <c r="BH277" s="9" t="s">
        <v>711</v>
      </c>
      <c r="BI277" s="9" t="s">
        <v>712</v>
      </c>
      <c r="BJ277" s="9" t="s">
        <v>713</v>
      </c>
      <c r="BK277" s="9" t="s">
        <v>2</v>
      </c>
      <c r="BL277" s="7" t="s">
        <v>0</v>
      </c>
      <c r="BM277" s="13">
        <v>275092.20526423998</v>
      </c>
      <c r="BN277" s="7" t="s">
        <v>381</v>
      </c>
      <c r="BO277" s="13"/>
      <c r="BP277" s="14">
        <v>37342</v>
      </c>
      <c r="BQ277" s="14">
        <v>48300</v>
      </c>
      <c r="BR277" s="13"/>
      <c r="BS277" s="13">
        <v>90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380</v>
      </c>
      <c r="C278" s="16" t="s">
        <v>1</v>
      </c>
      <c r="D278" s="17">
        <v>45383</v>
      </c>
      <c r="E278" s="18" t="s">
        <v>715</v>
      </c>
      <c r="F278" s="19">
        <v>0</v>
      </c>
      <c r="G278" s="19">
        <v>0</v>
      </c>
      <c r="H278" s="20">
        <v>24307.67</v>
      </c>
      <c r="I278" s="20">
        <v>0</v>
      </c>
      <c r="J278" s="20">
        <v>0</v>
      </c>
      <c r="K278" s="20">
        <v>24307.67</v>
      </c>
      <c r="L278" s="20">
        <v>171.39</v>
      </c>
      <c r="M278" s="20">
        <v>0</v>
      </c>
      <c r="N278" s="20"/>
      <c r="O278" s="20">
        <v>0</v>
      </c>
      <c r="P278" s="20">
        <v>171.39</v>
      </c>
      <c r="Q278" s="20">
        <v>0</v>
      </c>
      <c r="R278" s="20">
        <v>0</v>
      </c>
      <c r="S278" s="20">
        <v>24136.28</v>
      </c>
      <c r="T278" s="20">
        <v>0</v>
      </c>
      <c r="U278" s="20">
        <v>142</v>
      </c>
      <c r="V278" s="20">
        <v>0</v>
      </c>
      <c r="W278" s="20">
        <v>0</v>
      </c>
      <c r="X278" s="20">
        <v>142</v>
      </c>
      <c r="Y278" s="20">
        <v>0</v>
      </c>
      <c r="Z278" s="20">
        <v>0</v>
      </c>
      <c r="AA278" s="20">
        <v>0</v>
      </c>
      <c r="AB278" s="20">
        <v>76.260000000000005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28.888132295720183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418.53813229572017</v>
      </c>
      <c r="AV278" s="20">
        <v>0</v>
      </c>
      <c r="AW278" s="20">
        <v>0</v>
      </c>
      <c r="AX278" s="21">
        <v>97</v>
      </c>
      <c r="AY278" s="21">
        <v>360</v>
      </c>
      <c r="AZ278" s="20">
        <v>171285.565</v>
      </c>
      <c r="BA278" s="20">
        <v>49500</v>
      </c>
      <c r="BB278" s="22">
        <v>90</v>
      </c>
      <c r="BC278" s="22">
        <v>43.884145454545497</v>
      </c>
      <c r="BD278" s="22">
        <v>7.01</v>
      </c>
      <c r="BE278" s="22"/>
      <c r="BF278" s="18" t="s">
        <v>467</v>
      </c>
      <c r="BG278" s="15"/>
      <c r="BH278" s="18" t="s">
        <v>711</v>
      </c>
      <c r="BI278" s="18" t="s">
        <v>712</v>
      </c>
      <c r="BJ278" s="18" t="s">
        <v>713</v>
      </c>
      <c r="BK278" s="18" t="s">
        <v>2</v>
      </c>
      <c r="BL278" s="16" t="s">
        <v>0</v>
      </c>
      <c r="BM278" s="22">
        <v>195938.99685584</v>
      </c>
      <c r="BN278" s="16" t="s">
        <v>381</v>
      </c>
      <c r="BO278" s="22"/>
      <c r="BP278" s="23">
        <v>37399</v>
      </c>
      <c r="BQ278" s="23">
        <v>48357</v>
      </c>
      <c r="BR278" s="22"/>
      <c r="BS278" s="22">
        <v>76.260000000000005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380</v>
      </c>
      <c r="C279" s="7" t="s">
        <v>1</v>
      </c>
      <c r="D279" s="8">
        <v>45383</v>
      </c>
      <c r="E279" s="9" t="s">
        <v>716</v>
      </c>
      <c r="F279" s="10">
        <v>0</v>
      </c>
      <c r="G279" s="10">
        <v>0</v>
      </c>
      <c r="H279" s="11">
        <v>22967.05</v>
      </c>
      <c r="I279" s="11">
        <v>24</v>
      </c>
      <c r="J279" s="11">
        <v>0</v>
      </c>
      <c r="K279" s="11">
        <v>22991.05</v>
      </c>
      <c r="L279" s="11">
        <v>195.49</v>
      </c>
      <c r="M279" s="11">
        <v>0</v>
      </c>
      <c r="N279" s="11"/>
      <c r="O279" s="11">
        <v>24</v>
      </c>
      <c r="P279" s="11">
        <v>124.34</v>
      </c>
      <c r="Q279" s="11">
        <v>0</v>
      </c>
      <c r="R279" s="11">
        <v>0</v>
      </c>
      <c r="S279" s="11">
        <v>22842.71</v>
      </c>
      <c r="T279" s="11">
        <v>0</v>
      </c>
      <c r="U279" s="11">
        <v>134.16999999999999</v>
      </c>
      <c r="V279" s="11">
        <v>0</v>
      </c>
      <c r="W279" s="11">
        <v>0</v>
      </c>
      <c r="X279" s="11">
        <v>134.16999999999999</v>
      </c>
      <c r="Y279" s="11">
        <v>0</v>
      </c>
      <c r="Z279" s="11">
        <v>0</v>
      </c>
      <c r="AA279" s="11">
        <v>0</v>
      </c>
      <c r="AB279" s="11">
        <v>76.260000000000005</v>
      </c>
      <c r="AC279" s="11">
        <v>0</v>
      </c>
      <c r="AD279" s="11">
        <v>0</v>
      </c>
      <c r="AE279" s="11">
        <v>0</v>
      </c>
      <c r="AF279" s="11">
        <v>24</v>
      </c>
      <c r="AG279" s="11">
        <v>0</v>
      </c>
      <c r="AH279" s="11">
        <v>44.63</v>
      </c>
      <c r="AI279" s="11">
        <v>28.888132295720183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456.28813229572017</v>
      </c>
      <c r="AV279" s="11">
        <v>71.150000000000006</v>
      </c>
      <c r="AW279" s="11">
        <v>0</v>
      </c>
      <c r="AX279" s="12">
        <v>97</v>
      </c>
      <c r="AY279" s="12">
        <v>360</v>
      </c>
      <c r="AZ279" s="11">
        <v>171285.565</v>
      </c>
      <c r="BA279" s="11">
        <v>49500</v>
      </c>
      <c r="BB279" s="13">
        <v>90</v>
      </c>
      <c r="BC279" s="13">
        <v>41.532200000000003</v>
      </c>
      <c r="BD279" s="13">
        <v>7.01</v>
      </c>
      <c r="BE279" s="13"/>
      <c r="BF279" s="9" t="s">
        <v>454</v>
      </c>
      <c r="BG279" s="6"/>
      <c r="BH279" s="9" t="s">
        <v>711</v>
      </c>
      <c r="BI279" s="9" t="s">
        <v>712</v>
      </c>
      <c r="BJ279" s="9" t="s">
        <v>713</v>
      </c>
      <c r="BK279" s="9" t="s">
        <v>2</v>
      </c>
      <c r="BL279" s="7" t="s">
        <v>0</v>
      </c>
      <c r="BM279" s="13">
        <v>185437.75937588001</v>
      </c>
      <c r="BN279" s="7" t="s">
        <v>381</v>
      </c>
      <c r="BO279" s="13"/>
      <c r="BP279" s="14">
        <v>37399</v>
      </c>
      <c r="BQ279" s="14">
        <v>48357</v>
      </c>
      <c r="BR279" s="13"/>
      <c r="BS279" s="13">
        <v>76.260000000000005</v>
      </c>
      <c r="BT279" s="13">
        <v>70</v>
      </c>
    </row>
    <row r="280" spans="1:72" s="2" customFormat="1" ht="18.2" customHeight="1" x14ac:dyDescent="0.15">
      <c r="A280" s="15">
        <v>278</v>
      </c>
      <c r="B280" s="16" t="s">
        <v>380</v>
      </c>
      <c r="C280" s="16" t="s">
        <v>1</v>
      </c>
      <c r="D280" s="17">
        <v>45383</v>
      </c>
      <c r="E280" s="18" t="s">
        <v>208</v>
      </c>
      <c r="F280" s="19">
        <v>124</v>
      </c>
      <c r="G280" s="19">
        <v>123</v>
      </c>
      <c r="H280" s="20">
        <v>79058.55</v>
      </c>
      <c r="I280" s="20">
        <v>86257.79</v>
      </c>
      <c r="J280" s="20">
        <v>0</v>
      </c>
      <c r="K280" s="20">
        <v>165316.34</v>
      </c>
      <c r="L280" s="20">
        <v>1131.54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165316.34</v>
      </c>
      <c r="T280" s="20">
        <v>137952.93</v>
      </c>
      <c r="U280" s="20">
        <v>676.61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138629.54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87389.33</v>
      </c>
      <c r="AW280" s="20">
        <v>138629.54</v>
      </c>
      <c r="AX280" s="21">
        <v>54</v>
      </c>
      <c r="AY280" s="21">
        <v>300</v>
      </c>
      <c r="AZ280" s="20">
        <v>715505.01020000002</v>
      </c>
      <c r="BA280" s="20">
        <v>194885.44</v>
      </c>
      <c r="BB280" s="22">
        <v>90</v>
      </c>
      <c r="BC280" s="22">
        <v>76.344700763689701</v>
      </c>
      <c r="BD280" s="22">
        <v>10.27</v>
      </c>
      <c r="BE280" s="22"/>
      <c r="BF280" s="18" t="s">
        <v>454</v>
      </c>
      <c r="BG280" s="15"/>
      <c r="BH280" s="18" t="s">
        <v>711</v>
      </c>
      <c r="BI280" s="18" t="s">
        <v>712</v>
      </c>
      <c r="BJ280" s="18" t="s">
        <v>713</v>
      </c>
      <c r="BK280" s="18" t="s">
        <v>457</v>
      </c>
      <c r="BL280" s="16" t="s">
        <v>0</v>
      </c>
      <c r="BM280" s="22">
        <v>1342042.6769775201</v>
      </c>
      <c r="BN280" s="16" t="s">
        <v>381</v>
      </c>
      <c r="BO280" s="22"/>
      <c r="BP280" s="23">
        <v>37902</v>
      </c>
      <c r="BQ280" s="23">
        <v>47034</v>
      </c>
      <c r="BR280" s="22"/>
      <c r="BS280" s="22">
        <v>163.68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380</v>
      </c>
      <c r="C281" s="7" t="s">
        <v>1</v>
      </c>
      <c r="D281" s="8">
        <v>45383</v>
      </c>
      <c r="E281" s="9" t="s">
        <v>30</v>
      </c>
      <c r="F281" s="10">
        <v>119</v>
      </c>
      <c r="G281" s="10">
        <v>119</v>
      </c>
      <c r="H281" s="11">
        <v>0</v>
      </c>
      <c r="I281" s="11">
        <v>55808.959999999999</v>
      </c>
      <c r="J281" s="11">
        <v>0</v>
      </c>
      <c r="K281" s="11">
        <v>55808.959999999999</v>
      </c>
      <c r="L281" s="11">
        <v>0</v>
      </c>
      <c r="M281" s="11">
        <v>0</v>
      </c>
      <c r="N281" s="11"/>
      <c r="O281" s="11">
        <v>0</v>
      </c>
      <c r="P281" s="11">
        <v>0</v>
      </c>
      <c r="Q281" s="11">
        <v>0</v>
      </c>
      <c r="R281" s="11">
        <v>0</v>
      </c>
      <c r="S281" s="11">
        <v>55808.959999999999</v>
      </c>
      <c r="T281" s="11">
        <v>34406.47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34406.47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0</v>
      </c>
      <c r="AV281" s="11">
        <v>55808.959999999999</v>
      </c>
      <c r="AW281" s="11">
        <v>34406.47</v>
      </c>
      <c r="AX281" s="12">
        <v>0</v>
      </c>
      <c r="AY281" s="12">
        <v>360</v>
      </c>
      <c r="AZ281" s="11">
        <v>299997.18160000001</v>
      </c>
      <c r="BA281" s="11">
        <v>82459.8</v>
      </c>
      <c r="BB281" s="13">
        <v>90</v>
      </c>
      <c r="BC281" s="13">
        <v>60.9121826635524</v>
      </c>
      <c r="BD281" s="13">
        <v>10.46</v>
      </c>
      <c r="BE281" s="13"/>
      <c r="BF281" s="9" t="s">
        <v>454</v>
      </c>
      <c r="BG281" s="6"/>
      <c r="BH281" s="9" t="s">
        <v>717</v>
      </c>
      <c r="BI281" s="9" t="s">
        <v>718</v>
      </c>
      <c r="BJ281" s="9" t="s">
        <v>719</v>
      </c>
      <c r="BK281" s="9" t="s">
        <v>457</v>
      </c>
      <c r="BL281" s="7" t="s">
        <v>0</v>
      </c>
      <c r="BM281" s="13">
        <v>453058.69993087999</v>
      </c>
      <c r="BN281" s="7" t="s">
        <v>381</v>
      </c>
      <c r="BO281" s="13"/>
      <c r="BP281" s="14">
        <v>37727</v>
      </c>
      <c r="BQ281" s="14">
        <v>48685</v>
      </c>
      <c r="BR281" s="13"/>
      <c r="BS281" s="13">
        <v>0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380</v>
      </c>
      <c r="C282" s="16" t="s">
        <v>1</v>
      </c>
      <c r="D282" s="17">
        <v>45383</v>
      </c>
      <c r="E282" s="18" t="s">
        <v>720</v>
      </c>
      <c r="F282" s="19">
        <v>0</v>
      </c>
      <c r="G282" s="19">
        <v>0</v>
      </c>
      <c r="H282" s="20">
        <v>43349.78</v>
      </c>
      <c r="I282" s="20">
        <v>0</v>
      </c>
      <c r="J282" s="20">
        <v>0</v>
      </c>
      <c r="K282" s="20">
        <v>43349.78</v>
      </c>
      <c r="L282" s="20">
        <v>434.42</v>
      </c>
      <c r="M282" s="20">
        <v>0</v>
      </c>
      <c r="N282" s="20"/>
      <c r="O282" s="20">
        <v>0</v>
      </c>
      <c r="P282" s="20">
        <v>434.42</v>
      </c>
      <c r="Q282" s="20">
        <v>0</v>
      </c>
      <c r="R282" s="20">
        <v>0</v>
      </c>
      <c r="S282" s="20">
        <v>42915.360000000001</v>
      </c>
      <c r="T282" s="20">
        <v>0</v>
      </c>
      <c r="U282" s="20">
        <v>380.75</v>
      </c>
      <c r="V282" s="20">
        <v>0</v>
      </c>
      <c r="W282" s="20">
        <v>0</v>
      </c>
      <c r="X282" s="20">
        <v>380.75</v>
      </c>
      <c r="Y282" s="20">
        <v>0</v>
      </c>
      <c r="Z282" s="20">
        <v>0</v>
      </c>
      <c r="AA282" s="20">
        <v>0</v>
      </c>
      <c r="AB282" s="20">
        <v>65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96.8</v>
      </c>
      <c r="AI282" s="20">
        <v>28.888132295720183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1005.8581322957202</v>
      </c>
      <c r="AV282" s="20">
        <v>0</v>
      </c>
      <c r="AW282" s="20">
        <v>0</v>
      </c>
      <c r="AX282" s="21">
        <v>81</v>
      </c>
      <c r="AY282" s="21">
        <v>360</v>
      </c>
      <c r="AZ282" s="20">
        <v>307098.85249999998</v>
      </c>
      <c r="BA282" s="20">
        <v>88825</v>
      </c>
      <c r="BB282" s="22">
        <v>85</v>
      </c>
      <c r="BC282" s="22">
        <v>41.067330143540701</v>
      </c>
      <c r="BD282" s="22">
        <v>10.54</v>
      </c>
      <c r="BE282" s="22"/>
      <c r="BF282" s="18" t="s">
        <v>454</v>
      </c>
      <c r="BG282" s="15"/>
      <c r="BH282" s="18" t="s">
        <v>721</v>
      </c>
      <c r="BI282" s="18" t="s">
        <v>722</v>
      </c>
      <c r="BJ282" s="18" t="s">
        <v>723</v>
      </c>
      <c r="BK282" s="18" t="s">
        <v>2</v>
      </c>
      <c r="BL282" s="16" t="s">
        <v>0</v>
      </c>
      <c r="BM282" s="22">
        <v>348388.09411007998</v>
      </c>
      <c r="BN282" s="16" t="s">
        <v>381</v>
      </c>
      <c r="BO282" s="22"/>
      <c r="BP282" s="23">
        <v>36921</v>
      </c>
      <c r="BQ282" s="23">
        <v>47878</v>
      </c>
      <c r="BR282" s="22"/>
      <c r="BS282" s="22">
        <v>65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380</v>
      </c>
      <c r="C283" s="7" t="s">
        <v>1</v>
      </c>
      <c r="D283" s="8">
        <v>45383</v>
      </c>
      <c r="E283" s="9" t="s">
        <v>724</v>
      </c>
      <c r="F283" s="10">
        <v>0</v>
      </c>
      <c r="G283" s="10">
        <v>0</v>
      </c>
      <c r="H283" s="11">
        <v>49409.56</v>
      </c>
      <c r="I283" s="11">
        <v>0</v>
      </c>
      <c r="J283" s="11">
        <v>0</v>
      </c>
      <c r="K283" s="11">
        <v>49409.56</v>
      </c>
      <c r="L283" s="11">
        <v>383.98</v>
      </c>
      <c r="M283" s="11">
        <v>0</v>
      </c>
      <c r="N283" s="11"/>
      <c r="O283" s="11">
        <v>0</v>
      </c>
      <c r="P283" s="11">
        <v>383.98</v>
      </c>
      <c r="Q283" s="11">
        <v>10.95</v>
      </c>
      <c r="R283" s="11">
        <v>0</v>
      </c>
      <c r="S283" s="11">
        <v>49014.63</v>
      </c>
      <c r="T283" s="11">
        <v>0</v>
      </c>
      <c r="U283" s="11">
        <v>438.51</v>
      </c>
      <c r="V283" s="11">
        <v>0</v>
      </c>
      <c r="W283" s="11">
        <v>0</v>
      </c>
      <c r="X283" s="11">
        <v>438.51</v>
      </c>
      <c r="Y283" s="11">
        <v>0</v>
      </c>
      <c r="Z283" s="11">
        <v>0</v>
      </c>
      <c r="AA283" s="11">
        <v>0</v>
      </c>
      <c r="AB283" s="11">
        <v>90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100.35</v>
      </c>
      <c r="AI283" s="11">
        <v>28.888132295720183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1052.6781322957202</v>
      </c>
      <c r="AV283" s="11">
        <v>0</v>
      </c>
      <c r="AW283" s="11">
        <v>0</v>
      </c>
      <c r="AX283" s="12">
        <v>86</v>
      </c>
      <c r="AY283" s="12">
        <v>360</v>
      </c>
      <c r="AZ283" s="11">
        <v>312251.85200000001</v>
      </c>
      <c r="BA283" s="11">
        <v>88825</v>
      </c>
      <c r="BB283" s="13">
        <v>85</v>
      </c>
      <c r="BC283" s="13">
        <v>46.903952153110097</v>
      </c>
      <c r="BD283" s="13">
        <v>10.65</v>
      </c>
      <c r="BE283" s="13"/>
      <c r="BF283" s="9" t="s">
        <v>454</v>
      </c>
      <c r="BG283" s="6"/>
      <c r="BH283" s="9" t="s">
        <v>721</v>
      </c>
      <c r="BI283" s="9" t="s">
        <v>722</v>
      </c>
      <c r="BJ283" s="9" t="s">
        <v>723</v>
      </c>
      <c r="BK283" s="9" t="s">
        <v>2</v>
      </c>
      <c r="BL283" s="7" t="s">
        <v>0</v>
      </c>
      <c r="BM283" s="13">
        <v>397902.13874964003</v>
      </c>
      <c r="BN283" s="7" t="s">
        <v>381</v>
      </c>
      <c r="BO283" s="13"/>
      <c r="BP283" s="14">
        <v>37071</v>
      </c>
      <c r="BQ283" s="14">
        <v>48028</v>
      </c>
      <c r="BR283" s="13"/>
      <c r="BS283" s="13">
        <v>90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380</v>
      </c>
      <c r="C284" s="16" t="s">
        <v>1</v>
      </c>
      <c r="D284" s="17">
        <v>45383</v>
      </c>
      <c r="E284" s="18" t="s">
        <v>209</v>
      </c>
      <c r="F284" s="19">
        <v>4</v>
      </c>
      <c r="G284" s="19">
        <v>4</v>
      </c>
      <c r="H284" s="20">
        <v>0</v>
      </c>
      <c r="I284" s="20">
        <v>3186.69</v>
      </c>
      <c r="J284" s="20">
        <v>0</v>
      </c>
      <c r="K284" s="20">
        <v>3186.69</v>
      </c>
      <c r="L284" s="20">
        <v>0</v>
      </c>
      <c r="M284" s="20">
        <v>0</v>
      </c>
      <c r="N284" s="20"/>
      <c r="O284" s="20">
        <v>0</v>
      </c>
      <c r="P284" s="20">
        <v>0</v>
      </c>
      <c r="Q284" s="20">
        <v>0</v>
      </c>
      <c r="R284" s="20">
        <v>0</v>
      </c>
      <c r="S284" s="20">
        <v>3186.69</v>
      </c>
      <c r="T284" s="20">
        <v>76.94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76.94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0</v>
      </c>
      <c r="AV284" s="20">
        <v>3186.69</v>
      </c>
      <c r="AW284" s="20">
        <v>76.94</v>
      </c>
      <c r="AX284" s="21">
        <v>0</v>
      </c>
      <c r="AY284" s="21">
        <v>360</v>
      </c>
      <c r="AZ284" s="20">
        <v>259999.98</v>
      </c>
      <c r="BA284" s="20">
        <v>71729.67</v>
      </c>
      <c r="BB284" s="22">
        <v>86.54</v>
      </c>
      <c r="BC284" s="22">
        <v>3.84465943590707</v>
      </c>
      <c r="BD284" s="22">
        <v>10.46</v>
      </c>
      <c r="BE284" s="22"/>
      <c r="BF284" s="18" t="s">
        <v>454</v>
      </c>
      <c r="BG284" s="15"/>
      <c r="BH284" s="18" t="s">
        <v>721</v>
      </c>
      <c r="BI284" s="18" t="s">
        <v>722</v>
      </c>
      <c r="BJ284" s="18" t="s">
        <v>725</v>
      </c>
      <c r="BK284" s="18" t="s">
        <v>519</v>
      </c>
      <c r="BL284" s="16" t="s">
        <v>0</v>
      </c>
      <c r="BM284" s="22">
        <v>25869.63864732</v>
      </c>
      <c r="BN284" s="16" t="s">
        <v>381</v>
      </c>
      <c r="BO284" s="22"/>
      <c r="BP284" s="23">
        <v>37449</v>
      </c>
      <c r="BQ284" s="23">
        <v>48407</v>
      </c>
      <c r="BR284" s="22"/>
      <c r="BS284" s="22">
        <v>0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380</v>
      </c>
      <c r="C285" s="7" t="s">
        <v>1</v>
      </c>
      <c r="D285" s="8">
        <v>45383</v>
      </c>
      <c r="E285" s="9" t="s">
        <v>726</v>
      </c>
      <c r="F285" s="10">
        <v>0</v>
      </c>
      <c r="G285" s="10">
        <v>0</v>
      </c>
      <c r="H285" s="11">
        <v>31396.82</v>
      </c>
      <c r="I285" s="11">
        <v>438.38</v>
      </c>
      <c r="J285" s="11">
        <v>0</v>
      </c>
      <c r="K285" s="11">
        <v>31835.200000000001</v>
      </c>
      <c r="L285" s="11">
        <v>442.21</v>
      </c>
      <c r="M285" s="11">
        <v>0</v>
      </c>
      <c r="N285" s="11"/>
      <c r="O285" s="11">
        <v>438.38</v>
      </c>
      <c r="P285" s="11">
        <v>442.21</v>
      </c>
      <c r="Q285" s="11">
        <v>0</v>
      </c>
      <c r="R285" s="11">
        <v>0</v>
      </c>
      <c r="S285" s="11">
        <v>30954.61</v>
      </c>
      <c r="T285" s="11">
        <v>273.14</v>
      </c>
      <c r="U285" s="11">
        <v>273.93</v>
      </c>
      <c r="V285" s="11">
        <v>0</v>
      </c>
      <c r="W285" s="11">
        <v>273.14</v>
      </c>
      <c r="X285" s="11">
        <v>273.93</v>
      </c>
      <c r="Y285" s="11">
        <v>0</v>
      </c>
      <c r="Z285" s="11">
        <v>0</v>
      </c>
      <c r="AA285" s="11">
        <v>0</v>
      </c>
      <c r="AB285" s="11">
        <v>90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88.66</v>
      </c>
      <c r="AI285" s="11">
        <v>28.888132295720183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1635.2081322957201</v>
      </c>
      <c r="AV285" s="11">
        <v>0</v>
      </c>
      <c r="AW285" s="11">
        <v>0</v>
      </c>
      <c r="AX285" s="12">
        <v>56</v>
      </c>
      <c r="AY285" s="12">
        <v>360</v>
      </c>
      <c r="AZ285" s="11">
        <v>276956.68</v>
      </c>
      <c r="BA285" s="11">
        <v>78481.59</v>
      </c>
      <c r="BB285" s="13">
        <v>89.18</v>
      </c>
      <c r="BC285" s="13">
        <v>35.1742634138783</v>
      </c>
      <c r="BD285" s="13">
        <v>10.47</v>
      </c>
      <c r="BE285" s="13"/>
      <c r="BF285" s="9" t="s">
        <v>454</v>
      </c>
      <c r="BG285" s="6"/>
      <c r="BH285" s="9" t="s">
        <v>721</v>
      </c>
      <c r="BI285" s="9" t="s">
        <v>722</v>
      </c>
      <c r="BJ285" s="9" t="s">
        <v>725</v>
      </c>
      <c r="BK285" s="9" t="s">
        <v>2</v>
      </c>
      <c r="BL285" s="7" t="s">
        <v>0</v>
      </c>
      <c r="BM285" s="13">
        <v>251290.39070908001</v>
      </c>
      <c r="BN285" s="7" t="s">
        <v>381</v>
      </c>
      <c r="BO285" s="13"/>
      <c r="BP285" s="14">
        <v>37484</v>
      </c>
      <c r="BQ285" s="14">
        <v>48442</v>
      </c>
      <c r="BR285" s="13"/>
      <c r="BS285" s="13">
        <v>90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380</v>
      </c>
      <c r="C286" s="16" t="s">
        <v>1</v>
      </c>
      <c r="D286" s="17">
        <v>45383</v>
      </c>
      <c r="E286" s="18" t="s">
        <v>210</v>
      </c>
      <c r="F286" s="19">
        <v>186</v>
      </c>
      <c r="G286" s="19">
        <v>185</v>
      </c>
      <c r="H286" s="20">
        <v>83672.149999999994</v>
      </c>
      <c r="I286" s="20">
        <v>158038.96</v>
      </c>
      <c r="J286" s="20">
        <v>0</v>
      </c>
      <c r="K286" s="20">
        <v>241711.11</v>
      </c>
      <c r="L286" s="20">
        <v>1672.81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241711.11</v>
      </c>
      <c r="T286" s="20">
        <v>282533.71000000002</v>
      </c>
      <c r="U286" s="20">
        <v>695.87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283229.58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159711.76999999999</v>
      </c>
      <c r="AW286" s="20">
        <v>283229.58</v>
      </c>
      <c r="AX286" s="21">
        <v>41</v>
      </c>
      <c r="AY286" s="21">
        <v>300</v>
      </c>
      <c r="AZ286" s="20">
        <v>969000</v>
      </c>
      <c r="BA286" s="20">
        <v>261069.17</v>
      </c>
      <c r="BB286" s="22">
        <v>85</v>
      </c>
      <c r="BC286" s="22">
        <v>78.697321288453907</v>
      </c>
      <c r="BD286" s="22">
        <v>9.98</v>
      </c>
      <c r="BE286" s="22"/>
      <c r="BF286" s="18" t="s">
        <v>454</v>
      </c>
      <c r="BG286" s="15"/>
      <c r="BH286" s="18" t="s">
        <v>721</v>
      </c>
      <c r="BI286" s="18" t="s">
        <v>727</v>
      </c>
      <c r="BJ286" s="18" t="s">
        <v>728</v>
      </c>
      <c r="BK286" s="18" t="s">
        <v>457</v>
      </c>
      <c r="BL286" s="16" t="s">
        <v>0</v>
      </c>
      <c r="BM286" s="22">
        <v>1962217.5588910801</v>
      </c>
      <c r="BN286" s="16" t="s">
        <v>381</v>
      </c>
      <c r="BO286" s="22"/>
      <c r="BP286" s="23">
        <v>37503</v>
      </c>
      <c r="BQ286" s="23">
        <v>46634</v>
      </c>
      <c r="BR286" s="22"/>
      <c r="BS286" s="22">
        <v>429.75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380</v>
      </c>
      <c r="C287" s="7" t="s">
        <v>1</v>
      </c>
      <c r="D287" s="8">
        <v>45383</v>
      </c>
      <c r="E287" s="9" t="s">
        <v>211</v>
      </c>
      <c r="F287" s="10">
        <v>176</v>
      </c>
      <c r="G287" s="10">
        <v>175</v>
      </c>
      <c r="H287" s="11">
        <v>55926.51</v>
      </c>
      <c r="I287" s="11">
        <v>29861.38</v>
      </c>
      <c r="J287" s="11">
        <v>0</v>
      </c>
      <c r="K287" s="11">
        <v>85787.89</v>
      </c>
      <c r="L287" s="11">
        <v>335.48</v>
      </c>
      <c r="M287" s="11">
        <v>0</v>
      </c>
      <c r="N287" s="11"/>
      <c r="O287" s="11">
        <v>0</v>
      </c>
      <c r="P287" s="11">
        <v>0</v>
      </c>
      <c r="Q287" s="11">
        <v>0</v>
      </c>
      <c r="R287" s="11">
        <v>0</v>
      </c>
      <c r="S287" s="11">
        <v>85787.89</v>
      </c>
      <c r="T287" s="11">
        <v>115136.62</v>
      </c>
      <c r="U287" s="11">
        <v>493.08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115629.7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0</v>
      </c>
      <c r="AV287" s="11">
        <v>30196.86</v>
      </c>
      <c r="AW287" s="11">
        <v>115629.7</v>
      </c>
      <c r="AX287" s="12">
        <v>102</v>
      </c>
      <c r="AY287" s="12">
        <v>360</v>
      </c>
      <c r="AZ287" s="11">
        <v>419999.98940000002</v>
      </c>
      <c r="BA287" s="11">
        <v>89989.83</v>
      </c>
      <c r="BB287" s="13">
        <v>68.099999999999994</v>
      </c>
      <c r="BC287" s="13">
        <v>64.920172746187006</v>
      </c>
      <c r="BD287" s="13">
        <v>10.58</v>
      </c>
      <c r="BE287" s="13"/>
      <c r="BF287" s="9" t="s">
        <v>467</v>
      </c>
      <c r="BG287" s="6"/>
      <c r="BH287" s="9" t="s">
        <v>721</v>
      </c>
      <c r="BI287" s="9" t="s">
        <v>722</v>
      </c>
      <c r="BJ287" s="9" t="s">
        <v>729</v>
      </c>
      <c r="BK287" s="9" t="s">
        <v>457</v>
      </c>
      <c r="BL287" s="7" t="s">
        <v>0</v>
      </c>
      <c r="BM287" s="13">
        <v>696428.49308091996</v>
      </c>
      <c r="BN287" s="7" t="s">
        <v>381</v>
      </c>
      <c r="BO287" s="13"/>
      <c r="BP287" s="14">
        <v>37544</v>
      </c>
      <c r="BQ287" s="14">
        <v>48502</v>
      </c>
      <c r="BR287" s="13"/>
      <c r="BS287" s="13">
        <v>95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380</v>
      </c>
      <c r="C288" s="16" t="s">
        <v>1</v>
      </c>
      <c r="D288" s="17">
        <v>45383</v>
      </c>
      <c r="E288" s="18" t="s">
        <v>212</v>
      </c>
      <c r="F288" s="19">
        <v>182</v>
      </c>
      <c r="G288" s="19">
        <v>181</v>
      </c>
      <c r="H288" s="20">
        <v>27706.94</v>
      </c>
      <c r="I288" s="20">
        <v>43154.09</v>
      </c>
      <c r="J288" s="20">
        <v>0</v>
      </c>
      <c r="K288" s="20">
        <v>70861.03</v>
      </c>
      <c r="L288" s="20">
        <v>478.37</v>
      </c>
      <c r="M288" s="20">
        <v>0</v>
      </c>
      <c r="N288" s="20"/>
      <c r="O288" s="20">
        <v>0</v>
      </c>
      <c r="P288" s="20">
        <v>0</v>
      </c>
      <c r="Q288" s="20">
        <v>0</v>
      </c>
      <c r="R288" s="20">
        <v>0</v>
      </c>
      <c r="S288" s="20">
        <v>70861.03</v>
      </c>
      <c r="T288" s="20">
        <v>87685.440000000002</v>
      </c>
      <c r="U288" s="20">
        <v>244.51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87929.95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0</v>
      </c>
      <c r="AV288" s="20">
        <v>43632.46</v>
      </c>
      <c r="AW288" s="20">
        <v>87929.95</v>
      </c>
      <c r="AX288" s="21">
        <v>46</v>
      </c>
      <c r="AY288" s="21">
        <v>300</v>
      </c>
      <c r="AZ288" s="20">
        <v>276667.12589999998</v>
      </c>
      <c r="BA288" s="20">
        <v>76041</v>
      </c>
      <c r="BB288" s="22">
        <v>89.22</v>
      </c>
      <c r="BC288" s="22">
        <v>83.142266627214298</v>
      </c>
      <c r="BD288" s="22">
        <v>10.59</v>
      </c>
      <c r="BE288" s="22"/>
      <c r="BF288" s="18" t="s">
        <v>454</v>
      </c>
      <c r="BG288" s="15"/>
      <c r="BH288" s="18" t="s">
        <v>721</v>
      </c>
      <c r="BI288" s="18" t="s">
        <v>730</v>
      </c>
      <c r="BJ288" s="18" t="s">
        <v>731</v>
      </c>
      <c r="BK288" s="18" t="s">
        <v>457</v>
      </c>
      <c r="BL288" s="16" t="s">
        <v>0</v>
      </c>
      <c r="BM288" s="22">
        <v>575251.82564884005</v>
      </c>
      <c r="BN288" s="16" t="s">
        <v>381</v>
      </c>
      <c r="BO288" s="22"/>
      <c r="BP288" s="23">
        <v>37677</v>
      </c>
      <c r="BQ288" s="23">
        <v>46808</v>
      </c>
      <c r="BR288" s="22"/>
      <c r="BS288" s="22">
        <v>121.92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380</v>
      </c>
      <c r="C289" s="7" t="s">
        <v>1</v>
      </c>
      <c r="D289" s="8">
        <v>45383</v>
      </c>
      <c r="E289" s="9" t="s">
        <v>732</v>
      </c>
      <c r="F289" s="10">
        <v>0</v>
      </c>
      <c r="G289" s="10">
        <v>0</v>
      </c>
      <c r="H289" s="11">
        <v>58564.800000000003</v>
      </c>
      <c r="I289" s="11">
        <v>0</v>
      </c>
      <c r="J289" s="11">
        <v>0</v>
      </c>
      <c r="K289" s="11">
        <v>58564.800000000003</v>
      </c>
      <c r="L289" s="11">
        <v>989.51</v>
      </c>
      <c r="M289" s="11">
        <v>0</v>
      </c>
      <c r="N289" s="11"/>
      <c r="O289" s="11">
        <v>0</v>
      </c>
      <c r="P289" s="11">
        <v>989.51</v>
      </c>
      <c r="Q289" s="11">
        <v>0</v>
      </c>
      <c r="R289" s="11">
        <v>0</v>
      </c>
      <c r="S289" s="11">
        <v>57575.29</v>
      </c>
      <c r="T289" s="11">
        <v>0</v>
      </c>
      <c r="U289" s="11">
        <v>521.22</v>
      </c>
      <c r="V289" s="11">
        <v>0</v>
      </c>
      <c r="W289" s="11">
        <v>0</v>
      </c>
      <c r="X289" s="11">
        <v>521.22</v>
      </c>
      <c r="Y289" s="11">
        <v>0</v>
      </c>
      <c r="Z289" s="11">
        <v>0</v>
      </c>
      <c r="AA289" s="11">
        <v>0</v>
      </c>
      <c r="AB289" s="11">
        <v>245.91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94.38</v>
      </c>
      <c r="AI289" s="11">
        <v>28.888132295720183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1879.9081322957202</v>
      </c>
      <c r="AV289" s="11">
        <v>0</v>
      </c>
      <c r="AW289" s="11">
        <v>0</v>
      </c>
      <c r="AX289" s="12">
        <v>47</v>
      </c>
      <c r="AY289" s="12">
        <v>300</v>
      </c>
      <c r="AZ289" s="11">
        <v>175387.25</v>
      </c>
      <c r="BA289" s="11">
        <v>157848.51999999999</v>
      </c>
      <c r="BB289" s="13">
        <v>90</v>
      </c>
      <c r="BC289" s="13">
        <v>32.827524135164502</v>
      </c>
      <c r="BD289" s="13">
        <v>10.68</v>
      </c>
      <c r="BE289" s="13"/>
      <c r="BF289" s="9" t="s">
        <v>454</v>
      </c>
      <c r="BG289" s="6"/>
      <c r="BH289" s="9" t="s">
        <v>721</v>
      </c>
      <c r="BI289" s="9" t="s">
        <v>733</v>
      </c>
      <c r="BJ289" s="9" t="s">
        <v>729</v>
      </c>
      <c r="BK289" s="9" t="s">
        <v>2</v>
      </c>
      <c r="BL289" s="7" t="s">
        <v>0</v>
      </c>
      <c r="BM289" s="13">
        <v>467397.81632812001</v>
      </c>
      <c r="BN289" s="7" t="s">
        <v>381</v>
      </c>
      <c r="BO289" s="13"/>
      <c r="BP289" s="14">
        <v>37687</v>
      </c>
      <c r="BQ289" s="14">
        <v>46819</v>
      </c>
      <c r="BR289" s="13"/>
      <c r="BS289" s="13">
        <v>245.91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380</v>
      </c>
      <c r="C290" s="16" t="s">
        <v>1</v>
      </c>
      <c r="D290" s="17">
        <v>45383</v>
      </c>
      <c r="E290" s="18" t="s">
        <v>734</v>
      </c>
      <c r="F290" s="19">
        <v>0</v>
      </c>
      <c r="G290" s="19">
        <v>0</v>
      </c>
      <c r="H290" s="20">
        <v>53442.06</v>
      </c>
      <c r="I290" s="20">
        <v>853.82</v>
      </c>
      <c r="J290" s="20">
        <v>0</v>
      </c>
      <c r="K290" s="20">
        <v>54295.88</v>
      </c>
      <c r="L290" s="20">
        <v>861.12</v>
      </c>
      <c r="M290" s="20">
        <v>0</v>
      </c>
      <c r="N290" s="20"/>
      <c r="O290" s="20">
        <v>853.82</v>
      </c>
      <c r="P290" s="20">
        <v>0</v>
      </c>
      <c r="Q290" s="20">
        <v>0</v>
      </c>
      <c r="R290" s="20">
        <v>0</v>
      </c>
      <c r="S290" s="20">
        <v>53442.06</v>
      </c>
      <c r="T290" s="20">
        <v>464.23</v>
      </c>
      <c r="U290" s="20">
        <v>456.93</v>
      </c>
      <c r="V290" s="20">
        <v>0</v>
      </c>
      <c r="W290" s="20">
        <v>464.23</v>
      </c>
      <c r="X290" s="20">
        <v>0</v>
      </c>
      <c r="Y290" s="20">
        <v>0</v>
      </c>
      <c r="Z290" s="20">
        <v>0</v>
      </c>
      <c r="AA290" s="20">
        <v>456.93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28.888132295720183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77.83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1424.7681322957201</v>
      </c>
      <c r="AV290" s="20">
        <v>861.12</v>
      </c>
      <c r="AW290" s="20">
        <v>456.93</v>
      </c>
      <c r="AX290" s="21">
        <v>49</v>
      </c>
      <c r="AY290" s="21">
        <v>300</v>
      </c>
      <c r="AZ290" s="20">
        <v>518065.9938</v>
      </c>
      <c r="BA290" s="20">
        <v>142169.20000000001</v>
      </c>
      <c r="BB290" s="22">
        <v>90</v>
      </c>
      <c r="BC290" s="22">
        <v>33.831416368664897</v>
      </c>
      <c r="BD290" s="22">
        <v>10.26</v>
      </c>
      <c r="BE290" s="22"/>
      <c r="BF290" s="18" t="s">
        <v>454</v>
      </c>
      <c r="BG290" s="15"/>
      <c r="BH290" s="18" t="s">
        <v>721</v>
      </c>
      <c r="BI290" s="18" t="s">
        <v>730</v>
      </c>
      <c r="BJ290" s="18" t="s">
        <v>731</v>
      </c>
      <c r="BK290" s="18" t="s">
        <v>2</v>
      </c>
      <c r="BL290" s="16" t="s">
        <v>0</v>
      </c>
      <c r="BM290" s="22">
        <v>433844.13945767999</v>
      </c>
      <c r="BN290" s="16" t="s">
        <v>381</v>
      </c>
      <c r="BO290" s="22"/>
      <c r="BP290" s="23">
        <v>37748</v>
      </c>
      <c r="BQ290" s="23">
        <v>46880</v>
      </c>
      <c r="BR290" s="22"/>
      <c r="BS290" s="22">
        <v>150.19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380</v>
      </c>
      <c r="C291" s="7" t="s">
        <v>1</v>
      </c>
      <c r="D291" s="8">
        <v>45383</v>
      </c>
      <c r="E291" s="9" t="s">
        <v>31</v>
      </c>
      <c r="F291" s="10">
        <v>217</v>
      </c>
      <c r="G291" s="10">
        <v>216</v>
      </c>
      <c r="H291" s="11">
        <v>68044.25</v>
      </c>
      <c r="I291" s="11">
        <v>106302.5</v>
      </c>
      <c r="J291" s="11">
        <v>0</v>
      </c>
      <c r="K291" s="11">
        <v>174346.75</v>
      </c>
      <c r="L291" s="11">
        <v>1092.45</v>
      </c>
      <c r="M291" s="11">
        <v>0</v>
      </c>
      <c r="N291" s="11"/>
      <c r="O291" s="11">
        <v>0</v>
      </c>
      <c r="P291" s="11">
        <v>0</v>
      </c>
      <c r="Q291" s="11">
        <v>0</v>
      </c>
      <c r="R291" s="11">
        <v>0</v>
      </c>
      <c r="S291" s="11">
        <v>174346.75</v>
      </c>
      <c r="T291" s="11">
        <v>257411.06</v>
      </c>
      <c r="U291" s="11">
        <v>591.41999999999996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258002.48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0</v>
      </c>
      <c r="AV291" s="11">
        <v>107394.95</v>
      </c>
      <c r="AW291" s="11">
        <v>258002.48</v>
      </c>
      <c r="AX291" s="12">
        <v>49</v>
      </c>
      <c r="AY291" s="12">
        <v>300</v>
      </c>
      <c r="AZ291" s="11">
        <v>653500.00199999998</v>
      </c>
      <c r="BA291" s="11">
        <v>179288</v>
      </c>
      <c r="BB291" s="13">
        <v>89.98</v>
      </c>
      <c r="BC291" s="13">
        <v>87.500114703716903</v>
      </c>
      <c r="BD291" s="13">
        <v>10.43</v>
      </c>
      <c r="BE291" s="13"/>
      <c r="BF291" s="9" t="s">
        <v>454</v>
      </c>
      <c r="BG291" s="6"/>
      <c r="BH291" s="9" t="s">
        <v>721</v>
      </c>
      <c r="BI291" s="9" t="s">
        <v>735</v>
      </c>
      <c r="BJ291" s="9" t="s">
        <v>736</v>
      </c>
      <c r="BK291" s="9" t="s">
        <v>457</v>
      </c>
      <c r="BL291" s="7" t="s">
        <v>0</v>
      </c>
      <c r="BM291" s="13">
        <v>1415351.7982089999</v>
      </c>
      <c r="BN291" s="7" t="s">
        <v>381</v>
      </c>
      <c r="BO291" s="13"/>
      <c r="BP291" s="14">
        <v>37749</v>
      </c>
      <c r="BQ291" s="14">
        <v>46881</v>
      </c>
      <c r="BR291" s="13"/>
      <c r="BS291" s="13">
        <v>287.45999999999998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380</v>
      </c>
      <c r="C292" s="16" t="s">
        <v>1</v>
      </c>
      <c r="D292" s="17">
        <v>45383</v>
      </c>
      <c r="E292" s="18" t="s">
        <v>737</v>
      </c>
      <c r="F292" s="19">
        <v>0</v>
      </c>
      <c r="G292" s="19">
        <v>0</v>
      </c>
      <c r="H292" s="20">
        <v>48164.13</v>
      </c>
      <c r="I292" s="20">
        <v>0</v>
      </c>
      <c r="J292" s="20">
        <v>0</v>
      </c>
      <c r="K292" s="20">
        <v>48164.13</v>
      </c>
      <c r="L292" s="20">
        <v>857.24</v>
      </c>
      <c r="M292" s="20">
        <v>0</v>
      </c>
      <c r="N292" s="20"/>
      <c r="O292" s="20">
        <v>0</v>
      </c>
      <c r="P292" s="20">
        <v>857.24</v>
      </c>
      <c r="Q292" s="20">
        <v>1.0900000000000001</v>
      </c>
      <c r="R292" s="20">
        <v>0</v>
      </c>
      <c r="S292" s="20">
        <v>47305.8</v>
      </c>
      <c r="T292" s="20">
        <v>0</v>
      </c>
      <c r="U292" s="20">
        <v>417.02</v>
      </c>
      <c r="V292" s="20">
        <v>0</v>
      </c>
      <c r="W292" s="20">
        <v>0</v>
      </c>
      <c r="X292" s="20">
        <v>417.02</v>
      </c>
      <c r="Y292" s="20">
        <v>0</v>
      </c>
      <c r="Z292" s="20">
        <v>0</v>
      </c>
      <c r="AA292" s="20">
        <v>0</v>
      </c>
      <c r="AB292" s="20">
        <v>222.08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80.47</v>
      </c>
      <c r="AI292" s="20">
        <v>28.888132295720183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1606.7881322957201</v>
      </c>
      <c r="AV292" s="20">
        <v>0</v>
      </c>
      <c r="AW292" s="20">
        <v>0</v>
      </c>
      <c r="AX292" s="21">
        <v>45</v>
      </c>
      <c r="AY292" s="21">
        <v>300</v>
      </c>
      <c r="AZ292" s="20">
        <v>635000.00719999999</v>
      </c>
      <c r="BA292" s="20">
        <v>136089.19</v>
      </c>
      <c r="BB292" s="22">
        <v>70.3</v>
      </c>
      <c r="BC292" s="22">
        <v>24.436898625085501</v>
      </c>
      <c r="BD292" s="22">
        <v>10.39</v>
      </c>
      <c r="BE292" s="22"/>
      <c r="BF292" s="18" t="s">
        <v>454</v>
      </c>
      <c r="BG292" s="15"/>
      <c r="BH292" s="18" t="s">
        <v>721</v>
      </c>
      <c r="BI292" s="18" t="s">
        <v>735</v>
      </c>
      <c r="BJ292" s="18" t="s">
        <v>736</v>
      </c>
      <c r="BK292" s="18" t="s">
        <v>2</v>
      </c>
      <c r="BL292" s="16" t="s">
        <v>0</v>
      </c>
      <c r="BM292" s="22">
        <v>384029.80896240001</v>
      </c>
      <c r="BN292" s="16" t="s">
        <v>381</v>
      </c>
      <c r="BO292" s="22"/>
      <c r="BP292" s="23">
        <v>37754</v>
      </c>
      <c r="BQ292" s="23">
        <v>46886</v>
      </c>
      <c r="BR292" s="22"/>
      <c r="BS292" s="22">
        <v>222.08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380</v>
      </c>
      <c r="C293" s="7" t="s">
        <v>1</v>
      </c>
      <c r="D293" s="8">
        <v>45383</v>
      </c>
      <c r="E293" s="9" t="s">
        <v>738</v>
      </c>
      <c r="F293" s="10">
        <v>0</v>
      </c>
      <c r="G293" s="10">
        <v>0</v>
      </c>
      <c r="H293" s="11">
        <v>47505</v>
      </c>
      <c r="I293" s="11">
        <v>0</v>
      </c>
      <c r="J293" s="11">
        <v>0</v>
      </c>
      <c r="K293" s="11">
        <v>47505</v>
      </c>
      <c r="L293" s="11">
        <v>397.92</v>
      </c>
      <c r="M293" s="11">
        <v>0</v>
      </c>
      <c r="N293" s="11"/>
      <c r="O293" s="11">
        <v>0</v>
      </c>
      <c r="P293" s="11">
        <v>397.92</v>
      </c>
      <c r="Q293" s="11">
        <v>0</v>
      </c>
      <c r="R293" s="11">
        <v>0</v>
      </c>
      <c r="S293" s="11">
        <v>47107.08</v>
      </c>
      <c r="T293" s="11">
        <v>0</v>
      </c>
      <c r="U293" s="11">
        <v>417.25</v>
      </c>
      <c r="V293" s="11">
        <v>0</v>
      </c>
      <c r="W293" s="11">
        <v>0</v>
      </c>
      <c r="X293" s="11">
        <v>417.25</v>
      </c>
      <c r="Y293" s="11">
        <v>0</v>
      </c>
      <c r="Z293" s="11">
        <v>0</v>
      </c>
      <c r="AA293" s="11">
        <v>0</v>
      </c>
      <c r="AB293" s="11">
        <v>65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96.81</v>
      </c>
      <c r="AI293" s="11">
        <v>28.888132295720183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1005.8681322957202</v>
      </c>
      <c r="AV293" s="11">
        <v>0</v>
      </c>
      <c r="AW293" s="11">
        <v>0</v>
      </c>
      <c r="AX293" s="12">
        <v>81</v>
      </c>
      <c r="AY293" s="12">
        <v>360</v>
      </c>
      <c r="AZ293" s="11">
        <v>305235.51299999998</v>
      </c>
      <c r="BA293" s="11">
        <v>88825</v>
      </c>
      <c r="BB293" s="13">
        <v>85</v>
      </c>
      <c r="BC293" s="13">
        <v>45.078545454545498</v>
      </c>
      <c r="BD293" s="13">
        <v>10.54</v>
      </c>
      <c r="BE293" s="13"/>
      <c r="BF293" s="9" t="s">
        <v>454</v>
      </c>
      <c r="BG293" s="6"/>
      <c r="BH293" s="9" t="s">
        <v>588</v>
      </c>
      <c r="BI293" s="9" t="s">
        <v>739</v>
      </c>
      <c r="BJ293" s="9" t="s">
        <v>740</v>
      </c>
      <c r="BK293" s="9" t="s">
        <v>2</v>
      </c>
      <c r="BL293" s="7" t="s">
        <v>0</v>
      </c>
      <c r="BM293" s="13">
        <v>382416.59443823999</v>
      </c>
      <c r="BN293" s="7" t="s">
        <v>381</v>
      </c>
      <c r="BO293" s="13"/>
      <c r="BP293" s="14">
        <v>36900</v>
      </c>
      <c r="BQ293" s="14">
        <v>47857</v>
      </c>
      <c r="BR293" s="13"/>
      <c r="BS293" s="13">
        <v>65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380</v>
      </c>
      <c r="C294" s="16" t="s">
        <v>1</v>
      </c>
      <c r="D294" s="17">
        <v>45383</v>
      </c>
      <c r="E294" s="18" t="s">
        <v>741</v>
      </c>
      <c r="F294" s="19">
        <v>0</v>
      </c>
      <c r="G294" s="19">
        <v>0</v>
      </c>
      <c r="H294" s="20">
        <v>29267.64</v>
      </c>
      <c r="I294" s="20">
        <v>0</v>
      </c>
      <c r="J294" s="20">
        <v>0</v>
      </c>
      <c r="K294" s="20">
        <v>29267.64</v>
      </c>
      <c r="L294" s="20">
        <v>422.82</v>
      </c>
      <c r="M294" s="20">
        <v>0</v>
      </c>
      <c r="N294" s="20"/>
      <c r="O294" s="20">
        <v>0</v>
      </c>
      <c r="P294" s="20">
        <v>422.82</v>
      </c>
      <c r="Q294" s="20">
        <v>1030.07</v>
      </c>
      <c r="R294" s="20">
        <v>0</v>
      </c>
      <c r="S294" s="20">
        <v>27814.75</v>
      </c>
      <c r="T294" s="20">
        <v>0</v>
      </c>
      <c r="U294" s="20">
        <v>252.68</v>
      </c>
      <c r="V294" s="20">
        <v>0</v>
      </c>
      <c r="W294" s="20">
        <v>0</v>
      </c>
      <c r="X294" s="20">
        <v>252.68</v>
      </c>
      <c r="Y294" s="20">
        <v>0</v>
      </c>
      <c r="Z294" s="20">
        <v>0</v>
      </c>
      <c r="AA294" s="20">
        <v>0</v>
      </c>
      <c r="AB294" s="20">
        <v>65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81.45</v>
      </c>
      <c r="AI294" s="20">
        <v>28.888132295720183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1880.9081322957202</v>
      </c>
      <c r="AV294" s="20">
        <v>0</v>
      </c>
      <c r="AW294" s="20">
        <v>0</v>
      </c>
      <c r="AX294" s="21">
        <v>81</v>
      </c>
      <c r="AY294" s="21">
        <v>360</v>
      </c>
      <c r="AZ294" s="20">
        <v>243958.995</v>
      </c>
      <c r="BA294" s="20">
        <v>74700</v>
      </c>
      <c r="BB294" s="22">
        <v>90</v>
      </c>
      <c r="BC294" s="22">
        <v>33.511746987951803</v>
      </c>
      <c r="BD294" s="22">
        <v>10.36</v>
      </c>
      <c r="BE294" s="22"/>
      <c r="BF294" s="18" t="s">
        <v>454</v>
      </c>
      <c r="BG294" s="15"/>
      <c r="BH294" s="18" t="s">
        <v>588</v>
      </c>
      <c r="BI294" s="18" t="s">
        <v>739</v>
      </c>
      <c r="BJ294" s="18" t="s">
        <v>742</v>
      </c>
      <c r="BK294" s="18" t="s">
        <v>2</v>
      </c>
      <c r="BL294" s="16" t="s">
        <v>0</v>
      </c>
      <c r="BM294" s="22">
        <v>225800.91931299999</v>
      </c>
      <c r="BN294" s="16" t="s">
        <v>381</v>
      </c>
      <c r="BO294" s="22"/>
      <c r="BP294" s="23">
        <v>36922</v>
      </c>
      <c r="BQ294" s="23">
        <v>47879</v>
      </c>
      <c r="BR294" s="22"/>
      <c r="BS294" s="22">
        <v>65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380</v>
      </c>
      <c r="C295" s="7" t="s">
        <v>1</v>
      </c>
      <c r="D295" s="8">
        <v>45383</v>
      </c>
      <c r="E295" s="9" t="s">
        <v>743</v>
      </c>
      <c r="F295" s="10">
        <v>0</v>
      </c>
      <c r="G295" s="10">
        <v>0</v>
      </c>
      <c r="H295" s="11">
        <v>45902.44</v>
      </c>
      <c r="I295" s="11">
        <v>0</v>
      </c>
      <c r="J295" s="11">
        <v>0</v>
      </c>
      <c r="K295" s="11">
        <v>45902.44</v>
      </c>
      <c r="L295" s="11">
        <v>371.81</v>
      </c>
      <c r="M295" s="11">
        <v>0</v>
      </c>
      <c r="N295" s="11"/>
      <c r="O295" s="11">
        <v>0</v>
      </c>
      <c r="P295" s="11">
        <v>0</v>
      </c>
      <c r="Q295" s="11">
        <v>0</v>
      </c>
      <c r="R295" s="11">
        <v>0</v>
      </c>
      <c r="S295" s="11">
        <v>45902.44</v>
      </c>
      <c r="T295" s="11">
        <v>0</v>
      </c>
      <c r="U295" s="11">
        <v>403.17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403.17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0</v>
      </c>
      <c r="AV295" s="11">
        <v>371.81</v>
      </c>
      <c r="AW295" s="11">
        <v>403.17</v>
      </c>
      <c r="AX295" s="12">
        <v>79</v>
      </c>
      <c r="AY295" s="12">
        <v>360</v>
      </c>
      <c r="AZ295" s="11">
        <v>306881.70150000002</v>
      </c>
      <c r="BA295" s="11">
        <v>88825</v>
      </c>
      <c r="BB295" s="13">
        <v>85</v>
      </c>
      <c r="BC295" s="13">
        <v>43.925779904306196</v>
      </c>
      <c r="BD295" s="13">
        <v>10.54</v>
      </c>
      <c r="BE295" s="13"/>
      <c r="BF295" s="9" t="s">
        <v>467</v>
      </c>
      <c r="BG295" s="6"/>
      <c r="BH295" s="9" t="s">
        <v>588</v>
      </c>
      <c r="BI295" s="9" t="s">
        <v>739</v>
      </c>
      <c r="BJ295" s="9" t="s">
        <v>740</v>
      </c>
      <c r="BK295" s="9" t="s">
        <v>2</v>
      </c>
      <c r="BL295" s="7" t="s">
        <v>0</v>
      </c>
      <c r="BM295" s="13">
        <v>372637.29318832001</v>
      </c>
      <c r="BN295" s="7" t="s">
        <v>381</v>
      </c>
      <c r="BO295" s="13"/>
      <c r="BP295" s="14">
        <v>36917</v>
      </c>
      <c r="BQ295" s="14">
        <v>47874</v>
      </c>
      <c r="BR295" s="13"/>
      <c r="BS295" s="13">
        <v>65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380</v>
      </c>
      <c r="C296" s="16" t="s">
        <v>1</v>
      </c>
      <c r="D296" s="17">
        <v>45383</v>
      </c>
      <c r="E296" s="18" t="s">
        <v>213</v>
      </c>
      <c r="F296" s="19">
        <v>184</v>
      </c>
      <c r="G296" s="19">
        <v>183</v>
      </c>
      <c r="H296" s="20">
        <v>42572.58</v>
      </c>
      <c r="I296" s="20">
        <v>32121.02</v>
      </c>
      <c r="J296" s="20">
        <v>0</v>
      </c>
      <c r="K296" s="20">
        <v>74693.600000000006</v>
      </c>
      <c r="L296" s="20">
        <v>351.49</v>
      </c>
      <c r="M296" s="20">
        <v>0</v>
      </c>
      <c r="N296" s="20"/>
      <c r="O296" s="20">
        <v>0</v>
      </c>
      <c r="P296" s="20">
        <v>0</v>
      </c>
      <c r="Q296" s="20">
        <v>0</v>
      </c>
      <c r="R296" s="20">
        <v>0</v>
      </c>
      <c r="S296" s="20">
        <v>74693.600000000006</v>
      </c>
      <c r="T296" s="20">
        <v>100964.82</v>
      </c>
      <c r="U296" s="20">
        <v>371.8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101336.62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0</v>
      </c>
      <c r="AV296" s="20">
        <v>32472.51</v>
      </c>
      <c r="AW296" s="20">
        <v>101336.62</v>
      </c>
      <c r="AX296" s="21">
        <v>82</v>
      </c>
      <c r="AY296" s="21">
        <v>360</v>
      </c>
      <c r="AZ296" s="20">
        <v>259169.24</v>
      </c>
      <c r="BA296" s="20">
        <v>79200</v>
      </c>
      <c r="BB296" s="22">
        <v>90</v>
      </c>
      <c r="BC296" s="22">
        <v>84.879090909090905</v>
      </c>
      <c r="BD296" s="22">
        <v>10.48</v>
      </c>
      <c r="BE296" s="22"/>
      <c r="BF296" s="18" t="s">
        <v>454</v>
      </c>
      <c r="BG296" s="15"/>
      <c r="BH296" s="18" t="s">
        <v>588</v>
      </c>
      <c r="BI296" s="18" t="s">
        <v>739</v>
      </c>
      <c r="BJ296" s="18" t="s">
        <v>742</v>
      </c>
      <c r="BK296" s="18" t="s">
        <v>457</v>
      </c>
      <c r="BL296" s="16" t="s">
        <v>0</v>
      </c>
      <c r="BM296" s="22">
        <v>606364.73622079997</v>
      </c>
      <c r="BN296" s="16" t="s">
        <v>381</v>
      </c>
      <c r="BO296" s="22"/>
      <c r="BP296" s="23">
        <v>36937</v>
      </c>
      <c r="BQ296" s="23">
        <v>47894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380</v>
      </c>
      <c r="C297" s="7" t="s">
        <v>1</v>
      </c>
      <c r="D297" s="8">
        <v>45383</v>
      </c>
      <c r="E297" s="9" t="s">
        <v>214</v>
      </c>
      <c r="F297" s="10">
        <v>140</v>
      </c>
      <c r="G297" s="10">
        <v>139</v>
      </c>
      <c r="H297" s="11">
        <v>42572.58</v>
      </c>
      <c r="I297" s="11">
        <v>28333.51</v>
      </c>
      <c r="J297" s="11">
        <v>0</v>
      </c>
      <c r="K297" s="11">
        <v>70906.09</v>
      </c>
      <c r="L297" s="11">
        <v>351.49</v>
      </c>
      <c r="M297" s="11">
        <v>0</v>
      </c>
      <c r="N297" s="11"/>
      <c r="O297" s="11">
        <v>0</v>
      </c>
      <c r="P297" s="11">
        <v>0</v>
      </c>
      <c r="Q297" s="11">
        <v>0</v>
      </c>
      <c r="R297" s="11">
        <v>0</v>
      </c>
      <c r="S297" s="11">
        <v>70906.09</v>
      </c>
      <c r="T297" s="11">
        <v>72927.34</v>
      </c>
      <c r="U297" s="11">
        <v>371.8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73299.14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0</v>
      </c>
      <c r="AV297" s="11">
        <v>28685</v>
      </c>
      <c r="AW297" s="11">
        <v>73299.14</v>
      </c>
      <c r="AX297" s="12">
        <v>82</v>
      </c>
      <c r="AY297" s="12">
        <v>360</v>
      </c>
      <c r="AZ297" s="11">
        <v>259169.24</v>
      </c>
      <c r="BA297" s="11">
        <v>79200</v>
      </c>
      <c r="BB297" s="13">
        <v>90</v>
      </c>
      <c r="BC297" s="13">
        <v>80.575102272727307</v>
      </c>
      <c r="BD297" s="13">
        <v>10.48</v>
      </c>
      <c r="BE297" s="13"/>
      <c r="BF297" s="9" t="s">
        <v>454</v>
      </c>
      <c r="BG297" s="6"/>
      <c r="BH297" s="9" t="s">
        <v>588</v>
      </c>
      <c r="BI297" s="9" t="s">
        <v>739</v>
      </c>
      <c r="BJ297" s="9" t="s">
        <v>742</v>
      </c>
      <c r="BK297" s="9" t="s">
        <v>457</v>
      </c>
      <c r="BL297" s="7" t="s">
        <v>0</v>
      </c>
      <c r="BM297" s="13">
        <v>575617.62399052002</v>
      </c>
      <c r="BN297" s="7" t="s">
        <v>381</v>
      </c>
      <c r="BO297" s="13"/>
      <c r="BP297" s="14">
        <v>36937</v>
      </c>
      <c r="BQ297" s="14">
        <v>47894</v>
      </c>
      <c r="BR297" s="13"/>
      <c r="BS297" s="13">
        <v>90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380</v>
      </c>
      <c r="C298" s="16" t="s">
        <v>1</v>
      </c>
      <c r="D298" s="17">
        <v>45383</v>
      </c>
      <c r="E298" s="18" t="s">
        <v>744</v>
      </c>
      <c r="F298" s="19">
        <v>0</v>
      </c>
      <c r="G298" s="19">
        <v>0</v>
      </c>
      <c r="H298" s="20">
        <v>41174.14</v>
      </c>
      <c r="I298" s="20">
        <v>0</v>
      </c>
      <c r="J298" s="20">
        <v>0</v>
      </c>
      <c r="K298" s="20">
        <v>41174.14</v>
      </c>
      <c r="L298" s="20">
        <v>363.71</v>
      </c>
      <c r="M298" s="20">
        <v>0</v>
      </c>
      <c r="N298" s="20"/>
      <c r="O298" s="20">
        <v>0</v>
      </c>
      <c r="P298" s="20">
        <v>363.71</v>
      </c>
      <c r="Q298" s="20">
        <v>2.35</v>
      </c>
      <c r="R298" s="20">
        <v>0</v>
      </c>
      <c r="S298" s="20">
        <v>40808.080000000002</v>
      </c>
      <c r="T298" s="20">
        <v>0</v>
      </c>
      <c r="U298" s="20">
        <v>359.58</v>
      </c>
      <c r="V298" s="20">
        <v>0</v>
      </c>
      <c r="W298" s="20">
        <v>0</v>
      </c>
      <c r="X298" s="20">
        <v>359.58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89.44</v>
      </c>
      <c r="AI298" s="20">
        <v>28.888132295720183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933.96813229572024</v>
      </c>
      <c r="AV298" s="20">
        <v>0</v>
      </c>
      <c r="AW298" s="20">
        <v>0</v>
      </c>
      <c r="AX298" s="21">
        <v>83</v>
      </c>
      <c r="AY298" s="21">
        <v>360</v>
      </c>
      <c r="AZ298" s="20">
        <v>259087.576</v>
      </c>
      <c r="BA298" s="20">
        <v>79200</v>
      </c>
      <c r="BB298" s="22">
        <v>90</v>
      </c>
      <c r="BC298" s="22">
        <v>46.372818181818197</v>
      </c>
      <c r="BD298" s="22">
        <v>10.48</v>
      </c>
      <c r="BE298" s="22"/>
      <c r="BF298" s="18" t="s">
        <v>454</v>
      </c>
      <c r="BG298" s="15"/>
      <c r="BH298" s="18" t="s">
        <v>588</v>
      </c>
      <c r="BI298" s="18" t="s">
        <v>739</v>
      </c>
      <c r="BJ298" s="18" t="s">
        <v>742</v>
      </c>
      <c r="BK298" s="18" t="s">
        <v>2</v>
      </c>
      <c r="BL298" s="16" t="s">
        <v>0</v>
      </c>
      <c r="BM298" s="22">
        <v>331281.13606624003</v>
      </c>
      <c r="BN298" s="16" t="s">
        <v>381</v>
      </c>
      <c r="BO298" s="22"/>
      <c r="BP298" s="23">
        <v>36973</v>
      </c>
      <c r="BQ298" s="23">
        <v>47930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380</v>
      </c>
      <c r="C299" s="7" t="s">
        <v>1</v>
      </c>
      <c r="D299" s="8">
        <v>45383</v>
      </c>
      <c r="E299" s="9" t="s">
        <v>745</v>
      </c>
      <c r="F299" s="10">
        <v>0</v>
      </c>
      <c r="G299" s="10">
        <v>0</v>
      </c>
      <c r="H299" s="11">
        <v>33544.980000000003</v>
      </c>
      <c r="I299" s="11">
        <v>0</v>
      </c>
      <c r="J299" s="11">
        <v>0</v>
      </c>
      <c r="K299" s="11">
        <v>33544.980000000003</v>
      </c>
      <c r="L299" s="11">
        <v>281.27999999999997</v>
      </c>
      <c r="M299" s="11">
        <v>0</v>
      </c>
      <c r="N299" s="11"/>
      <c r="O299" s="11">
        <v>0</v>
      </c>
      <c r="P299" s="11">
        <v>281.27999999999997</v>
      </c>
      <c r="Q299" s="11">
        <v>0</v>
      </c>
      <c r="R299" s="11">
        <v>0</v>
      </c>
      <c r="S299" s="11">
        <v>33263.699999999997</v>
      </c>
      <c r="T299" s="11">
        <v>0</v>
      </c>
      <c r="U299" s="11">
        <v>273.95</v>
      </c>
      <c r="V299" s="11">
        <v>0</v>
      </c>
      <c r="W299" s="11">
        <v>0</v>
      </c>
      <c r="X299" s="11">
        <v>273.95</v>
      </c>
      <c r="Y299" s="11">
        <v>0</v>
      </c>
      <c r="Z299" s="11">
        <v>0</v>
      </c>
      <c r="AA299" s="11">
        <v>0</v>
      </c>
      <c r="AB299" s="11">
        <v>90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70.97</v>
      </c>
      <c r="AI299" s="11">
        <v>28.888132295720183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745.08813229572013</v>
      </c>
      <c r="AV299" s="11">
        <v>0</v>
      </c>
      <c r="AW299" s="11">
        <v>0</v>
      </c>
      <c r="AX299" s="12">
        <v>83</v>
      </c>
      <c r="AY299" s="12">
        <v>360</v>
      </c>
      <c r="AZ299" s="11">
        <v>210508.65549999999</v>
      </c>
      <c r="BA299" s="11">
        <v>64350</v>
      </c>
      <c r="BB299" s="13">
        <v>90</v>
      </c>
      <c r="BC299" s="13">
        <v>46.522657342657297</v>
      </c>
      <c r="BD299" s="13">
        <v>9.8000000000000007</v>
      </c>
      <c r="BE299" s="13"/>
      <c r="BF299" s="9" t="s">
        <v>454</v>
      </c>
      <c r="BG299" s="6"/>
      <c r="BH299" s="9" t="s">
        <v>588</v>
      </c>
      <c r="BI299" s="9" t="s">
        <v>739</v>
      </c>
      <c r="BJ299" s="9" t="s">
        <v>742</v>
      </c>
      <c r="BK299" s="9" t="s">
        <v>2</v>
      </c>
      <c r="BL299" s="7" t="s">
        <v>0</v>
      </c>
      <c r="BM299" s="13">
        <v>270035.64798359998</v>
      </c>
      <c r="BN299" s="7" t="s">
        <v>381</v>
      </c>
      <c r="BO299" s="13"/>
      <c r="BP299" s="14">
        <v>36973</v>
      </c>
      <c r="BQ299" s="14">
        <v>47930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380</v>
      </c>
      <c r="C300" s="16" t="s">
        <v>1</v>
      </c>
      <c r="D300" s="17">
        <v>45383</v>
      </c>
      <c r="E300" s="18" t="s">
        <v>746</v>
      </c>
      <c r="F300" s="19">
        <v>0</v>
      </c>
      <c r="G300" s="19">
        <v>0</v>
      </c>
      <c r="H300" s="20">
        <v>42630.81</v>
      </c>
      <c r="I300" s="20">
        <v>0</v>
      </c>
      <c r="J300" s="20">
        <v>0</v>
      </c>
      <c r="K300" s="20">
        <v>42630.81</v>
      </c>
      <c r="L300" s="20">
        <v>350.98</v>
      </c>
      <c r="M300" s="20">
        <v>0</v>
      </c>
      <c r="N300" s="20"/>
      <c r="O300" s="20">
        <v>0</v>
      </c>
      <c r="P300" s="20">
        <v>350.98</v>
      </c>
      <c r="Q300" s="20">
        <v>1.1100000000000001</v>
      </c>
      <c r="R300" s="20">
        <v>0</v>
      </c>
      <c r="S300" s="20">
        <v>42278.720000000001</v>
      </c>
      <c r="T300" s="20">
        <v>0</v>
      </c>
      <c r="U300" s="20">
        <v>372.31</v>
      </c>
      <c r="V300" s="20">
        <v>0</v>
      </c>
      <c r="W300" s="20">
        <v>0</v>
      </c>
      <c r="X300" s="20">
        <v>372.31</v>
      </c>
      <c r="Y300" s="20">
        <v>0</v>
      </c>
      <c r="Z300" s="20">
        <v>0</v>
      </c>
      <c r="AA300" s="20">
        <v>0</v>
      </c>
      <c r="AB300" s="20">
        <v>90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89.44</v>
      </c>
      <c r="AI300" s="20">
        <v>28.888132295720183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932.72813229572023</v>
      </c>
      <c r="AV300" s="20">
        <v>0</v>
      </c>
      <c r="AW300" s="20">
        <v>0</v>
      </c>
      <c r="AX300" s="21">
        <v>83</v>
      </c>
      <c r="AY300" s="21">
        <v>360</v>
      </c>
      <c r="AZ300" s="20">
        <v>259384.4</v>
      </c>
      <c r="BA300" s="20">
        <v>79200</v>
      </c>
      <c r="BB300" s="22">
        <v>90</v>
      </c>
      <c r="BC300" s="22">
        <v>48.043999999999997</v>
      </c>
      <c r="BD300" s="22">
        <v>10.48</v>
      </c>
      <c r="BE300" s="22"/>
      <c r="BF300" s="18" t="s">
        <v>454</v>
      </c>
      <c r="BG300" s="15"/>
      <c r="BH300" s="18" t="s">
        <v>588</v>
      </c>
      <c r="BI300" s="18" t="s">
        <v>739</v>
      </c>
      <c r="BJ300" s="18" t="s">
        <v>742</v>
      </c>
      <c r="BK300" s="18" t="s">
        <v>2</v>
      </c>
      <c r="BL300" s="16" t="s">
        <v>0</v>
      </c>
      <c r="BM300" s="22">
        <v>343219.83276416</v>
      </c>
      <c r="BN300" s="16" t="s">
        <v>381</v>
      </c>
      <c r="BO300" s="22"/>
      <c r="BP300" s="23">
        <v>36980</v>
      </c>
      <c r="BQ300" s="23">
        <v>47937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380</v>
      </c>
      <c r="C301" s="7" t="s">
        <v>1</v>
      </c>
      <c r="D301" s="8">
        <v>45383</v>
      </c>
      <c r="E301" s="9" t="s">
        <v>32</v>
      </c>
      <c r="F301" s="10">
        <v>196</v>
      </c>
      <c r="G301" s="10">
        <v>195</v>
      </c>
      <c r="H301" s="11">
        <v>43266.45</v>
      </c>
      <c r="I301" s="11">
        <v>32358.54</v>
      </c>
      <c r="J301" s="11">
        <v>0</v>
      </c>
      <c r="K301" s="11">
        <v>75624.990000000005</v>
      </c>
      <c r="L301" s="11">
        <v>345.43</v>
      </c>
      <c r="M301" s="11">
        <v>0</v>
      </c>
      <c r="N301" s="11"/>
      <c r="O301" s="11">
        <v>0</v>
      </c>
      <c r="P301" s="11">
        <v>0</v>
      </c>
      <c r="Q301" s="11">
        <v>0</v>
      </c>
      <c r="R301" s="11">
        <v>0</v>
      </c>
      <c r="S301" s="11">
        <v>75624.990000000005</v>
      </c>
      <c r="T301" s="11">
        <v>109406.79</v>
      </c>
      <c r="U301" s="11">
        <v>377.86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109784.65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0</v>
      </c>
      <c r="AV301" s="11">
        <v>32703.97</v>
      </c>
      <c r="AW301" s="11">
        <v>109784.65</v>
      </c>
      <c r="AX301" s="12">
        <v>84</v>
      </c>
      <c r="AY301" s="12">
        <v>360</v>
      </c>
      <c r="AZ301" s="11">
        <v>260801.2</v>
      </c>
      <c r="BA301" s="11">
        <v>79200</v>
      </c>
      <c r="BB301" s="13">
        <v>90</v>
      </c>
      <c r="BC301" s="13">
        <v>85.937488636363597</v>
      </c>
      <c r="BD301" s="13">
        <v>10.48</v>
      </c>
      <c r="BE301" s="13"/>
      <c r="BF301" s="9" t="s">
        <v>454</v>
      </c>
      <c r="BG301" s="6"/>
      <c r="BH301" s="9" t="s">
        <v>588</v>
      </c>
      <c r="BI301" s="9" t="s">
        <v>739</v>
      </c>
      <c r="BJ301" s="9" t="s">
        <v>742</v>
      </c>
      <c r="BK301" s="9" t="s">
        <v>457</v>
      </c>
      <c r="BL301" s="7" t="s">
        <v>0</v>
      </c>
      <c r="BM301" s="13">
        <v>613925.78631971998</v>
      </c>
      <c r="BN301" s="7" t="s">
        <v>381</v>
      </c>
      <c r="BO301" s="13"/>
      <c r="BP301" s="14">
        <v>37000</v>
      </c>
      <c r="BQ301" s="14">
        <v>47957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380</v>
      </c>
      <c r="C302" s="16" t="s">
        <v>1</v>
      </c>
      <c r="D302" s="17">
        <v>45383</v>
      </c>
      <c r="E302" s="18" t="s">
        <v>215</v>
      </c>
      <c r="F302" s="19">
        <v>49</v>
      </c>
      <c r="G302" s="19">
        <v>48</v>
      </c>
      <c r="H302" s="20">
        <v>48737.72</v>
      </c>
      <c r="I302" s="20">
        <v>15440.02</v>
      </c>
      <c r="J302" s="20">
        <v>0</v>
      </c>
      <c r="K302" s="20">
        <v>64177.74</v>
      </c>
      <c r="L302" s="20">
        <v>389.95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64177.74</v>
      </c>
      <c r="T302" s="20">
        <v>24861.99</v>
      </c>
      <c r="U302" s="20">
        <v>432.54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25294.53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15829.97</v>
      </c>
      <c r="AW302" s="20">
        <v>25294.53</v>
      </c>
      <c r="AX302" s="21">
        <v>84</v>
      </c>
      <c r="AY302" s="21">
        <v>360</v>
      </c>
      <c r="AZ302" s="20">
        <v>310130.92</v>
      </c>
      <c r="BA302" s="20">
        <v>88825</v>
      </c>
      <c r="BB302" s="22">
        <v>85</v>
      </c>
      <c r="BC302" s="22">
        <v>61.4141052631579</v>
      </c>
      <c r="BD302" s="22">
        <v>10.65</v>
      </c>
      <c r="BE302" s="22"/>
      <c r="BF302" s="18" t="s">
        <v>454</v>
      </c>
      <c r="BG302" s="15"/>
      <c r="BH302" s="18" t="s">
        <v>588</v>
      </c>
      <c r="BI302" s="18" t="s">
        <v>739</v>
      </c>
      <c r="BJ302" s="18" t="s">
        <v>740</v>
      </c>
      <c r="BK302" s="18" t="s">
        <v>457</v>
      </c>
      <c r="BL302" s="16" t="s">
        <v>0</v>
      </c>
      <c r="BM302" s="22">
        <v>520996.69029672001</v>
      </c>
      <c r="BN302" s="16" t="s">
        <v>381</v>
      </c>
      <c r="BO302" s="22"/>
      <c r="BP302" s="23">
        <v>37004</v>
      </c>
      <c r="BQ302" s="23">
        <v>47961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380</v>
      </c>
      <c r="C303" s="7" t="s">
        <v>1</v>
      </c>
      <c r="D303" s="8">
        <v>45383</v>
      </c>
      <c r="E303" s="9" t="s">
        <v>216</v>
      </c>
      <c r="F303" s="10">
        <v>124</v>
      </c>
      <c r="G303" s="10">
        <v>123</v>
      </c>
      <c r="H303" s="11">
        <v>43608.91</v>
      </c>
      <c r="I303" s="11">
        <v>25871.37</v>
      </c>
      <c r="J303" s="11">
        <v>0</v>
      </c>
      <c r="K303" s="11">
        <v>69480.28</v>
      </c>
      <c r="L303" s="11">
        <v>342.44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69480.28</v>
      </c>
      <c r="T303" s="11">
        <v>63816.76</v>
      </c>
      <c r="U303" s="11">
        <v>380.85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64197.61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26213.81</v>
      </c>
      <c r="AW303" s="11">
        <v>64197.61</v>
      </c>
      <c r="AX303" s="12">
        <v>85</v>
      </c>
      <c r="AY303" s="12">
        <v>360</v>
      </c>
      <c r="AZ303" s="11">
        <v>262097.264</v>
      </c>
      <c r="BA303" s="11">
        <v>79200</v>
      </c>
      <c r="BB303" s="13">
        <v>90</v>
      </c>
      <c r="BC303" s="13">
        <v>78.954863636363598</v>
      </c>
      <c r="BD303" s="13">
        <v>10.48</v>
      </c>
      <c r="BE303" s="13"/>
      <c r="BF303" s="9" t="s">
        <v>454</v>
      </c>
      <c r="BG303" s="6"/>
      <c r="BH303" s="9" t="s">
        <v>588</v>
      </c>
      <c r="BI303" s="9" t="s">
        <v>739</v>
      </c>
      <c r="BJ303" s="9" t="s">
        <v>742</v>
      </c>
      <c r="BK303" s="9" t="s">
        <v>457</v>
      </c>
      <c r="BL303" s="7" t="s">
        <v>0</v>
      </c>
      <c r="BM303" s="13">
        <v>564042.85848784004</v>
      </c>
      <c r="BN303" s="7" t="s">
        <v>381</v>
      </c>
      <c r="BO303" s="13"/>
      <c r="BP303" s="14">
        <v>37032</v>
      </c>
      <c r="BQ303" s="14">
        <v>47989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380</v>
      </c>
      <c r="C304" s="16" t="s">
        <v>1</v>
      </c>
      <c r="D304" s="17">
        <v>45383</v>
      </c>
      <c r="E304" s="18" t="s">
        <v>217</v>
      </c>
      <c r="F304" s="19">
        <v>170</v>
      </c>
      <c r="G304" s="19">
        <v>169</v>
      </c>
      <c r="H304" s="20">
        <v>43608.91</v>
      </c>
      <c r="I304" s="20">
        <v>30269.040000000001</v>
      </c>
      <c r="J304" s="20">
        <v>0</v>
      </c>
      <c r="K304" s="20">
        <v>73877.95</v>
      </c>
      <c r="L304" s="20">
        <v>342.44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73877.95</v>
      </c>
      <c r="T304" s="20">
        <v>92690.7</v>
      </c>
      <c r="U304" s="20">
        <v>380.85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93071.55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30611.48</v>
      </c>
      <c r="AW304" s="20">
        <v>93071.55</v>
      </c>
      <c r="AX304" s="21">
        <v>85</v>
      </c>
      <c r="AY304" s="21">
        <v>360</v>
      </c>
      <c r="AZ304" s="20">
        <v>262229.96799999999</v>
      </c>
      <c r="BA304" s="20">
        <v>79200</v>
      </c>
      <c r="BB304" s="22">
        <v>90</v>
      </c>
      <c r="BC304" s="22">
        <v>83.952215909090896</v>
      </c>
      <c r="BD304" s="22">
        <v>10.48</v>
      </c>
      <c r="BE304" s="22"/>
      <c r="BF304" s="18" t="s">
        <v>454</v>
      </c>
      <c r="BG304" s="15"/>
      <c r="BH304" s="18" t="s">
        <v>588</v>
      </c>
      <c r="BI304" s="18" t="s">
        <v>739</v>
      </c>
      <c r="BJ304" s="18" t="s">
        <v>742</v>
      </c>
      <c r="BK304" s="18" t="s">
        <v>457</v>
      </c>
      <c r="BL304" s="16" t="s">
        <v>0</v>
      </c>
      <c r="BM304" s="22">
        <v>599743.26668260002</v>
      </c>
      <c r="BN304" s="16" t="s">
        <v>381</v>
      </c>
      <c r="BO304" s="22"/>
      <c r="BP304" s="23">
        <v>37036</v>
      </c>
      <c r="BQ304" s="23">
        <v>47993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380</v>
      </c>
      <c r="C305" s="7" t="s">
        <v>1</v>
      </c>
      <c r="D305" s="8">
        <v>45383</v>
      </c>
      <c r="E305" s="9" t="s">
        <v>218</v>
      </c>
      <c r="F305" s="10">
        <v>136</v>
      </c>
      <c r="G305" s="10">
        <v>135</v>
      </c>
      <c r="H305" s="11">
        <v>43608.91</v>
      </c>
      <c r="I305" s="11">
        <v>27193.13</v>
      </c>
      <c r="J305" s="11">
        <v>0</v>
      </c>
      <c r="K305" s="11">
        <v>70802.039999999994</v>
      </c>
      <c r="L305" s="11">
        <v>342.44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70802.039999999994</v>
      </c>
      <c r="T305" s="11">
        <v>71174.55</v>
      </c>
      <c r="U305" s="11">
        <v>380.85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71555.399999999994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27535.57</v>
      </c>
      <c r="AW305" s="11">
        <v>71555.399999999994</v>
      </c>
      <c r="AX305" s="12">
        <v>85</v>
      </c>
      <c r="AY305" s="12">
        <v>360</v>
      </c>
      <c r="AZ305" s="11">
        <v>262249.32799999998</v>
      </c>
      <c r="BA305" s="11">
        <v>79200</v>
      </c>
      <c r="BB305" s="13">
        <v>90</v>
      </c>
      <c r="BC305" s="13">
        <v>80.456863636363593</v>
      </c>
      <c r="BD305" s="13">
        <v>10.48</v>
      </c>
      <c r="BE305" s="13"/>
      <c r="BF305" s="9" t="s">
        <v>454</v>
      </c>
      <c r="BG305" s="6"/>
      <c r="BH305" s="9" t="s">
        <v>588</v>
      </c>
      <c r="BI305" s="9" t="s">
        <v>739</v>
      </c>
      <c r="BJ305" s="9" t="s">
        <v>742</v>
      </c>
      <c r="BK305" s="9" t="s">
        <v>457</v>
      </c>
      <c r="BL305" s="7" t="s">
        <v>0</v>
      </c>
      <c r="BM305" s="13">
        <v>574772.94317711995</v>
      </c>
      <c r="BN305" s="7" t="s">
        <v>381</v>
      </c>
      <c r="BO305" s="13"/>
      <c r="BP305" s="14">
        <v>37041</v>
      </c>
      <c r="BQ305" s="14">
        <v>47998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380</v>
      </c>
      <c r="C306" s="16" t="s">
        <v>1</v>
      </c>
      <c r="D306" s="17">
        <v>45383</v>
      </c>
      <c r="E306" s="18" t="s">
        <v>219</v>
      </c>
      <c r="F306" s="19">
        <v>150</v>
      </c>
      <c r="G306" s="19">
        <v>149</v>
      </c>
      <c r="H306" s="20">
        <v>43948.39</v>
      </c>
      <c r="I306" s="20">
        <v>28323.22</v>
      </c>
      <c r="J306" s="20">
        <v>0</v>
      </c>
      <c r="K306" s="20">
        <v>72271.61</v>
      </c>
      <c r="L306" s="20">
        <v>339.48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72271.61</v>
      </c>
      <c r="T306" s="20">
        <v>80170.61</v>
      </c>
      <c r="U306" s="20">
        <v>383.81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80554.42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28662.7</v>
      </c>
      <c r="AW306" s="20">
        <v>80554.42</v>
      </c>
      <c r="AX306" s="21">
        <v>86</v>
      </c>
      <c r="AY306" s="21">
        <v>360</v>
      </c>
      <c r="AZ306" s="20">
        <v>262272.56</v>
      </c>
      <c r="BA306" s="20">
        <v>79200</v>
      </c>
      <c r="BB306" s="22">
        <v>90</v>
      </c>
      <c r="BC306" s="22">
        <v>82.126829545454498</v>
      </c>
      <c r="BD306" s="22">
        <v>10.48</v>
      </c>
      <c r="BE306" s="22"/>
      <c r="BF306" s="18" t="s">
        <v>454</v>
      </c>
      <c r="BG306" s="15"/>
      <c r="BH306" s="18" t="s">
        <v>588</v>
      </c>
      <c r="BI306" s="18" t="s">
        <v>739</v>
      </c>
      <c r="BJ306" s="18" t="s">
        <v>742</v>
      </c>
      <c r="BK306" s="18" t="s">
        <v>457</v>
      </c>
      <c r="BL306" s="16" t="s">
        <v>0</v>
      </c>
      <c r="BM306" s="22">
        <v>586702.95358507999</v>
      </c>
      <c r="BN306" s="16" t="s">
        <v>381</v>
      </c>
      <c r="BO306" s="22"/>
      <c r="BP306" s="23">
        <v>37047</v>
      </c>
      <c r="BQ306" s="23">
        <v>48004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380</v>
      </c>
      <c r="C307" s="7" t="s">
        <v>1</v>
      </c>
      <c r="D307" s="8">
        <v>45383</v>
      </c>
      <c r="E307" s="9" t="s">
        <v>220</v>
      </c>
      <c r="F307" s="10">
        <v>105</v>
      </c>
      <c r="G307" s="10">
        <v>104</v>
      </c>
      <c r="H307" s="11">
        <v>43948.39</v>
      </c>
      <c r="I307" s="11">
        <v>23271.759999999998</v>
      </c>
      <c r="J307" s="11">
        <v>0</v>
      </c>
      <c r="K307" s="11">
        <v>67220.149999999994</v>
      </c>
      <c r="L307" s="11">
        <v>339.48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67220.149999999994</v>
      </c>
      <c r="T307" s="11">
        <v>52673.760000000002</v>
      </c>
      <c r="U307" s="11">
        <v>383.81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53057.57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23611.24</v>
      </c>
      <c r="AW307" s="11">
        <v>53057.57</v>
      </c>
      <c r="AX307" s="12">
        <v>86</v>
      </c>
      <c r="AY307" s="12">
        <v>360</v>
      </c>
      <c r="AZ307" s="11">
        <v>262873.95199999999</v>
      </c>
      <c r="BA307" s="11">
        <v>79200</v>
      </c>
      <c r="BB307" s="13">
        <v>90</v>
      </c>
      <c r="BC307" s="13">
        <v>76.386534090909095</v>
      </c>
      <c r="BD307" s="13">
        <v>10.48</v>
      </c>
      <c r="BE307" s="13"/>
      <c r="BF307" s="9" t="s">
        <v>454</v>
      </c>
      <c r="BG307" s="6"/>
      <c r="BH307" s="9" t="s">
        <v>588</v>
      </c>
      <c r="BI307" s="9" t="s">
        <v>739</v>
      </c>
      <c r="BJ307" s="9" t="s">
        <v>742</v>
      </c>
      <c r="BK307" s="9" t="s">
        <v>457</v>
      </c>
      <c r="BL307" s="7" t="s">
        <v>0</v>
      </c>
      <c r="BM307" s="13">
        <v>545695.05986419995</v>
      </c>
      <c r="BN307" s="7" t="s">
        <v>381</v>
      </c>
      <c r="BO307" s="13"/>
      <c r="BP307" s="14">
        <v>37067</v>
      </c>
      <c r="BQ307" s="14">
        <v>48024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380</v>
      </c>
      <c r="C308" s="16" t="s">
        <v>1</v>
      </c>
      <c r="D308" s="17">
        <v>45383</v>
      </c>
      <c r="E308" s="18" t="s">
        <v>747</v>
      </c>
      <c r="F308" s="19">
        <v>0</v>
      </c>
      <c r="G308" s="19">
        <v>0</v>
      </c>
      <c r="H308" s="20">
        <v>40352.120000000003</v>
      </c>
      <c r="I308" s="20">
        <v>0</v>
      </c>
      <c r="J308" s="20">
        <v>0</v>
      </c>
      <c r="K308" s="20">
        <v>40352.120000000003</v>
      </c>
      <c r="L308" s="20">
        <v>370.88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40352.120000000003</v>
      </c>
      <c r="T308" s="20">
        <v>0</v>
      </c>
      <c r="U308" s="20">
        <v>352.41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352.41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370.88</v>
      </c>
      <c r="AW308" s="20">
        <v>352.41</v>
      </c>
      <c r="AX308" s="21">
        <v>86</v>
      </c>
      <c r="AY308" s="21">
        <v>360</v>
      </c>
      <c r="AZ308" s="20">
        <v>262948.92800000001</v>
      </c>
      <c r="BA308" s="20">
        <v>79200</v>
      </c>
      <c r="BB308" s="22">
        <v>90</v>
      </c>
      <c r="BC308" s="22">
        <v>45.854681818181803</v>
      </c>
      <c r="BD308" s="22">
        <v>10.48</v>
      </c>
      <c r="BE308" s="22"/>
      <c r="BF308" s="18" t="s">
        <v>454</v>
      </c>
      <c r="BG308" s="15"/>
      <c r="BH308" s="18" t="s">
        <v>588</v>
      </c>
      <c r="BI308" s="18" t="s">
        <v>739</v>
      </c>
      <c r="BJ308" s="18" t="s">
        <v>742</v>
      </c>
      <c r="BK308" s="18" t="s">
        <v>2</v>
      </c>
      <c r="BL308" s="16" t="s">
        <v>0</v>
      </c>
      <c r="BM308" s="22">
        <v>327579.64001936</v>
      </c>
      <c r="BN308" s="16" t="s">
        <v>381</v>
      </c>
      <c r="BO308" s="22"/>
      <c r="BP308" s="23">
        <v>37071</v>
      </c>
      <c r="BQ308" s="23">
        <v>48028</v>
      </c>
      <c r="BR308" s="22"/>
      <c r="BS308" s="22">
        <v>90</v>
      </c>
      <c r="BT308" s="22">
        <v>70</v>
      </c>
    </row>
    <row r="309" spans="1:72" s="2" customFormat="1" ht="18.2" customHeight="1" x14ac:dyDescent="0.15">
      <c r="A309" s="6">
        <v>307</v>
      </c>
      <c r="B309" s="7" t="s">
        <v>380</v>
      </c>
      <c r="C309" s="7" t="s">
        <v>1</v>
      </c>
      <c r="D309" s="8">
        <v>45383</v>
      </c>
      <c r="E309" s="9" t="s">
        <v>221</v>
      </c>
      <c r="F309" s="10">
        <v>103</v>
      </c>
      <c r="G309" s="10">
        <v>102</v>
      </c>
      <c r="H309" s="11">
        <v>43948.39</v>
      </c>
      <c r="I309" s="11">
        <v>22998.09</v>
      </c>
      <c r="J309" s="11">
        <v>0</v>
      </c>
      <c r="K309" s="11">
        <v>66946.48</v>
      </c>
      <c r="L309" s="11">
        <v>339.48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66946.48</v>
      </c>
      <c r="T309" s="11">
        <v>51170.78</v>
      </c>
      <c r="U309" s="11">
        <v>383.81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51554.59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23337.57</v>
      </c>
      <c r="AW309" s="11">
        <v>51554.59</v>
      </c>
      <c r="AX309" s="12">
        <v>86</v>
      </c>
      <c r="AY309" s="12">
        <v>360</v>
      </c>
      <c r="AZ309" s="11">
        <v>262930.18400000001</v>
      </c>
      <c r="BA309" s="11">
        <v>79200</v>
      </c>
      <c r="BB309" s="13">
        <v>90</v>
      </c>
      <c r="BC309" s="13">
        <v>76.075545454545505</v>
      </c>
      <c r="BD309" s="13">
        <v>10.48</v>
      </c>
      <c r="BE309" s="13"/>
      <c r="BF309" s="9" t="s">
        <v>454</v>
      </c>
      <c r="BG309" s="6"/>
      <c r="BH309" s="9" t="s">
        <v>588</v>
      </c>
      <c r="BI309" s="9" t="s">
        <v>739</v>
      </c>
      <c r="BJ309" s="9" t="s">
        <v>742</v>
      </c>
      <c r="BK309" s="9" t="s">
        <v>457</v>
      </c>
      <c r="BL309" s="7" t="s">
        <v>0</v>
      </c>
      <c r="BM309" s="13">
        <v>543473.39914144005</v>
      </c>
      <c r="BN309" s="7" t="s">
        <v>381</v>
      </c>
      <c r="BO309" s="13"/>
      <c r="BP309" s="14">
        <v>37070</v>
      </c>
      <c r="BQ309" s="14">
        <v>48027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380</v>
      </c>
      <c r="C310" s="16" t="s">
        <v>1</v>
      </c>
      <c r="D310" s="17">
        <v>45383</v>
      </c>
      <c r="E310" s="18" t="s">
        <v>748</v>
      </c>
      <c r="F310" s="19">
        <v>0</v>
      </c>
      <c r="G310" s="19">
        <v>0</v>
      </c>
      <c r="H310" s="20">
        <v>43561.59</v>
      </c>
      <c r="I310" s="20">
        <v>0</v>
      </c>
      <c r="J310" s="20">
        <v>0</v>
      </c>
      <c r="K310" s="20">
        <v>43561.59</v>
      </c>
      <c r="L310" s="20">
        <v>342.85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43561.59</v>
      </c>
      <c r="T310" s="20">
        <v>0</v>
      </c>
      <c r="U310" s="20">
        <v>380.44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380.44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342.85</v>
      </c>
      <c r="AW310" s="20">
        <v>380.44</v>
      </c>
      <c r="AX310" s="21">
        <v>86</v>
      </c>
      <c r="AY310" s="21">
        <v>360</v>
      </c>
      <c r="AZ310" s="20">
        <v>262930.18400000001</v>
      </c>
      <c r="BA310" s="20">
        <v>79200</v>
      </c>
      <c r="BB310" s="22">
        <v>90</v>
      </c>
      <c r="BC310" s="22">
        <v>49.501806818181798</v>
      </c>
      <c r="BD310" s="22">
        <v>10.48</v>
      </c>
      <c r="BE310" s="22"/>
      <c r="BF310" s="18" t="s">
        <v>467</v>
      </c>
      <c r="BG310" s="15"/>
      <c r="BH310" s="18" t="s">
        <v>588</v>
      </c>
      <c r="BI310" s="18" t="s">
        <v>739</v>
      </c>
      <c r="BJ310" s="18" t="s">
        <v>742</v>
      </c>
      <c r="BK310" s="18" t="s">
        <v>2</v>
      </c>
      <c r="BL310" s="16" t="s">
        <v>0</v>
      </c>
      <c r="BM310" s="22">
        <v>353634.20734452002</v>
      </c>
      <c r="BN310" s="16" t="s">
        <v>381</v>
      </c>
      <c r="BO310" s="22"/>
      <c r="BP310" s="23">
        <v>37070</v>
      </c>
      <c r="BQ310" s="23">
        <v>48027</v>
      </c>
      <c r="BR310" s="22"/>
      <c r="BS310" s="22">
        <v>90</v>
      </c>
      <c r="BT310" s="22">
        <v>70</v>
      </c>
    </row>
    <row r="311" spans="1:72" s="2" customFormat="1" ht="18.2" customHeight="1" x14ac:dyDescent="0.15">
      <c r="A311" s="6">
        <v>309</v>
      </c>
      <c r="B311" s="7" t="s">
        <v>380</v>
      </c>
      <c r="C311" s="7" t="s">
        <v>1</v>
      </c>
      <c r="D311" s="8">
        <v>45383</v>
      </c>
      <c r="E311" s="9" t="s">
        <v>222</v>
      </c>
      <c r="F311" s="10">
        <v>196</v>
      </c>
      <c r="G311" s="10">
        <v>195</v>
      </c>
      <c r="H311" s="11">
        <v>43948.39</v>
      </c>
      <c r="I311" s="11">
        <v>31800.639999999999</v>
      </c>
      <c r="J311" s="11">
        <v>0</v>
      </c>
      <c r="K311" s="11">
        <v>75749.03</v>
      </c>
      <c r="L311" s="11">
        <v>339.48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75749.03</v>
      </c>
      <c r="T311" s="11">
        <v>109964.69</v>
      </c>
      <c r="U311" s="11">
        <v>383.81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110348.5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32140.12</v>
      </c>
      <c r="AW311" s="11">
        <v>110348.5</v>
      </c>
      <c r="AX311" s="12">
        <v>86</v>
      </c>
      <c r="AY311" s="12">
        <v>360</v>
      </c>
      <c r="AZ311" s="11">
        <v>262948.92800000001</v>
      </c>
      <c r="BA311" s="11">
        <v>79200</v>
      </c>
      <c r="BB311" s="13">
        <v>90</v>
      </c>
      <c r="BC311" s="13">
        <v>86.078443181818201</v>
      </c>
      <c r="BD311" s="13">
        <v>10.48</v>
      </c>
      <c r="BE311" s="13"/>
      <c r="BF311" s="9" t="s">
        <v>467</v>
      </c>
      <c r="BG311" s="6"/>
      <c r="BH311" s="9" t="s">
        <v>588</v>
      </c>
      <c r="BI311" s="9" t="s">
        <v>739</v>
      </c>
      <c r="BJ311" s="9" t="s">
        <v>742</v>
      </c>
      <c r="BK311" s="9" t="s">
        <v>457</v>
      </c>
      <c r="BL311" s="7" t="s">
        <v>0</v>
      </c>
      <c r="BM311" s="13">
        <v>614932.74651284004</v>
      </c>
      <c r="BN311" s="7" t="s">
        <v>381</v>
      </c>
      <c r="BO311" s="13"/>
      <c r="BP311" s="14">
        <v>37071</v>
      </c>
      <c r="BQ311" s="14">
        <v>48028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380</v>
      </c>
      <c r="C312" s="16" t="s">
        <v>1</v>
      </c>
      <c r="D312" s="17">
        <v>45383</v>
      </c>
      <c r="E312" s="18" t="s">
        <v>33</v>
      </c>
      <c r="F312" s="19">
        <v>220</v>
      </c>
      <c r="G312" s="19">
        <v>219</v>
      </c>
      <c r="H312" s="20">
        <v>43948.39</v>
      </c>
      <c r="I312" s="20">
        <v>33132.42</v>
      </c>
      <c r="J312" s="20">
        <v>0</v>
      </c>
      <c r="K312" s="20">
        <v>77080.81</v>
      </c>
      <c r="L312" s="20">
        <v>339.48</v>
      </c>
      <c r="M312" s="20">
        <v>0</v>
      </c>
      <c r="N312" s="20"/>
      <c r="O312" s="20">
        <v>0</v>
      </c>
      <c r="P312" s="20">
        <v>0</v>
      </c>
      <c r="Q312" s="20">
        <v>0</v>
      </c>
      <c r="R312" s="20">
        <v>0</v>
      </c>
      <c r="S312" s="20">
        <v>77080.81</v>
      </c>
      <c r="T312" s="20">
        <v>125991.96</v>
      </c>
      <c r="U312" s="20">
        <v>383.81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126375.77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0</v>
      </c>
      <c r="AV312" s="20">
        <v>33471.9</v>
      </c>
      <c r="AW312" s="20">
        <v>126375.77</v>
      </c>
      <c r="AX312" s="21">
        <v>86</v>
      </c>
      <c r="AY312" s="21">
        <v>360</v>
      </c>
      <c r="AZ312" s="20">
        <v>262948.92800000001</v>
      </c>
      <c r="BA312" s="20">
        <v>79200</v>
      </c>
      <c r="BB312" s="22">
        <v>90</v>
      </c>
      <c r="BC312" s="22">
        <v>87.591829545454502</v>
      </c>
      <c r="BD312" s="22">
        <v>10.48</v>
      </c>
      <c r="BE312" s="22"/>
      <c r="BF312" s="18" t="s">
        <v>454</v>
      </c>
      <c r="BG312" s="15"/>
      <c r="BH312" s="18" t="s">
        <v>588</v>
      </c>
      <c r="BI312" s="18" t="s">
        <v>739</v>
      </c>
      <c r="BJ312" s="18" t="s">
        <v>742</v>
      </c>
      <c r="BK312" s="18" t="s">
        <v>457</v>
      </c>
      <c r="BL312" s="16" t="s">
        <v>0</v>
      </c>
      <c r="BM312" s="22">
        <v>625744.17384267994</v>
      </c>
      <c r="BN312" s="16" t="s">
        <v>381</v>
      </c>
      <c r="BO312" s="22"/>
      <c r="BP312" s="23">
        <v>37071</v>
      </c>
      <c r="BQ312" s="23">
        <v>48028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380</v>
      </c>
      <c r="C313" s="7" t="s">
        <v>1</v>
      </c>
      <c r="D313" s="8">
        <v>45383</v>
      </c>
      <c r="E313" s="9" t="s">
        <v>34</v>
      </c>
      <c r="F313" s="10">
        <v>206</v>
      </c>
      <c r="G313" s="10">
        <v>205</v>
      </c>
      <c r="H313" s="11">
        <v>39673.14</v>
      </c>
      <c r="I313" s="11">
        <v>35951.85</v>
      </c>
      <c r="J313" s="11">
        <v>0</v>
      </c>
      <c r="K313" s="11">
        <v>75624.990000000005</v>
      </c>
      <c r="L313" s="11">
        <v>376.81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75624.990000000005</v>
      </c>
      <c r="T313" s="11">
        <v>113046.41</v>
      </c>
      <c r="U313" s="11">
        <v>346.48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113392.89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36328.660000000003</v>
      </c>
      <c r="AW313" s="11">
        <v>113392.89</v>
      </c>
      <c r="AX313" s="12">
        <v>74</v>
      </c>
      <c r="AY313" s="12">
        <v>360</v>
      </c>
      <c r="AZ313" s="11">
        <v>262899.47200000001</v>
      </c>
      <c r="BA313" s="11">
        <v>79200</v>
      </c>
      <c r="BB313" s="13">
        <v>90</v>
      </c>
      <c r="BC313" s="13">
        <v>85.937488636363597</v>
      </c>
      <c r="BD313" s="13">
        <v>10.48</v>
      </c>
      <c r="BE313" s="13"/>
      <c r="BF313" s="9" t="s">
        <v>454</v>
      </c>
      <c r="BG313" s="6"/>
      <c r="BH313" s="9" t="s">
        <v>588</v>
      </c>
      <c r="BI313" s="9" t="s">
        <v>739</v>
      </c>
      <c r="BJ313" s="9" t="s">
        <v>742</v>
      </c>
      <c r="BK313" s="9" t="s">
        <v>457</v>
      </c>
      <c r="BL313" s="7" t="s">
        <v>0</v>
      </c>
      <c r="BM313" s="13">
        <v>613925.78631971998</v>
      </c>
      <c r="BN313" s="7" t="s">
        <v>381</v>
      </c>
      <c r="BO313" s="13"/>
      <c r="BP313" s="14">
        <v>37103</v>
      </c>
      <c r="BQ313" s="14">
        <v>48060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380</v>
      </c>
      <c r="C314" s="16" t="s">
        <v>1</v>
      </c>
      <c r="D314" s="17">
        <v>45383</v>
      </c>
      <c r="E314" s="18" t="s">
        <v>749</v>
      </c>
      <c r="F314" s="19">
        <v>0</v>
      </c>
      <c r="G314" s="19">
        <v>0</v>
      </c>
      <c r="H314" s="20">
        <v>34959.730000000003</v>
      </c>
      <c r="I314" s="20">
        <v>0</v>
      </c>
      <c r="J314" s="20">
        <v>0</v>
      </c>
      <c r="K314" s="20">
        <v>34959.730000000003</v>
      </c>
      <c r="L314" s="20">
        <v>269.73</v>
      </c>
      <c r="M314" s="20">
        <v>0</v>
      </c>
      <c r="N314" s="20"/>
      <c r="O314" s="20">
        <v>0</v>
      </c>
      <c r="P314" s="20">
        <v>269.73</v>
      </c>
      <c r="Q314" s="20">
        <v>0</v>
      </c>
      <c r="R314" s="20">
        <v>0</v>
      </c>
      <c r="S314" s="20">
        <v>34690</v>
      </c>
      <c r="T314" s="20">
        <v>0</v>
      </c>
      <c r="U314" s="20">
        <v>285.5</v>
      </c>
      <c r="V314" s="20">
        <v>0</v>
      </c>
      <c r="W314" s="20">
        <v>0</v>
      </c>
      <c r="X314" s="20">
        <v>285.5</v>
      </c>
      <c r="Y314" s="20">
        <v>0</v>
      </c>
      <c r="Z314" s="20">
        <v>0</v>
      </c>
      <c r="AA314" s="20">
        <v>0</v>
      </c>
      <c r="AB314" s="20">
        <v>90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70.97</v>
      </c>
      <c r="AI314" s="20">
        <v>28.888132295720183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745.08813229572024</v>
      </c>
      <c r="AV314" s="20">
        <v>0</v>
      </c>
      <c r="AW314" s="20">
        <v>0</v>
      </c>
      <c r="AX314" s="21">
        <v>88</v>
      </c>
      <c r="AY314" s="21">
        <v>360</v>
      </c>
      <c r="AZ314" s="20">
        <v>213377.307</v>
      </c>
      <c r="BA314" s="20">
        <v>64350</v>
      </c>
      <c r="BB314" s="22">
        <v>90</v>
      </c>
      <c r="BC314" s="22">
        <v>48.517482517482499</v>
      </c>
      <c r="BD314" s="22">
        <v>9.8000000000000007</v>
      </c>
      <c r="BE314" s="22"/>
      <c r="BF314" s="18" t="s">
        <v>454</v>
      </c>
      <c r="BG314" s="15"/>
      <c r="BH314" s="18" t="s">
        <v>588</v>
      </c>
      <c r="BI314" s="18" t="s">
        <v>739</v>
      </c>
      <c r="BJ314" s="18" t="s">
        <v>742</v>
      </c>
      <c r="BK314" s="18" t="s">
        <v>2</v>
      </c>
      <c r="BL314" s="16" t="s">
        <v>0</v>
      </c>
      <c r="BM314" s="22">
        <v>281614.39132</v>
      </c>
      <c r="BN314" s="16" t="s">
        <v>381</v>
      </c>
      <c r="BO314" s="22"/>
      <c r="BP314" s="23">
        <v>37124</v>
      </c>
      <c r="BQ314" s="23">
        <v>48081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380</v>
      </c>
      <c r="C315" s="7" t="s">
        <v>1</v>
      </c>
      <c r="D315" s="8">
        <v>45383</v>
      </c>
      <c r="E315" s="9" t="s">
        <v>223</v>
      </c>
      <c r="F315" s="10">
        <v>193</v>
      </c>
      <c r="G315" s="10">
        <v>192</v>
      </c>
      <c r="H315" s="11">
        <v>39824.5</v>
      </c>
      <c r="I315" s="11">
        <v>28196.46</v>
      </c>
      <c r="J315" s="11">
        <v>0</v>
      </c>
      <c r="K315" s="11">
        <v>68020.960000000006</v>
      </c>
      <c r="L315" s="11">
        <v>299.76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68020.960000000006</v>
      </c>
      <c r="T315" s="11">
        <v>95693.94</v>
      </c>
      <c r="U315" s="11">
        <v>342.16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96036.1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28496.22</v>
      </c>
      <c r="AW315" s="11">
        <v>96036.1</v>
      </c>
      <c r="AX315" s="12">
        <v>88</v>
      </c>
      <c r="AY315" s="12">
        <v>360</v>
      </c>
      <c r="AZ315" s="11">
        <v>236762.69760000001</v>
      </c>
      <c r="BA315" s="11">
        <v>71279.820000000007</v>
      </c>
      <c r="BB315" s="13">
        <v>90</v>
      </c>
      <c r="BC315" s="13">
        <v>85.885267387038894</v>
      </c>
      <c r="BD315" s="13">
        <v>10.31</v>
      </c>
      <c r="BE315" s="13"/>
      <c r="BF315" s="9" t="s">
        <v>467</v>
      </c>
      <c r="BG315" s="6"/>
      <c r="BH315" s="9" t="s">
        <v>588</v>
      </c>
      <c r="BI315" s="9" t="s">
        <v>739</v>
      </c>
      <c r="BJ315" s="9" t="s">
        <v>742</v>
      </c>
      <c r="BK315" s="9" t="s">
        <v>457</v>
      </c>
      <c r="BL315" s="7" t="s">
        <v>0</v>
      </c>
      <c r="BM315" s="13">
        <v>552196.05786687997</v>
      </c>
      <c r="BN315" s="7" t="s">
        <v>381</v>
      </c>
      <c r="BO315" s="13"/>
      <c r="BP315" s="14">
        <v>37134</v>
      </c>
      <c r="BQ315" s="14">
        <v>48091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380</v>
      </c>
      <c r="C316" s="16" t="s">
        <v>1</v>
      </c>
      <c r="D316" s="17">
        <v>45383</v>
      </c>
      <c r="E316" s="18" t="s">
        <v>66</v>
      </c>
      <c r="F316" s="19">
        <v>137</v>
      </c>
      <c r="G316" s="19">
        <v>136</v>
      </c>
      <c r="H316" s="20">
        <v>55050</v>
      </c>
      <c r="I316" s="20">
        <v>31345.67</v>
      </c>
      <c r="J316" s="20">
        <v>0</v>
      </c>
      <c r="K316" s="20">
        <v>86395.67</v>
      </c>
      <c r="L316" s="20">
        <v>398.16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86395.67</v>
      </c>
      <c r="T316" s="20">
        <v>93821.2</v>
      </c>
      <c r="U316" s="20">
        <v>483.06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94304.26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31743.83</v>
      </c>
      <c r="AW316" s="20">
        <v>94304.26</v>
      </c>
      <c r="AX316" s="21">
        <v>88</v>
      </c>
      <c r="AY316" s="21">
        <v>360</v>
      </c>
      <c r="AZ316" s="20">
        <v>312327.92800000001</v>
      </c>
      <c r="BA316" s="20">
        <v>94050</v>
      </c>
      <c r="BB316" s="22">
        <v>90</v>
      </c>
      <c r="BC316" s="22">
        <v>82.675282296650707</v>
      </c>
      <c r="BD316" s="22">
        <v>11.28</v>
      </c>
      <c r="BE316" s="22"/>
      <c r="BF316" s="18" t="s">
        <v>454</v>
      </c>
      <c r="BG316" s="15"/>
      <c r="BH316" s="18" t="s">
        <v>588</v>
      </c>
      <c r="BI316" s="18" t="s">
        <v>739</v>
      </c>
      <c r="BJ316" s="18" t="s">
        <v>750</v>
      </c>
      <c r="BK316" s="18" t="s">
        <v>457</v>
      </c>
      <c r="BL316" s="16" t="s">
        <v>0</v>
      </c>
      <c r="BM316" s="22">
        <v>701362.46813875996</v>
      </c>
      <c r="BN316" s="16" t="s">
        <v>381</v>
      </c>
      <c r="BO316" s="22"/>
      <c r="BP316" s="23">
        <v>37133</v>
      </c>
      <c r="BQ316" s="23">
        <v>48090</v>
      </c>
      <c r="BR316" s="22"/>
      <c r="BS316" s="22">
        <v>104.99</v>
      </c>
      <c r="BT316" s="22">
        <v>25</v>
      </c>
    </row>
    <row r="317" spans="1:72" s="2" customFormat="1" ht="18.2" customHeight="1" x14ac:dyDescent="0.15">
      <c r="A317" s="6">
        <v>315</v>
      </c>
      <c r="B317" s="7" t="s">
        <v>380</v>
      </c>
      <c r="C317" s="7" t="s">
        <v>1</v>
      </c>
      <c r="D317" s="8">
        <v>45383</v>
      </c>
      <c r="E317" s="9" t="s">
        <v>224</v>
      </c>
      <c r="F317" s="10">
        <v>170</v>
      </c>
      <c r="G317" s="10">
        <v>169</v>
      </c>
      <c r="H317" s="11">
        <v>35024.370000000003</v>
      </c>
      <c r="I317" s="11">
        <v>24692.41</v>
      </c>
      <c r="J317" s="11">
        <v>0</v>
      </c>
      <c r="K317" s="11">
        <v>59716.78</v>
      </c>
      <c r="L317" s="11">
        <v>269.2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59716.78</v>
      </c>
      <c r="T317" s="11">
        <v>69696.69</v>
      </c>
      <c r="U317" s="11">
        <v>286.02999999999997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69982.720000000001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24961.61</v>
      </c>
      <c r="AW317" s="11">
        <v>69982.720000000001</v>
      </c>
      <c r="AX317" s="12">
        <v>88</v>
      </c>
      <c r="AY317" s="12">
        <v>360</v>
      </c>
      <c r="AZ317" s="11">
        <v>213652.0815</v>
      </c>
      <c r="BA317" s="11">
        <v>64350</v>
      </c>
      <c r="BB317" s="13">
        <v>90</v>
      </c>
      <c r="BC317" s="13">
        <v>83.519972027972003</v>
      </c>
      <c r="BD317" s="13">
        <v>9.8000000000000007</v>
      </c>
      <c r="BE317" s="13"/>
      <c r="BF317" s="9" t="s">
        <v>454</v>
      </c>
      <c r="BG317" s="6"/>
      <c r="BH317" s="9" t="s">
        <v>588</v>
      </c>
      <c r="BI317" s="9" t="s">
        <v>739</v>
      </c>
      <c r="BJ317" s="9" t="s">
        <v>742</v>
      </c>
      <c r="BK317" s="9" t="s">
        <v>457</v>
      </c>
      <c r="BL317" s="7" t="s">
        <v>0</v>
      </c>
      <c r="BM317" s="13">
        <v>484782.49210983998</v>
      </c>
      <c r="BN317" s="7" t="s">
        <v>381</v>
      </c>
      <c r="BO317" s="13"/>
      <c r="BP317" s="14">
        <v>37132</v>
      </c>
      <c r="BQ317" s="14">
        <v>48089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380</v>
      </c>
      <c r="C318" s="16" t="s">
        <v>1</v>
      </c>
      <c r="D318" s="17">
        <v>45383</v>
      </c>
      <c r="E318" s="18" t="s">
        <v>225</v>
      </c>
      <c r="F318" s="19">
        <v>119</v>
      </c>
      <c r="G318" s="19">
        <v>118</v>
      </c>
      <c r="H318" s="20">
        <v>38883.599999999999</v>
      </c>
      <c r="I318" s="20">
        <v>19696.61</v>
      </c>
      <c r="J318" s="20">
        <v>0</v>
      </c>
      <c r="K318" s="20">
        <v>58580.21</v>
      </c>
      <c r="L318" s="20">
        <v>263.64999999999998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58580.21</v>
      </c>
      <c r="T318" s="20">
        <v>50969.14</v>
      </c>
      <c r="U318" s="20">
        <v>330.18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51299.32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19960.259999999998</v>
      </c>
      <c r="AW318" s="20">
        <v>51299.32</v>
      </c>
      <c r="AX318" s="21">
        <v>95</v>
      </c>
      <c r="AY318" s="21">
        <v>360</v>
      </c>
      <c r="AZ318" s="20">
        <v>228332.698</v>
      </c>
      <c r="BA318" s="20">
        <v>66600</v>
      </c>
      <c r="BB318" s="22">
        <v>90</v>
      </c>
      <c r="BC318" s="22">
        <v>79.162445945946004</v>
      </c>
      <c r="BD318" s="22">
        <v>10.19</v>
      </c>
      <c r="BE318" s="22"/>
      <c r="BF318" s="18" t="s">
        <v>467</v>
      </c>
      <c r="BG318" s="15"/>
      <c r="BH318" s="18" t="s">
        <v>588</v>
      </c>
      <c r="BI318" s="18" t="s">
        <v>739</v>
      </c>
      <c r="BJ318" s="18" t="s">
        <v>742</v>
      </c>
      <c r="BK318" s="18" t="s">
        <v>457</v>
      </c>
      <c r="BL318" s="16" t="s">
        <v>0</v>
      </c>
      <c r="BM318" s="22">
        <v>475555.78502587997</v>
      </c>
      <c r="BN318" s="16" t="s">
        <v>381</v>
      </c>
      <c r="BO318" s="22"/>
      <c r="BP318" s="23">
        <v>37342</v>
      </c>
      <c r="BQ318" s="23">
        <v>48300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380</v>
      </c>
      <c r="C319" s="7" t="s">
        <v>1</v>
      </c>
      <c r="D319" s="8">
        <v>45383</v>
      </c>
      <c r="E319" s="9" t="s">
        <v>226</v>
      </c>
      <c r="F319" s="10">
        <v>158</v>
      </c>
      <c r="G319" s="10">
        <v>157</v>
      </c>
      <c r="H319" s="11">
        <v>47185.68</v>
      </c>
      <c r="I319" s="11">
        <v>26614.18</v>
      </c>
      <c r="J319" s="11">
        <v>0</v>
      </c>
      <c r="K319" s="11">
        <v>73799.86</v>
      </c>
      <c r="L319" s="11">
        <v>311.2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73799.86</v>
      </c>
      <c r="T319" s="11">
        <v>87666.07</v>
      </c>
      <c r="U319" s="11">
        <v>412.09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88078.16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26925.38</v>
      </c>
      <c r="AW319" s="11">
        <v>88078.16</v>
      </c>
      <c r="AX319" s="12">
        <v>96</v>
      </c>
      <c r="AY319" s="12">
        <v>360</v>
      </c>
      <c r="AZ319" s="11">
        <v>273176.728</v>
      </c>
      <c r="BA319" s="11">
        <v>79200</v>
      </c>
      <c r="BB319" s="13">
        <v>90</v>
      </c>
      <c r="BC319" s="13">
        <v>83.863477272727295</v>
      </c>
      <c r="BD319" s="13">
        <v>10.48</v>
      </c>
      <c r="BE319" s="13"/>
      <c r="BF319" s="9" t="s">
        <v>454</v>
      </c>
      <c r="BG319" s="6"/>
      <c r="BH319" s="9" t="s">
        <v>588</v>
      </c>
      <c r="BI319" s="9" t="s">
        <v>739</v>
      </c>
      <c r="BJ319" s="9" t="s">
        <v>742</v>
      </c>
      <c r="BK319" s="9" t="s">
        <v>457</v>
      </c>
      <c r="BL319" s="7" t="s">
        <v>0</v>
      </c>
      <c r="BM319" s="13">
        <v>599109.32987608004</v>
      </c>
      <c r="BN319" s="7" t="s">
        <v>381</v>
      </c>
      <c r="BO319" s="13"/>
      <c r="BP319" s="14">
        <v>37368</v>
      </c>
      <c r="BQ319" s="14">
        <v>48326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380</v>
      </c>
      <c r="C320" s="16" t="s">
        <v>1</v>
      </c>
      <c r="D320" s="17">
        <v>45383</v>
      </c>
      <c r="E320" s="18" t="s">
        <v>81</v>
      </c>
      <c r="F320" s="19">
        <v>187</v>
      </c>
      <c r="G320" s="19">
        <v>186</v>
      </c>
      <c r="H320" s="20">
        <v>33966.15</v>
      </c>
      <c r="I320" s="20">
        <v>22478.01</v>
      </c>
      <c r="J320" s="20">
        <v>0</v>
      </c>
      <c r="K320" s="20">
        <v>56444.160000000003</v>
      </c>
      <c r="L320" s="20">
        <v>232.69</v>
      </c>
      <c r="M320" s="20">
        <v>0</v>
      </c>
      <c r="N320" s="20"/>
      <c r="O320" s="20">
        <v>0</v>
      </c>
      <c r="P320" s="20">
        <v>0</v>
      </c>
      <c r="Q320" s="20">
        <v>0</v>
      </c>
      <c r="R320" s="20">
        <v>0</v>
      </c>
      <c r="S320" s="20">
        <v>56444.160000000003</v>
      </c>
      <c r="T320" s="20">
        <v>72060</v>
      </c>
      <c r="U320" s="20">
        <v>272.86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72332.86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0</v>
      </c>
      <c r="AV320" s="20">
        <v>22710.7</v>
      </c>
      <c r="AW320" s="20">
        <v>72332.86</v>
      </c>
      <c r="AX320" s="21">
        <v>96</v>
      </c>
      <c r="AY320" s="21">
        <v>360</v>
      </c>
      <c r="AZ320" s="20">
        <v>205370.22</v>
      </c>
      <c r="BA320" s="20">
        <v>59400</v>
      </c>
      <c r="BB320" s="22">
        <v>90</v>
      </c>
      <c r="BC320" s="22">
        <v>85.521454545454603</v>
      </c>
      <c r="BD320" s="22">
        <v>9.64</v>
      </c>
      <c r="BE320" s="22"/>
      <c r="BF320" s="18" t="s">
        <v>454</v>
      </c>
      <c r="BG320" s="15"/>
      <c r="BH320" s="18" t="s">
        <v>588</v>
      </c>
      <c r="BI320" s="18" t="s">
        <v>739</v>
      </c>
      <c r="BJ320" s="18" t="s">
        <v>751</v>
      </c>
      <c r="BK320" s="18" t="s">
        <v>457</v>
      </c>
      <c r="BL320" s="16" t="s">
        <v>0</v>
      </c>
      <c r="BM320" s="22">
        <v>458215.27131648001</v>
      </c>
      <c r="BN320" s="16" t="s">
        <v>381</v>
      </c>
      <c r="BO320" s="22"/>
      <c r="BP320" s="23">
        <v>37376</v>
      </c>
      <c r="BQ320" s="23">
        <v>48334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380</v>
      </c>
      <c r="C321" s="7" t="s">
        <v>1</v>
      </c>
      <c r="D321" s="8">
        <v>45383</v>
      </c>
      <c r="E321" s="9" t="s">
        <v>752</v>
      </c>
      <c r="F321" s="10">
        <v>0</v>
      </c>
      <c r="G321" s="10">
        <v>0</v>
      </c>
      <c r="H321" s="11">
        <v>25471.75</v>
      </c>
      <c r="I321" s="11">
        <v>0</v>
      </c>
      <c r="J321" s="11">
        <v>0</v>
      </c>
      <c r="K321" s="11">
        <v>25471.75</v>
      </c>
      <c r="L321" s="11">
        <v>581.53</v>
      </c>
      <c r="M321" s="11">
        <v>0</v>
      </c>
      <c r="N321" s="11"/>
      <c r="O321" s="11">
        <v>0</v>
      </c>
      <c r="P321" s="11">
        <v>581.53</v>
      </c>
      <c r="Q321" s="11">
        <v>0</v>
      </c>
      <c r="R321" s="11">
        <v>0</v>
      </c>
      <c r="S321" s="11">
        <v>24890.22</v>
      </c>
      <c r="T321" s="11">
        <v>0</v>
      </c>
      <c r="U321" s="11">
        <v>213.96</v>
      </c>
      <c r="V321" s="11">
        <v>0</v>
      </c>
      <c r="W321" s="11">
        <v>0</v>
      </c>
      <c r="X321" s="11">
        <v>213.96</v>
      </c>
      <c r="Y321" s="11">
        <v>0</v>
      </c>
      <c r="Z321" s="11">
        <v>0</v>
      </c>
      <c r="AA321" s="11">
        <v>0</v>
      </c>
      <c r="AB321" s="11">
        <v>137.08000000000001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50.23</v>
      </c>
      <c r="AI321" s="11">
        <v>28.888132295720183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1011.6881322957202</v>
      </c>
      <c r="AV321" s="11">
        <v>0</v>
      </c>
      <c r="AW321" s="11">
        <v>0</v>
      </c>
      <c r="AX321" s="12">
        <v>37</v>
      </c>
      <c r="AY321" s="12">
        <v>300</v>
      </c>
      <c r="AZ321" s="11">
        <v>379449.13780000003</v>
      </c>
      <c r="BA321" s="11">
        <v>87000</v>
      </c>
      <c r="BB321" s="13">
        <v>72.069999999999993</v>
      </c>
      <c r="BC321" s="13">
        <v>20.618829372413799</v>
      </c>
      <c r="BD321" s="13">
        <v>10.08</v>
      </c>
      <c r="BE321" s="13"/>
      <c r="BF321" s="9" t="s">
        <v>454</v>
      </c>
      <c r="BG321" s="6"/>
      <c r="BH321" s="9" t="s">
        <v>588</v>
      </c>
      <c r="BI321" s="9" t="s">
        <v>739</v>
      </c>
      <c r="BJ321" s="9" t="s">
        <v>750</v>
      </c>
      <c r="BK321" s="9" t="s">
        <v>2</v>
      </c>
      <c r="BL321" s="7" t="s">
        <v>0</v>
      </c>
      <c r="BM321" s="13">
        <v>202059.50288615999</v>
      </c>
      <c r="BN321" s="7" t="s">
        <v>381</v>
      </c>
      <c r="BO321" s="13"/>
      <c r="BP321" s="14">
        <v>37470</v>
      </c>
      <c r="BQ321" s="14">
        <v>46601</v>
      </c>
      <c r="BR321" s="13"/>
      <c r="BS321" s="13">
        <v>137.08000000000001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380</v>
      </c>
      <c r="C322" s="16" t="s">
        <v>1</v>
      </c>
      <c r="D322" s="17">
        <v>45383</v>
      </c>
      <c r="E322" s="18" t="s">
        <v>753</v>
      </c>
      <c r="F322" s="19">
        <v>0</v>
      </c>
      <c r="G322" s="19">
        <v>0</v>
      </c>
      <c r="H322" s="20">
        <v>28650.42</v>
      </c>
      <c r="I322" s="20">
        <v>0</v>
      </c>
      <c r="J322" s="20">
        <v>0</v>
      </c>
      <c r="K322" s="20">
        <v>28650.42</v>
      </c>
      <c r="L322" s="20">
        <v>186.14</v>
      </c>
      <c r="M322" s="20">
        <v>0</v>
      </c>
      <c r="N322" s="20"/>
      <c r="O322" s="20">
        <v>0</v>
      </c>
      <c r="P322" s="20">
        <v>186.14</v>
      </c>
      <c r="Q322" s="20">
        <v>0</v>
      </c>
      <c r="R322" s="20">
        <v>0</v>
      </c>
      <c r="S322" s="20">
        <v>28464.28</v>
      </c>
      <c r="T322" s="20">
        <v>0</v>
      </c>
      <c r="U322" s="20">
        <v>220.37</v>
      </c>
      <c r="V322" s="20">
        <v>0</v>
      </c>
      <c r="W322" s="20">
        <v>0</v>
      </c>
      <c r="X322" s="20">
        <v>220.37</v>
      </c>
      <c r="Y322" s="20">
        <v>0</v>
      </c>
      <c r="Z322" s="20">
        <v>0</v>
      </c>
      <c r="AA322" s="20">
        <v>0</v>
      </c>
      <c r="AB322" s="20">
        <v>90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54.6</v>
      </c>
      <c r="AI322" s="20">
        <v>28.888132295720183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579.9981322957201</v>
      </c>
      <c r="AV322" s="20">
        <v>0</v>
      </c>
      <c r="AW322" s="20">
        <v>0</v>
      </c>
      <c r="AX322" s="21">
        <v>101</v>
      </c>
      <c r="AY322" s="21">
        <v>360</v>
      </c>
      <c r="AZ322" s="20">
        <v>174000.4486</v>
      </c>
      <c r="BA322" s="20">
        <v>49500</v>
      </c>
      <c r="BB322" s="22">
        <v>90</v>
      </c>
      <c r="BC322" s="22">
        <v>51.753236363636397</v>
      </c>
      <c r="BD322" s="22">
        <v>9.23</v>
      </c>
      <c r="BE322" s="22"/>
      <c r="BF322" s="18" t="s">
        <v>454</v>
      </c>
      <c r="BG322" s="15"/>
      <c r="BH322" s="18" t="s">
        <v>588</v>
      </c>
      <c r="BI322" s="18" t="s">
        <v>739</v>
      </c>
      <c r="BJ322" s="18" t="s">
        <v>742</v>
      </c>
      <c r="BK322" s="18" t="s">
        <v>2</v>
      </c>
      <c r="BL322" s="16" t="s">
        <v>0</v>
      </c>
      <c r="BM322" s="22">
        <v>231073.82203983999</v>
      </c>
      <c r="BN322" s="16" t="s">
        <v>381</v>
      </c>
      <c r="BO322" s="22"/>
      <c r="BP322" s="23">
        <v>37526</v>
      </c>
      <c r="BQ322" s="23">
        <v>48484</v>
      </c>
      <c r="BR322" s="22"/>
      <c r="BS322" s="22">
        <v>90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380</v>
      </c>
      <c r="C323" s="7" t="s">
        <v>1</v>
      </c>
      <c r="D323" s="8">
        <v>45383</v>
      </c>
      <c r="E323" s="9" t="s">
        <v>227</v>
      </c>
      <c r="F323" s="10">
        <v>191</v>
      </c>
      <c r="G323" s="10">
        <v>190</v>
      </c>
      <c r="H323" s="11">
        <v>42167.46</v>
      </c>
      <c r="I323" s="11">
        <v>73565.649999999994</v>
      </c>
      <c r="J323" s="11">
        <v>0</v>
      </c>
      <c r="K323" s="11">
        <v>115733.11</v>
      </c>
      <c r="L323" s="11">
        <v>790.84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115733.11</v>
      </c>
      <c r="T323" s="11">
        <v>147488.42000000001</v>
      </c>
      <c r="U323" s="11">
        <v>366.51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147854.93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74356.490000000005</v>
      </c>
      <c r="AW323" s="11">
        <v>147854.93</v>
      </c>
      <c r="AX323" s="12">
        <v>43</v>
      </c>
      <c r="AY323" s="12">
        <v>300</v>
      </c>
      <c r="AZ323" s="11">
        <v>437919.82339999999</v>
      </c>
      <c r="BA323" s="11">
        <v>123229</v>
      </c>
      <c r="BB323" s="13">
        <v>90</v>
      </c>
      <c r="BC323" s="13">
        <v>84.525394996307696</v>
      </c>
      <c r="BD323" s="13">
        <v>10.43</v>
      </c>
      <c r="BE323" s="13"/>
      <c r="BF323" s="9" t="s">
        <v>454</v>
      </c>
      <c r="BG323" s="6"/>
      <c r="BH323" s="9" t="s">
        <v>588</v>
      </c>
      <c r="BI323" s="9" t="s">
        <v>739</v>
      </c>
      <c r="BJ323" s="9" t="s">
        <v>751</v>
      </c>
      <c r="BK323" s="9" t="s">
        <v>457</v>
      </c>
      <c r="BL323" s="7" t="s">
        <v>0</v>
      </c>
      <c r="BM323" s="13">
        <v>939524.62750707997</v>
      </c>
      <c r="BN323" s="7" t="s">
        <v>381</v>
      </c>
      <c r="BO323" s="13"/>
      <c r="BP323" s="14">
        <v>37588</v>
      </c>
      <c r="BQ323" s="14">
        <v>46719</v>
      </c>
      <c r="BR323" s="13"/>
      <c r="BS323" s="13">
        <v>191.71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380</v>
      </c>
      <c r="C324" s="16" t="s">
        <v>1</v>
      </c>
      <c r="D324" s="17">
        <v>45383</v>
      </c>
      <c r="E324" s="18" t="s">
        <v>228</v>
      </c>
      <c r="F324" s="19">
        <v>228</v>
      </c>
      <c r="G324" s="19">
        <v>227</v>
      </c>
      <c r="H324" s="20">
        <v>33313.1</v>
      </c>
      <c r="I324" s="20">
        <v>59391.9</v>
      </c>
      <c r="J324" s="20">
        <v>0</v>
      </c>
      <c r="K324" s="20">
        <v>92705</v>
      </c>
      <c r="L324" s="20">
        <v>606.30999999999995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92705</v>
      </c>
      <c r="T324" s="20">
        <v>144911.44</v>
      </c>
      <c r="U324" s="20">
        <v>293.70999999999998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145205.15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59998.21</v>
      </c>
      <c r="AW324" s="20">
        <v>145205.15</v>
      </c>
      <c r="AX324" s="21">
        <v>44</v>
      </c>
      <c r="AY324" s="21">
        <v>300</v>
      </c>
      <c r="AZ324" s="20">
        <v>338988.50939999998</v>
      </c>
      <c r="BA324" s="20">
        <v>94748</v>
      </c>
      <c r="BB324" s="22">
        <v>90</v>
      </c>
      <c r="BC324" s="22">
        <v>88.059378562080497</v>
      </c>
      <c r="BD324" s="22">
        <v>10.58</v>
      </c>
      <c r="BE324" s="22"/>
      <c r="BF324" s="18" t="s">
        <v>454</v>
      </c>
      <c r="BG324" s="15"/>
      <c r="BH324" s="18" t="s">
        <v>588</v>
      </c>
      <c r="BI324" s="18" t="s">
        <v>739</v>
      </c>
      <c r="BJ324" s="18" t="s">
        <v>751</v>
      </c>
      <c r="BK324" s="18" t="s">
        <v>457</v>
      </c>
      <c r="BL324" s="16" t="s">
        <v>0</v>
      </c>
      <c r="BM324" s="22">
        <v>752581.78573999996</v>
      </c>
      <c r="BN324" s="16" t="s">
        <v>381</v>
      </c>
      <c r="BO324" s="22"/>
      <c r="BP324" s="23">
        <v>37610</v>
      </c>
      <c r="BQ324" s="23">
        <v>46741</v>
      </c>
      <c r="BR324" s="22"/>
      <c r="BS324" s="22">
        <v>147.18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380</v>
      </c>
      <c r="C325" s="7" t="s">
        <v>1</v>
      </c>
      <c r="D325" s="8">
        <v>45383</v>
      </c>
      <c r="E325" s="9" t="s">
        <v>229</v>
      </c>
      <c r="F325" s="10">
        <v>114</v>
      </c>
      <c r="G325" s="10">
        <v>113</v>
      </c>
      <c r="H325" s="11">
        <v>49583.41</v>
      </c>
      <c r="I325" s="11">
        <v>20794.349999999999</v>
      </c>
      <c r="J325" s="11">
        <v>0</v>
      </c>
      <c r="K325" s="11">
        <v>70377.759999999995</v>
      </c>
      <c r="L325" s="11">
        <v>290.26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70377.759999999995</v>
      </c>
      <c r="T325" s="11">
        <v>60937.42</v>
      </c>
      <c r="U325" s="11">
        <v>433.03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61370.45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21084.61</v>
      </c>
      <c r="AW325" s="11">
        <v>61370.45</v>
      </c>
      <c r="AX325" s="12">
        <v>104</v>
      </c>
      <c r="AY325" s="12">
        <v>360</v>
      </c>
      <c r="AZ325" s="11">
        <v>283198.87199999997</v>
      </c>
      <c r="BA325" s="11">
        <v>79200</v>
      </c>
      <c r="BB325" s="13">
        <v>90</v>
      </c>
      <c r="BC325" s="13">
        <v>79.974727272727307</v>
      </c>
      <c r="BD325" s="13">
        <v>10.48</v>
      </c>
      <c r="BE325" s="13"/>
      <c r="BF325" s="9" t="s">
        <v>454</v>
      </c>
      <c r="BG325" s="6"/>
      <c r="BH325" s="9" t="s">
        <v>588</v>
      </c>
      <c r="BI325" s="9" t="s">
        <v>739</v>
      </c>
      <c r="BJ325" s="9" t="s">
        <v>742</v>
      </c>
      <c r="BK325" s="9" t="s">
        <v>457</v>
      </c>
      <c r="BL325" s="7" t="s">
        <v>0</v>
      </c>
      <c r="BM325" s="13">
        <v>571328.62625728</v>
      </c>
      <c r="BN325" s="7" t="s">
        <v>381</v>
      </c>
      <c r="BO325" s="13"/>
      <c r="BP325" s="14">
        <v>37607</v>
      </c>
      <c r="BQ325" s="14">
        <v>48565</v>
      </c>
      <c r="BR325" s="13"/>
      <c r="BS325" s="13">
        <v>90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380</v>
      </c>
      <c r="C326" s="16" t="s">
        <v>1</v>
      </c>
      <c r="D326" s="17">
        <v>45383</v>
      </c>
      <c r="E326" s="18" t="s">
        <v>754</v>
      </c>
      <c r="F326" s="19">
        <v>0</v>
      </c>
      <c r="G326" s="19">
        <v>0</v>
      </c>
      <c r="H326" s="20">
        <v>51409.48</v>
      </c>
      <c r="I326" s="20">
        <v>344.95</v>
      </c>
      <c r="J326" s="20">
        <v>0</v>
      </c>
      <c r="K326" s="20">
        <v>51754.43</v>
      </c>
      <c r="L326" s="20">
        <v>347.98</v>
      </c>
      <c r="M326" s="20">
        <v>0</v>
      </c>
      <c r="N326" s="20"/>
      <c r="O326" s="20">
        <v>344.95</v>
      </c>
      <c r="P326" s="20">
        <v>0</v>
      </c>
      <c r="Q326" s="20">
        <v>0</v>
      </c>
      <c r="R326" s="20">
        <v>0</v>
      </c>
      <c r="S326" s="20">
        <v>51409.48</v>
      </c>
      <c r="T326" s="20">
        <v>454.58</v>
      </c>
      <c r="U326" s="20">
        <v>451.55</v>
      </c>
      <c r="V326" s="20">
        <v>0</v>
      </c>
      <c r="W326" s="20">
        <v>454.58</v>
      </c>
      <c r="X326" s="20">
        <v>0</v>
      </c>
      <c r="Y326" s="20">
        <v>0</v>
      </c>
      <c r="Z326" s="20">
        <v>0</v>
      </c>
      <c r="AA326" s="20">
        <v>451.55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28.888132295720183</v>
      </c>
      <c r="AJ326" s="20">
        <v>0</v>
      </c>
      <c r="AK326" s="20">
        <v>0</v>
      </c>
      <c r="AL326" s="20">
        <v>0</v>
      </c>
      <c r="AM326" s="20">
        <v>70</v>
      </c>
      <c r="AN326" s="20">
        <v>0</v>
      </c>
      <c r="AO326" s="20">
        <v>98.38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996.79813229572028</v>
      </c>
      <c r="AV326" s="20">
        <v>347.98</v>
      </c>
      <c r="AW326" s="20">
        <v>451.55</v>
      </c>
      <c r="AX326" s="21">
        <v>96</v>
      </c>
      <c r="AY326" s="21">
        <v>360</v>
      </c>
      <c r="AZ326" s="20">
        <v>314107.3848</v>
      </c>
      <c r="BA326" s="20">
        <v>87120</v>
      </c>
      <c r="BB326" s="22">
        <v>90</v>
      </c>
      <c r="BC326" s="22">
        <v>53.108966942148797</v>
      </c>
      <c r="BD326" s="22">
        <v>10.54</v>
      </c>
      <c r="BE326" s="22"/>
      <c r="BF326" s="18" t="s">
        <v>454</v>
      </c>
      <c r="BG326" s="15"/>
      <c r="BH326" s="18" t="s">
        <v>588</v>
      </c>
      <c r="BI326" s="18" t="s">
        <v>739</v>
      </c>
      <c r="BJ326" s="18" t="s">
        <v>755</v>
      </c>
      <c r="BK326" s="18" t="s">
        <v>2</v>
      </c>
      <c r="BL326" s="16" t="s">
        <v>0</v>
      </c>
      <c r="BM326" s="22">
        <v>417343.59810543997</v>
      </c>
      <c r="BN326" s="16" t="s">
        <v>381</v>
      </c>
      <c r="BO326" s="22"/>
      <c r="BP326" s="23">
        <v>37662</v>
      </c>
      <c r="BQ326" s="23">
        <v>48620</v>
      </c>
      <c r="BR326" s="22"/>
      <c r="BS326" s="22">
        <v>95</v>
      </c>
      <c r="BT326" s="22">
        <v>70</v>
      </c>
    </row>
    <row r="327" spans="1:72" s="2" customFormat="1" ht="18.2" customHeight="1" x14ac:dyDescent="0.15">
      <c r="A327" s="6">
        <v>325</v>
      </c>
      <c r="B327" s="7" t="s">
        <v>380</v>
      </c>
      <c r="C327" s="7" t="s">
        <v>1</v>
      </c>
      <c r="D327" s="8">
        <v>45383</v>
      </c>
      <c r="E327" s="9" t="s">
        <v>82</v>
      </c>
      <c r="F327" s="10">
        <v>116</v>
      </c>
      <c r="G327" s="10">
        <v>116</v>
      </c>
      <c r="H327" s="11">
        <v>0</v>
      </c>
      <c r="I327" s="11">
        <v>58854.53</v>
      </c>
      <c r="J327" s="11">
        <v>0</v>
      </c>
      <c r="K327" s="11">
        <v>58854.53</v>
      </c>
      <c r="L327" s="11">
        <v>0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58854.53</v>
      </c>
      <c r="T327" s="11">
        <v>35644.9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35644.9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58854.53</v>
      </c>
      <c r="AW327" s="11">
        <v>35644.9</v>
      </c>
      <c r="AX327" s="12">
        <v>0</v>
      </c>
      <c r="AY327" s="12">
        <v>360</v>
      </c>
      <c r="AZ327" s="11">
        <v>316831.78139999998</v>
      </c>
      <c r="BA327" s="11">
        <v>87866</v>
      </c>
      <c r="BB327" s="13">
        <v>90</v>
      </c>
      <c r="BC327" s="13">
        <v>60.283928937245399</v>
      </c>
      <c r="BD327" s="13">
        <v>10.56</v>
      </c>
      <c r="BE327" s="13"/>
      <c r="BF327" s="9" t="s">
        <v>454</v>
      </c>
      <c r="BG327" s="6"/>
      <c r="BH327" s="9" t="s">
        <v>588</v>
      </c>
      <c r="BI327" s="9" t="s">
        <v>739</v>
      </c>
      <c r="BJ327" s="9" t="s">
        <v>742</v>
      </c>
      <c r="BK327" s="9" t="s">
        <v>457</v>
      </c>
      <c r="BL327" s="7" t="s">
        <v>0</v>
      </c>
      <c r="BM327" s="13">
        <v>477782.72246684</v>
      </c>
      <c r="BN327" s="7" t="s">
        <v>381</v>
      </c>
      <c r="BO327" s="13"/>
      <c r="BP327" s="14">
        <v>37666</v>
      </c>
      <c r="BQ327" s="14">
        <v>48624</v>
      </c>
      <c r="BR327" s="13"/>
      <c r="BS327" s="13">
        <v>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380</v>
      </c>
      <c r="C328" s="16" t="s">
        <v>1</v>
      </c>
      <c r="D328" s="17">
        <v>45383</v>
      </c>
      <c r="E328" s="18" t="s">
        <v>230</v>
      </c>
      <c r="F328" s="19">
        <v>181</v>
      </c>
      <c r="G328" s="19">
        <v>180</v>
      </c>
      <c r="H328" s="20">
        <v>52202.78</v>
      </c>
      <c r="I328" s="20">
        <v>31474.959999999999</v>
      </c>
      <c r="J328" s="20">
        <v>0</v>
      </c>
      <c r="K328" s="20">
        <v>83677.740000000005</v>
      </c>
      <c r="L328" s="20">
        <v>348.31</v>
      </c>
      <c r="M328" s="20">
        <v>0</v>
      </c>
      <c r="N328" s="20"/>
      <c r="O328" s="20">
        <v>0</v>
      </c>
      <c r="P328" s="20">
        <v>0</v>
      </c>
      <c r="Q328" s="20">
        <v>0</v>
      </c>
      <c r="R328" s="20">
        <v>0</v>
      </c>
      <c r="S328" s="20">
        <v>83677.740000000005</v>
      </c>
      <c r="T328" s="20">
        <v>114716.93</v>
      </c>
      <c r="U328" s="20">
        <v>459.38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115176.31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0</v>
      </c>
      <c r="AV328" s="20">
        <v>31823.27</v>
      </c>
      <c r="AW328" s="20">
        <v>115176.31</v>
      </c>
      <c r="AX328" s="21">
        <v>95</v>
      </c>
      <c r="AY328" s="21">
        <v>360</v>
      </c>
      <c r="AZ328" s="20">
        <v>316831.78139999998</v>
      </c>
      <c r="BA328" s="20">
        <v>87866</v>
      </c>
      <c r="BB328" s="22">
        <v>90</v>
      </c>
      <c r="BC328" s="22">
        <v>85.710019802881703</v>
      </c>
      <c r="BD328" s="22">
        <v>10.56</v>
      </c>
      <c r="BE328" s="22"/>
      <c r="BF328" s="18" t="s">
        <v>454</v>
      </c>
      <c r="BG328" s="15"/>
      <c r="BH328" s="18" t="s">
        <v>588</v>
      </c>
      <c r="BI328" s="18" t="s">
        <v>739</v>
      </c>
      <c r="BJ328" s="18" t="s">
        <v>742</v>
      </c>
      <c r="BK328" s="18" t="s">
        <v>457</v>
      </c>
      <c r="BL328" s="16" t="s">
        <v>0</v>
      </c>
      <c r="BM328" s="22">
        <v>679298.23629671999</v>
      </c>
      <c r="BN328" s="16" t="s">
        <v>381</v>
      </c>
      <c r="BO328" s="22"/>
      <c r="BP328" s="23">
        <v>37666</v>
      </c>
      <c r="BQ328" s="23">
        <v>48624</v>
      </c>
      <c r="BR328" s="22"/>
      <c r="BS328" s="22">
        <v>95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380</v>
      </c>
      <c r="C329" s="7" t="s">
        <v>1</v>
      </c>
      <c r="D329" s="8">
        <v>45383</v>
      </c>
      <c r="E329" s="9" t="s">
        <v>756</v>
      </c>
      <c r="F329" s="10">
        <v>0</v>
      </c>
      <c r="G329" s="10">
        <v>0</v>
      </c>
      <c r="H329" s="11">
        <v>43087.13</v>
      </c>
      <c r="I329" s="11">
        <v>0</v>
      </c>
      <c r="J329" s="11">
        <v>0</v>
      </c>
      <c r="K329" s="11">
        <v>43087.13</v>
      </c>
      <c r="L329" s="11">
        <v>270.89999999999998</v>
      </c>
      <c r="M329" s="11">
        <v>0</v>
      </c>
      <c r="N329" s="11"/>
      <c r="O329" s="11">
        <v>0</v>
      </c>
      <c r="P329" s="11">
        <v>270.89999999999998</v>
      </c>
      <c r="Q329" s="11">
        <v>0.59</v>
      </c>
      <c r="R329" s="11">
        <v>0</v>
      </c>
      <c r="S329" s="11">
        <v>42815.64</v>
      </c>
      <c r="T329" s="11">
        <v>0</v>
      </c>
      <c r="U329" s="11">
        <v>370.19</v>
      </c>
      <c r="V329" s="11">
        <v>0</v>
      </c>
      <c r="W329" s="11">
        <v>0</v>
      </c>
      <c r="X329" s="11">
        <v>370.19</v>
      </c>
      <c r="Y329" s="11">
        <v>0</v>
      </c>
      <c r="Z329" s="11">
        <v>0</v>
      </c>
      <c r="AA329" s="11">
        <v>0</v>
      </c>
      <c r="AB329" s="11">
        <v>90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80.41</v>
      </c>
      <c r="AI329" s="11">
        <v>28.888132295720183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840.97813229572012</v>
      </c>
      <c r="AV329" s="11">
        <v>0</v>
      </c>
      <c r="AW329" s="11">
        <v>0</v>
      </c>
      <c r="AX329" s="12">
        <v>106</v>
      </c>
      <c r="AY329" s="12">
        <v>360</v>
      </c>
      <c r="AZ329" s="11">
        <v>256742.45800000001</v>
      </c>
      <c r="BA329" s="11">
        <v>71188</v>
      </c>
      <c r="BB329" s="13">
        <v>90</v>
      </c>
      <c r="BC329" s="13">
        <v>54.130016294881202</v>
      </c>
      <c r="BD329" s="13">
        <v>10.31</v>
      </c>
      <c r="BE329" s="13"/>
      <c r="BF329" s="9" t="s">
        <v>467</v>
      </c>
      <c r="BG329" s="6"/>
      <c r="BH329" s="9" t="s">
        <v>588</v>
      </c>
      <c r="BI329" s="9" t="s">
        <v>739</v>
      </c>
      <c r="BJ329" s="9" t="s">
        <v>742</v>
      </c>
      <c r="BK329" s="9" t="s">
        <v>2</v>
      </c>
      <c r="BL329" s="7" t="s">
        <v>0</v>
      </c>
      <c r="BM329" s="13">
        <v>347578.56435792003</v>
      </c>
      <c r="BN329" s="7" t="s">
        <v>381</v>
      </c>
      <c r="BO329" s="13"/>
      <c r="BP329" s="14">
        <v>37673</v>
      </c>
      <c r="BQ329" s="14">
        <v>48631</v>
      </c>
      <c r="BR329" s="13"/>
      <c r="BS329" s="13">
        <v>90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380</v>
      </c>
      <c r="C330" s="16" t="s">
        <v>1</v>
      </c>
      <c r="D330" s="17">
        <v>45383</v>
      </c>
      <c r="E330" s="18" t="s">
        <v>231</v>
      </c>
      <c r="F330" s="19">
        <v>191</v>
      </c>
      <c r="G330" s="19">
        <v>190</v>
      </c>
      <c r="H330" s="20">
        <v>32824.43</v>
      </c>
      <c r="I330" s="20">
        <v>49770.85</v>
      </c>
      <c r="J330" s="20">
        <v>0</v>
      </c>
      <c r="K330" s="20">
        <v>82595.28</v>
      </c>
      <c r="L330" s="20">
        <v>538.80999999999995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82595.28</v>
      </c>
      <c r="T330" s="20">
        <v>108260.79</v>
      </c>
      <c r="U330" s="20">
        <v>288.58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108549.37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50309.66</v>
      </c>
      <c r="AW330" s="20">
        <v>108549.37</v>
      </c>
      <c r="AX330" s="21">
        <v>48</v>
      </c>
      <c r="AY330" s="21">
        <v>300</v>
      </c>
      <c r="AZ330" s="20">
        <v>316658.63400000002</v>
      </c>
      <c r="BA330" s="20">
        <v>87300</v>
      </c>
      <c r="BB330" s="22">
        <v>90</v>
      </c>
      <c r="BC330" s="22">
        <v>85.149773195876307</v>
      </c>
      <c r="BD330" s="22">
        <v>10.55</v>
      </c>
      <c r="BE330" s="22"/>
      <c r="BF330" s="18" t="s">
        <v>454</v>
      </c>
      <c r="BG330" s="15"/>
      <c r="BH330" s="18" t="s">
        <v>588</v>
      </c>
      <c r="BI330" s="18" t="s">
        <v>739</v>
      </c>
      <c r="BJ330" s="18" t="s">
        <v>751</v>
      </c>
      <c r="BK330" s="18" t="s">
        <v>457</v>
      </c>
      <c r="BL330" s="16" t="s">
        <v>0</v>
      </c>
      <c r="BM330" s="22">
        <v>670510.79570784001</v>
      </c>
      <c r="BN330" s="16" t="s">
        <v>381</v>
      </c>
      <c r="BO330" s="22"/>
      <c r="BP330" s="23">
        <v>37713</v>
      </c>
      <c r="BQ330" s="23">
        <v>46845</v>
      </c>
      <c r="BR330" s="22"/>
      <c r="BS330" s="22">
        <v>132.49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380</v>
      </c>
      <c r="C331" s="7" t="s">
        <v>1</v>
      </c>
      <c r="D331" s="8">
        <v>45383</v>
      </c>
      <c r="E331" s="9" t="s">
        <v>757</v>
      </c>
      <c r="F331" s="10">
        <v>0</v>
      </c>
      <c r="G331" s="10">
        <v>0</v>
      </c>
      <c r="H331" s="11">
        <v>32480.79</v>
      </c>
      <c r="I331" s="11">
        <v>0</v>
      </c>
      <c r="J331" s="11">
        <v>0</v>
      </c>
      <c r="K331" s="11">
        <v>32480.79</v>
      </c>
      <c r="L331" s="11">
        <v>536.55999999999995</v>
      </c>
      <c r="M331" s="11">
        <v>0</v>
      </c>
      <c r="N331" s="11"/>
      <c r="O331" s="11">
        <v>0</v>
      </c>
      <c r="P331" s="11">
        <v>536.55999999999995</v>
      </c>
      <c r="Q331" s="11">
        <v>0.03</v>
      </c>
      <c r="R331" s="11">
        <v>0</v>
      </c>
      <c r="S331" s="11">
        <v>31944.2</v>
      </c>
      <c r="T331" s="11">
        <v>0</v>
      </c>
      <c r="U331" s="11">
        <v>285.56</v>
      </c>
      <c r="V331" s="11">
        <v>0</v>
      </c>
      <c r="W331" s="11">
        <v>0</v>
      </c>
      <c r="X331" s="11">
        <v>285.56</v>
      </c>
      <c r="Y331" s="11">
        <v>0</v>
      </c>
      <c r="Z331" s="11">
        <v>0</v>
      </c>
      <c r="AA331" s="11">
        <v>0</v>
      </c>
      <c r="AB331" s="11">
        <v>131.63999999999999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51.28</v>
      </c>
      <c r="AI331" s="11">
        <v>28.888132295720183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1033.9581322957201</v>
      </c>
      <c r="AV331" s="11">
        <v>0</v>
      </c>
      <c r="AW331" s="11">
        <v>0</v>
      </c>
      <c r="AX331" s="12">
        <v>48</v>
      </c>
      <c r="AY331" s="12">
        <v>300</v>
      </c>
      <c r="AZ331" s="11">
        <v>347228.84370000003</v>
      </c>
      <c r="BA331" s="11">
        <v>86742</v>
      </c>
      <c r="BB331" s="13">
        <v>81.8</v>
      </c>
      <c r="BC331" s="13">
        <v>30.124225404071801</v>
      </c>
      <c r="BD331" s="13">
        <v>10.55</v>
      </c>
      <c r="BE331" s="13"/>
      <c r="BF331" s="9" t="s">
        <v>454</v>
      </c>
      <c r="BG331" s="6"/>
      <c r="BH331" s="9" t="s">
        <v>588</v>
      </c>
      <c r="BI331" s="9" t="s">
        <v>739</v>
      </c>
      <c r="BJ331" s="9" t="s">
        <v>742</v>
      </c>
      <c r="BK331" s="9" t="s">
        <v>2</v>
      </c>
      <c r="BL331" s="7" t="s">
        <v>0</v>
      </c>
      <c r="BM331" s="13">
        <v>259323.9100376</v>
      </c>
      <c r="BN331" s="7" t="s">
        <v>381</v>
      </c>
      <c r="BO331" s="13"/>
      <c r="BP331" s="14">
        <v>37727</v>
      </c>
      <c r="BQ331" s="14">
        <v>46859</v>
      </c>
      <c r="BR331" s="13"/>
      <c r="BS331" s="13">
        <v>131.63999999999999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380</v>
      </c>
      <c r="C332" s="16" t="s">
        <v>1</v>
      </c>
      <c r="D332" s="17">
        <v>45383</v>
      </c>
      <c r="E332" s="18" t="s">
        <v>35</v>
      </c>
      <c r="F332" s="19">
        <v>186</v>
      </c>
      <c r="G332" s="19">
        <v>185</v>
      </c>
      <c r="H332" s="20">
        <v>29786.63</v>
      </c>
      <c r="I332" s="20">
        <v>44703.88</v>
      </c>
      <c r="J332" s="20">
        <v>0</v>
      </c>
      <c r="K332" s="20">
        <v>74490.509999999995</v>
      </c>
      <c r="L332" s="20">
        <v>489.01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74490.509999999995</v>
      </c>
      <c r="T332" s="20">
        <v>94961.89</v>
      </c>
      <c r="U332" s="20">
        <v>261.88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95223.77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45192.89</v>
      </c>
      <c r="AW332" s="20">
        <v>95223.77</v>
      </c>
      <c r="AX332" s="21">
        <v>48</v>
      </c>
      <c r="AY332" s="21">
        <v>300</v>
      </c>
      <c r="AZ332" s="20">
        <v>288536.76429999998</v>
      </c>
      <c r="BA332" s="20">
        <v>79228</v>
      </c>
      <c r="BB332" s="22">
        <v>90</v>
      </c>
      <c r="BC332" s="22">
        <v>84.618391225324402</v>
      </c>
      <c r="BD332" s="22">
        <v>10.55</v>
      </c>
      <c r="BE332" s="22"/>
      <c r="BF332" s="18" t="s">
        <v>454</v>
      </c>
      <c r="BG332" s="15"/>
      <c r="BH332" s="18" t="s">
        <v>588</v>
      </c>
      <c r="BI332" s="18" t="s">
        <v>739</v>
      </c>
      <c r="BJ332" s="18" t="s">
        <v>751</v>
      </c>
      <c r="BK332" s="18" t="s">
        <v>457</v>
      </c>
      <c r="BL332" s="16" t="s">
        <v>0</v>
      </c>
      <c r="BM332" s="22">
        <v>604716.04591428</v>
      </c>
      <c r="BN332" s="16" t="s">
        <v>381</v>
      </c>
      <c r="BO332" s="22"/>
      <c r="BP332" s="23">
        <v>37733</v>
      </c>
      <c r="BQ332" s="23">
        <v>46865</v>
      </c>
      <c r="BR332" s="22"/>
      <c r="BS332" s="22">
        <v>120.24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380</v>
      </c>
      <c r="C333" s="7" t="s">
        <v>1</v>
      </c>
      <c r="D333" s="8">
        <v>45383</v>
      </c>
      <c r="E333" s="9" t="s">
        <v>36</v>
      </c>
      <c r="F333" s="10">
        <v>209</v>
      </c>
      <c r="G333" s="10">
        <v>208</v>
      </c>
      <c r="H333" s="11">
        <v>30518.02</v>
      </c>
      <c r="I333" s="11">
        <v>53524.14</v>
      </c>
      <c r="J333" s="11">
        <v>0</v>
      </c>
      <c r="K333" s="11">
        <v>84042.16</v>
      </c>
      <c r="L333" s="11">
        <v>497.13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84042.16</v>
      </c>
      <c r="T333" s="11">
        <v>96458.63</v>
      </c>
      <c r="U333" s="11">
        <v>220.49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96679.12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54021.27</v>
      </c>
      <c r="AW333" s="11">
        <v>96679.12</v>
      </c>
      <c r="AX333" s="12">
        <v>50</v>
      </c>
      <c r="AY333" s="12">
        <v>300</v>
      </c>
      <c r="AZ333" s="11">
        <v>319147.1508</v>
      </c>
      <c r="BA333" s="11">
        <v>87866</v>
      </c>
      <c r="BB333" s="13">
        <v>90</v>
      </c>
      <c r="BC333" s="13">
        <v>86.083290465026295</v>
      </c>
      <c r="BD333" s="13">
        <v>8.67</v>
      </c>
      <c r="BE333" s="13"/>
      <c r="BF333" s="9" t="s">
        <v>454</v>
      </c>
      <c r="BG333" s="6"/>
      <c r="BH333" s="9" t="s">
        <v>588</v>
      </c>
      <c r="BI333" s="9" t="s">
        <v>739</v>
      </c>
      <c r="BJ333" s="9" t="s">
        <v>742</v>
      </c>
      <c r="BK333" s="9" t="s">
        <v>457</v>
      </c>
      <c r="BL333" s="7" t="s">
        <v>0</v>
      </c>
      <c r="BM333" s="13">
        <v>682256.60806047998</v>
      </c>
      <c r="BN333" s="7" t="s">
        <v>381</v>
      </c>
      <c r="BO333" s="13"/>
      <c r="BP333" s="14">
        <v>37785</v>
      </c>
      <c r="BQ333" s="14">
        <v>46917</v>
      </c>
      <c r="BR333" s="13"/>
      <c r="BS333" s="13">
        <v>190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380</v>
      </c>
      <c r="C334" s="16" t="s">
        <v>1</v>
      </c>
      <c r="D334" s="17">
        <v>45383</v>
      </c>
      <c r="E334" s="18" t="s">
        <v>232</v>
      </c>
      <c r="F334" s="19">
        <v>191</v>
      </c>
      <c r="G334" s="19">
        <v>190</v>
      </c>
      <c r="H334" s="20">
        <v>30518.02</v>
      </c>
      <c r="I334" s="20">
        <v>51409.760000000002</v>
      </c>
      <c r="J334" s="20">
        <v>0</v>
      </c>
      <c r="K334" s="20">
        <v>81927.78</v>
      </c>
      <c r="L334" s="20">
        <v>497.13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81927.78</v>
      </c>
      <c r="T334" s="20">
        <v>85655.81</v>
      </c>
      <c r="U334" s="20">
        <v>220.49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85876.3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51906.89</v>
      </c>
      <c r="AW334" s="20">
        <v>85876.3</v>
      </c>
      <c r="AX334" s="21">
        <v>50</v>
      </c>
      <c r="AY334" s="21">
        <v>300</v>
      </c>
      <c r="AZ334" s="20">
        <v>319295.54690000002</v>
      </c>
      <c r="BA334" s="20">
        <v>87866</v>
      </c>
      <c r="BB334" s="22">
        <v>90</v>
      </c>
      <c r="BC334" s="22">
        <v>83.917558555072503</v>
      </c>
      <c r="BD334" s="22">
        <v>8.67</v>
      </c>
      <c r="BE334" s="22"/>
      <c r="BF334" s="18" t="s">
        <v>454</v>
      </c>
      <c r="BG334" s="15"/>
      <c r="BH334" s="18" t="s">
        <v>588</v>
      </c>
      <c r="BI334" s="18" t="s">
        <v>739</v>
      </c>
      <c r="BJ334" s="18" t="s">
        <v>742</v>
      </c>
      <c r="BK334" s="18" t="s">
        <v>457</v>
      </c>
      <c r="BL334" s="16" t="s">
        <v>0</v>
      </c>
      <c r="BM334" s="22">
        <v>665092.01201784005</v>
      </c>
      <c r="BN334" s="16" t="s">
        <v>381</v>
      </c>
      <c r="BO334" s="22"/>
      <c r="BP334" s="23">
        <v>37791</v>
      </c>
      <c r="BQ334" s="23">
        <v>46923</v>
      </c>
      <c r="BR334" s="22"/>
      <c r="BS334" s="22">
        <v>190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380</v>
      </c>
      <c r="C335" s="7" t="s">
        <v>1</v>
      </c>
      <c r="D335" s="8">
        <v>45383</v>
      </c>
      <c r="E335" s="9" t="s">
        <v>37</v>
      </c>
      <c r="F335" s="10">
        <v>205</v>
      </c>
      <c r="G335" s="10">
        <v>204</v>
      </c>
      <c r="H335" s="11">
        <v>41714.78</v>
      </c>
      <c r="I335" s="11">
        <v>27043.51</v>
      </c>
      <c r="J335" s="11">
        <v>0</v>
      </c>
      <c r="K335" s="11">
        <v>68758.289999999994</v>
      </c>
      <c r="L335" s="11">
        <v>281.51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68758.289999999994</v>
      </c>
      <c r="T335" s="11">
        <v>103496.81</v>
      </c>
      <c r="U335" s="11">
        <v>358.4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103855.21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27325.02</v>
      </c>
      <c r="AW335" s="11">
        <v>103855.21</v>
      </c>
      <c r="AX335" s="12">
        <v>95</v>
      </c>
      <c r="AY335" s="12">
        <v>360</v>
      </c>
      <c r="AZ335" s="11">
        <v>243516.93280000001</v>
      </c>
      <c r="BA335" s="11">
        <v>71055</v>
      </c>
      <c r="BB335" s="13">
        <v>90</v>
      </c>
      <c r="BC335" s="13">
        <v>87.090930968967697</v>
      </c>
      <c r="BD335" s="13">
        <v>10.31</v>
      </c>
      <c r="BE335" s="13"/>
      <c r="BF335" s="9" t="s">
        <v>454</v>
      </c>
      <c r="BG335" s="6"/>
      <c r="BH335" s="9" t="s">
        <v>633</v>
      </c>
      <c r="BI335" s="9" t="s">
        <v>758</v>
      </c>
      <c r="BJ335" s="9" t="s">
        <v>759</v>
      </c>
      <c r="BK335" s="9" t="s">
        <v>457</v>
      </c>
      <c r="BL335" s="7" t="s">
        <v>0</v>
      </c>
      <c r="BM335" s="13">
        <v>558181.72345211997</v>
      </c>
      <c r="BN335" s="7" t="s">
        <v>381</v>
      </c>
      <c r="BO335" s="13"/>
      <c r="BP335" s="14">
        <v>37337</v>
      </c>
      <c r="BQ335" s="14">
        <v>48295</v>
      </c>
      <c r="BR335" s="13"/>
      <c r="BS335" s="13">
        <v>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380</v>
      </c>
      <c r="C336" s="16" t="s">
        <v>1</v>
      </c>
      <c r="D336" s="17">
        <v>45383</v>
      </c>
      <c r="E336" s="18" t="s">
        <v>67</v>
      </c>
      <c r="F336" s="19">
        <v>167</v>
      </c>
      <c r="G336" s="19">
        <v>166</v>
      </c>
      <c r="H336" s="20">
        <v>38481.919999999998</v>
      </c>
      <c r="I336" s="20">
        <v>27297.47</v>
      </c>
      <c r="J336" s="20">
        <v>0</v>
      </c>
      <c r="K336" s="20">
        <v>65779.39</v>
      </c>
      <c r="L336" s="20">
        <v>309.27999999999997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65779.39</v>
      </c>
      <c r="T336" s="20">
        <v>78926.759999999995</v>
      </c>
      <c r="U336" s="20">
        <v>330.63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79257.39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27606.75</v>
      </c>
      <c r="AW336" s="20">
        <v>79257.39</v>
      </c>
      <c r="AX336" s="21">
        <v>84</v>
      </c>
      <c r="AY336" s="21">
        <v>360</v>
      </c>
      <c r="AZ336" s="20">
        <v>243516.93280000001</v>
      </c>
      <c r="BA336" s="20">
        <v>71055</v>
      </c>
      <c r="BB336" s="22">
        <v>90</v>
      </c>
      <c r="BC336" s="22">
        <v>83.317783407219807</v>
      </c>
      <c r="BD336" s="22">
        <v>10.31</v>
      </c>
      <c r="BE336" s="22"/>
      <c r="BF336" s="18" t="s">
        <v>454</v>
      </c>
      <c r="BG336" s="15"/>
      <c r="BH336" s="18" t="s">
        <v>633</v>
      </c>
      <c r="BI336" s="18" t="s">
        <v>758</v>
      </c>
      <c r="BJ336" s="18" t="s">
        <v>759</v>
      </c>
      <c r="BK336" s="18" t="s">
        <v>457</v>
      </c>
      <c r="BL336" s="16" t="s">
        <v>0</v>
      </c>
      <c r="BM336" s="22">
        <v>533998.92984292004</v>
      </c>
      <c r="BN336" s="16" t="s">
        <v>381</v>
      </c>
      <c r="BO336" s="22"/>
      <c r="BP336" s="23">
        <v>37337</v>
      </c>
      <c r="BQ336" s="23">
        <v>48295</v>
      </c>
      <c r="BR336" s="22"/>
      <c r="BS336" s="22">
        <v>90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380</v>
      </c>
      <c r="C337" s="7" t="s">
        <v>1</v>
      </c>
      <c r="D337" s="8">
        <v>45383</v>
      </c>
      <c r="E337" s="9" t="s">
        <v>760</v>
      </c>
      <c r="F337" s="10">
        <v>1</v>
      </c>
      <c r="G337" s="10">
        <v>1</v>
      </c>
      <c r="H337" s="11">
        <v>42253.33</v>
      </c>
      <c r="I337" s="11">
        <v>546.70000000000005</v>
      </c>
      <c r="J337" s="11">
        <v>0</v>
      </c>
      <c r="K337" s="11">
        <v>42800.03</v>
      </c>
      <c r="L337" s="11">
        <v>276.88</v>
      </c>
      <c r="M337" s="11">
        <v>0</v>
      </c>
      <c r="N337" s="11"/>
      <c r="O337" s="11">
        <v>272.18</v>
      </c>
      <c r="P337" s="11">
        <v>0</v>
      </c>
      <c r="Q337" s="11">
        <v>0</v>
      </c>
      <c r="R337" s="11">
        <v>0</v>
      </c>
      <c r="S337" s="11">
        <v>42527.85</v>
      </c>
      <c r="T337" s="11">
        <v>733.12</v>
      </c>
      <c r="U337" s="11">
        <v>363.03</v>
      </c>
      <c r="V337" s="11">
        <v>0</v>
      </c>
      <c r="W337" s="11">
        <v>367.73</v>
      </c>
      <c r="X337" s="11">
        <v>0</v>
      </c>
      <c r="Y337" s="11">
        <v>0</v>
      </c>
      <c r="Z337" s="11">
        <v>0</v>
      </c>
      <c r="AA337" s="11">
        <v>728.42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28.888132295720183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80.27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749.06813229572026</v>
      </c>
      <c r="AV337" s="11">
        <v>551.4</v>
      </c>
      <c r="AW337" s="11">
        <v>728.42</v>
      </c>
      <c r="AX337" s="12">
        <v>98</v>
      </c>
      <c r="AY337" s="12">
        <v>360</v>
      </c>
      <c r="AZ337" s="11">
        <v>246336.8689</v>
      </c>
      <c r="BA337" s="11">
        <v>71055</v>
      </c>
      <c r="BB337" s="13">
        <v>90</v>
      </c>
      <c r="BC337" s="13">
        <v>53.866814439518699</v>
      </c>
      <c r="BD337" s="13">
        <v>10.31</v>
      </c>
      <c r="BE337" s="13"/>
      <c r="BF337" s="9" t="s">
        <v>454</v>
      </c>
      <c r="BG337" s="6"/>
      <c r="BH337" s="9" t="s">
        <v>633</v>
      </c>
      <c r="BI337" s="9" t="s">
        <v>758</v>
      </c>
      <c r="BJ337" s="9" t="s">
        <v>759</v>
      </c>
      <c r="BK337" s="9" t="s">
        <v>519</v>
      </c>
      <c r="BL337" s="7" t="s">
        <v>0</v>
      </c>
      <c r="BM337" s="13">
        <v>345242.27707980003</v>
      </c>
      <c r="BN337" s="7" t="s">
        <v>381</v>
      </c>
      <c r="BO337" s="13"/>
      <c r="BP337" s="14">
        <v>37414</v>
      </c>
      <c r="BQ337" s="14">
        <v>48372</v>
      </c>
      <c r="BR337" s="13"/>
      <c r="BS337" s="13">
        <v>90</v>
      </c>
      <c r="BT337" s="13">
        <v>70</v>
      </c>
    </row>
    <row r="338" spans="1:72" s="2" customFormat="1" ht="18.2" customHeight="1" x14ac:dyDescent="0.15">
      <c r="A338" s="15">
        <v>336</v>
      </c>
      <c r="B338" s="16" t="s">
        <v>380</v>
      </c>
      <c r="C338" s="16" t="s">
        <v>1</v>
      </c>
      <c r="D338" s="17">
        <v>45383</v>
      </c>
      <c r="E338" s="18" t="s">
        <v>233</v>
      </c>
      <c r="F338" s="19">
        <v>118</v>
      </c>
      <c r="G338" s="19">
        <v>117</v>
      </c>
      <c r="H338" s="20">
        <v>36594.370000000003</v>
      </c>
      <c r="I338" s="20">
        <v>19369.82</v>
      </c>
      <c r="J338" s="20">
        <v>0</v>
      </c>
      <c r="K338" s="20">
        <v>55964.19</v>
      </c>
      <c r="L338" s="20">
        <v>256.37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55964.19</v>
      </c>
      <c r="T338" s="20">
        <v>46147.360000000001</v>
      </c>
      <c r="U338" s="20">
        <v>298.86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46446.22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19626.189999999999</v>
      </c>
      <c r="AW338" s="20">
        <v>46446.22</v>
      </c>
      <c r="AX338" s="21">
        <v>94</v>
      </c>
      <c r="AY338" s="21">
        <v>360</v>
      </c>
      <c r="AZ338" s="20">
        <v>221065.2015</v>
      </c>
      <c r="BA338" s="20">
        <v>64350</v>
      </c>
      <c r="BB338" s="22">
        <v>90</v>
      </c>
      <c r="BC338" s="22">
        <v>78.271594405594399</v>
      </c>
      <c r="BD338" s="22">
        <v>9.8000000000000007</v>
      </c>
      <c r="BE338" s="22"/>
      <c r="BF338" s="18" t="s">
        <v>454</v>
      </c>
      <c r="BG338" s="15"/>
      <c r="BH338" s="18" t="s">
        <v>455</v>
      </c>
      <c r="BI338" s="18" t="s">
        <v>761</v>
      </c>
      <c r="BJ338" s="18" t="s">
        <v>762</v>
      </c>
      <c r="BK338" s="18" t="s">
        <v>457</v>
      </c>
      <c r="BL338" s="16" t="s">
        <v>0</v>
      </c>
      <c r="BM338" s="22">
        <v>454318.86141731997</v>
      </c>
      <c r="BN338" s="16" t="s">
        <v>381</v>
      </c>
      <c r="BO338" s="22"/>
      <c r="BP338" s="23">
        <v>37313</v>
      </c>
      <c r="BQ338" s="23">
        <v>48270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380</v>
      </c>
      <c r="C339" s="7" t="s">
        <v>1</v>
      </c>
      <c r="D339" s="8">
        <v>45383</v>
      </c>
      <c r="E339" s="9" t="s">
        <v>763</v>
      </c>
      <c r="F339" s="10">
        <v>0</v>
      </c>
      <c r="G339" s="10">
        <v>0</v>
      </c>
      <c r="H339" s="11">
        <v>35445.67</v>
      </c>
      <c r="I339" s="11">
        <v>0</v>
      </c>
      <c r="J339" s="11">
        <v>0</v>
      </c>
      <c r="K339" s="11">
        <v>35445.67</v>
      </c>
      <c r="L339" s="11">
        <v>265.75</v>
      </c>
      <c r="M339" s="11">
        <v>0</v>
      </c>
      <c r="N339" s="11"/>
      <c r="O339" s="11">
        <v>0</v>
      </c>
      <c r="P339" s="11">
        <v>265.75</v>
      </c>
      <c r="Q339" s="11">
        <v>0</v>
      </c>
      <c r="R339" s="11">
        <v>0</v>
      </c>
      <c r="S339" s="11">
        <v>35179.919999999998</v>
      </c>
      <c r="T339" s="11">
        <v>0</v>
      </c>
      <c r="U339" s="11">
        <v>289.48</v>
      </c>
      <c r="V339" s="11">
        <v>0</v>
      </c>
      <c r="W339" s="11">
        <v>0</v>
      </c>
      <c r="X339" s="11">
        <v>289.48</v>
      </c>
      <c r="Y339" s="11">
        <v>0</v>
      </c>
      <c r="Z339" s="11">
        <v>0</v>
      </c>
      <c r="AA339" s="11">
        <v>0</v>
      </c>
      <c r="AB339" s="11">
        <v>90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70.959999999999994</v>
      </c>
      <c r="AI339" s="11">
        <v>28.888132295720183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745.07813229572025</v>
      </c>
      <c r="AV339" s="11">
        <v>0</v>
      </c>
      <c r="AW339" s="11">
        <v>0</v>
      </c>
      <c r="AX339" s="12">
        <v>94</v>
      </c>
      <c r="AY339" s="12">
        <v>360</v>
      </c>
      <c r="AZ339" s="11">
        <v>221065.2015</v>
      </c>
      <c r="BA339" s="11">
        <v>64350</v>
      </c>
      <c r="BB339" s="13">
        <v>90</v>
      </c>
      <c r="BC339" s="13">
        <v>49.202685314685297</v>
      </c>
      <c r="BD339" s="13">
        <v>9.8000000000000007</v>
      </c>
      <c r="BE339" s="13"/>
      <c r="BF339" s="9" t="s">
        <v>454</v>
      </c>
      <c r="BG339" s="6"/>
      <c r="BH339" s="9" t="s">
        <v>455</v>
      </c>
      <c r="BI339" s="9" t="s">
        <v>761</v>
      </c>
      <c r="BJ339" s="9" t="s">
        <v>762</v>
      </c>
      <c r="BK339" s="9" t="s">
        <v>2</v>
      </c>
      <c r="BL339" s="7" t="s">
        <v>0</v>
      </c>
      <c r="BM339" s="13">
        <v>285591.57559775998</v>
      </c>
      <c r="BN339" s="7" t="s">
        <v>381</v>
      </c>
      <c r="BO339" s="13"/>
      <c r="BP339" s="14">
        <v>37313</v>
      </c>
      <c r="BQ339" s="14">
        <v>48270</v>
      </c>
      <c r="BR339" s="13"/>
      <c r="BS339" s="13">
        <v>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380</v>
      </c>
      <c r="C340" s="16" t="s">
        <v>1</v>
      </c>
      <c r="D340" s="17">
        <v>45383</v>
      </c>
      <c r="E340" s="18" t="s">
        <v>764</v>
      </c>
      <c r="F340" s="19">
        <v>0</v>
      </c>
      <c r="G340" s="19">
        <v>0</v>
      </c>
      <c r="H340" s="20">
        <v>36479.71</v>
      </c>
      <c r="I340" s="20">
        <v>0</v>
      </c>
      <c r="J340" s="20">
        <v>0</v>
      </c>
      <c r="K340" s="20">
        <v>36479.71</v>
      </c>
      <c r="L340" s="20">
        <v>257.31</v>
      </c>
      <c r="M340" s="20">
        <v>0</v>
      </c>
      <c r="N340" s="20"/>
      <c r="O340" s="20">
        <v>0</v>
      </c>
      <c r="P340" s="20">
        <v>257.31</v>
      </c>
      <c r="Q340" s="20">
        <v>0</v>
      </c>
      <c r="R340" s="20">
        <v>0</v>
      </c>
      <c r="S340" s="20">
        <v>36222.400000000001</v>
      </c>
      <c r="T340" s="20">
        <v>0</v>
      </c>
      <c r="U340" s="20">
        <v>297.92</v>
      </c>
      <c r="V340" s="20">
        <v>0</v>
      </c>
      <c r="W340" s="20">
        <v>0</v>
      </c>
      <c r="X340" s="20">
        <v>297.92</v>
      </c>
      <c r="Y340" s="20">
        <v>0</v>
      </c>
      <c r="Z340" s="20">
        <v>0</v>
      </c>
      <c r="AA340" s="20">
        <v>0</v>
      </c>
      <c r="AB340" s="20">
        <v>90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70.97</v>
      </c>
      <c r="AI340" s="20">
        <v>28.888132295720183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745.08813229572024</v>
      </c>
      <c r="AV340" s="20">
        <v>0</v>
      </c>
      <c r="AW340" s="20">
        <v>0</v>
      </c>
      <c r="AX340" s="21">
        <v>94</v>
      </c>
      <c r="AY340" s="21">
        <v>360</v>
      </c>
      <c r="AZ340" s="20">
        <v>221065.2015</v>
      </c>
      <c r="BA340" s="20">
        <v>64350</v>
      </c>
      <c r="BB340" s="22">
        <v>90</v>
      </c>
      <c r="BC340" s="22">
        <v>50.660699300699299</v>
      </c>
      <c r="BD340" s="22">
        <v>9.8000000000000007</v>
      </c>
      <c r="BE340" s="22"/>
      <c r="BF340" s="18" t="s">
        <v>454</v>
      </c>
      <c r="BG340" s="15"/>
      <c r="BH340" s="18" t="s">
        <v>455</v>
      </c>
      <c r="BI340" s="18" t="s">
        <v>761</v>
      </c>
      <c r="BJ340" s="18" t="s">
        <v>762</v>
      </c>
      <c r="BK340" s="18" t="s">
        <v>2</v>
      </c>
      <c r="BL340" s="16" t="s">
        <v>0</v>
      </c>
      <c r="BM340" s="22">
        <v>294054.45742719999</v>
      </c>
      <c r="BN340" s="16" t="s">
        <v>381</v>
      </c>
      <c r="BO340" s="22"/>
      <c r="BP340" s="23">
        <v>37313</v>
      </c>
      <c r="BQ340" s="23">
        <v>48270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380</v>
      </c>
      <c r="C341" s="7" t="s">
        <v>1</v>
      </c>
      <c r="D341" s="8">
        <v>45383</v>
      </c>
      <c r="E341" s="9" t="s">
        <v>234</v>
      </c>
      <c r="F341" s="10">
        <v>173</v>
      </c>
      <c r="G341" s="10">
        <v>172</v>
      </c>
      <c r="H341" s="11">
        <v>37100.9</v>
      </c>
      <c r="I341" s="11">
        <v>23323.67</v>
      </c>
      <c r="J341" s="11">
        <v>0</v>
      </c>
      <c r="K341" s="11">
        <v>60424.57</v>
      </c>
      <c r="L341" s="11">
        <v>252.24</v>
      </c>
      <c r="M341" s="11">
        <v>0</v>
      </c>
      <c r="N341" s="11"/>
      <c r="O341" s="11">
        <v>0</v>
      </c>
      <c r="P341" s="11">
        <v>0</v>
      </c>
      <c r="Q341" s="11">
        <v>0</v>
      </c>
      <c r="R341" s="11">
        <v>0</v>
      </c>
      <c r="S341" s="11">
        <v>60424.57</v>
      </c>
      <c r="T341" s="11">
        <v>72731.100000000006</v>
      </c>
      <c r="U341" s="11">
        <v>302.99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73034.09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0</v>
      </c>
      <c r="AV341" s="11">
        <v>23575.91</v>
      </c>
      <c r="AW341" s="11">
        <v>73034.09</v>
      </c>
      <c r="AX341" s="12">
        <v>96</v>
      </c>
      <c r="AY341" s="12">
        <v>360</v>
      </c>
      <c r="AZ341" s="11">
        <v>221177.4565</v>
      </c>
      <c r="BA341" s="11">
        <v>64350</v>
      </c>
      <c r="BB341" s="13">
        <v>90</v>
      </c>
      <c r="BC341" s="13">
        <v>84.509888111888102</v>
      </c>
      <c r="BD341" s="13">
        <v>9.8000000000000007</v>
      </c>
      <c r="BE341" s="13"/>
      <c r="BF341" s="9" t="s">
        <v>454</v>
      </c>
      <c r="BG341" s="6"/>
      <c r="BH341" s="9" t="s">
        <v>455</v>
      </c>
      <c r="BI341" s="9" t="s">
        <v>761</v>
      </c>
      <c r="BJ341" s="9" t="s">
        <v>762</v>
      </c>
      <c r="BK341" s="9" t="s">
        <v>457</v>
      </c>
      <c r="BL341" s="7" t="s">
        <v>0</v>
      </c>
      <c r="BM341" s="13">
        <v>490528.35114796</v>
      </c>
      <c r="BN341" s="7" t="s">
        <v>381</v>
      </c>
      <c r="BO341" s="13"/>
      <c r="BP341" s="14">
        <v>37356</v>
      </c>
      <c r="BQ341" s="14">
        <v>48314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380</v>
      </c>
      <c r="C342" s="16" t="s">
        <v>1</v>
      </c>
      <c r="D342" s="17">
        <v>45383</v>
      </c>
      <c r="E342" s="18" t="s">
        <v>765</v>
      </c>
      <c r="F342" s="19">
        <v>0</v>
      </c>
      <c r="G342" s="19">
        <v>0</v>
      </c>
      <c r="H342" s="20">
        <v>37100.9</v>
      </c>
      <c r="I342" s="20">
        <v>0</v>
      </c>
      <c r="J342" s="20">
        <v>0</v>
      </c>
      <c r="K342" s="20">
        <v>37100.9</v>
      </c>
      <c r="L342" s="20">
        <v>252.24</v>
      </c>
      <c r="M342" s="20">
        <v>0</v>
      </c>
      <c r="N342" s="20"/>
      <c r="O342" s="20">
        <v>0</v>
      </c>
      <c r="P342" s="20">
        <v>0</v>
      </c>
      <c r="Q342" s="20">
        <v>0</v>
      </c>
      <c r="R342" s="20">
        <v>0</v>
      </c>
      <c r="S342" s="20">
        <v>37100.9</v>
      </c>
      <c r="T342" s="20">
        <v>0</v>
      </c>
      <c r="U342" s="20">
        <v>302.99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302.99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0</v>
      </c>
      <c r="AV342" s="20">
        <v>252.24</v>
      </c>
      <c r="AW342" s="20">
        <v>302.99</v>
      </c>
      <c r="AX342" s="21">
        <v>96</v>
      </c>
      <c r="AY342" s="21">
        <v>360</v>
      </c>
      <c r="AZ342" s="20">
        <v>221177.4565</v>
      </c>
      <c r="BA342" s="20">
        <v>64350</v>
      </c>
      <c r="BB342" s="22">
        <v>90</v>
      </c>
      <c r="BC342" s="22">
        <v>51.889370629370603</v>
      </c>
      <c r="BD342" s="22">
        <v>9.8000000000000007</v>
      </c>
      <c r="BE342" s="22"/>
      <c r="BF342" s="18" t="s">
        <v>454</v>
      </c>
      <c r="BG342" s="15"/>
      <c r="BH342" s="18" t="s">
        <v>455</v>
      </c>
      <c r="BI342" s="18" t="s">
        <v>761</v>
      </c>
      <c r="BJ342" s="18" t="s">
        <v>762</v>
      </c>
      <c r="BK342" s="18" t="s">
        <v>2</v>
      </c>
      <c r="BL342" s="16" t="s">
        <v>0</v>
      </c>
      <c r="BM342" s="22">
        <v>301186.14502519998</v>
      </c>
      <c r="BN342" s="16" t="s">
        <v>381</v>
      </c>
      <c r="BO342" s="22"/>
      <c r="BP342" s="23">
        <v>37356</v>
      </c>
      <c r="BQ342" s="23">
        <v>48314</v>
      </c>
      <c r="BR342" s="22"/>
      <c r="BS342" s="22">
        <v>90</v>
      </c>
      <c r="BT342" s="22">
        <v>70</v>
      </c>
    </row>
    <row r="343" spans="1:72" s="2" customFormat="1" ht="18.2" customHeight="1" x14ac:dyDescent="0.15">
      <c r="A343" s="6">
        <v>341</v>
      </c>
      <c r="B343" s="7" t="s">
        <v>380</v>
      </c>
      <c r="C343" s="7" t="s">
        <v>1</v>
      </c>
      <c r="D343" s="8">
        <v>45383</v>
      </c>
      <c r="E343" s="9" t="s">
        <v>766</v>
      </c>
      <c r="F343" s="10">
        <v>0</v>
      </c>
      <c r="G343" s="10">
        <v>0</v>
      </c>
      <c r="H343" s="11">
        <v>36974.04</v>
      </c>
      <c r="I343" s="11">
        <v>0</v>
      </c>
      <c r="J343" s="11">
        <v>0</v>
      </c>
      <c r="K343" s="11">
        <v>36974.04</v>
      </c>
      <c r="L343" s="11">
        <v>253.27</v>
      </c>
      <c r="M343" s="11">
        <v>0</v>
      </c>
      <c r="N343" s="11"/>
      <c r="O343" s="11">
        <v>0</v>
      </c>
      <c r="P343" s="11">
        <v>253.27</v>
      </c>
      <c r="Q343" s="11">
        <v>0</v>
      </c>
      <c r="R343" s="11">
        <v>0</v>
      </c>
      <c r="S343" s="11">
        <v>36720.769999999997</v>
      </c>
      <c r="T343" s="11">
        <v>0</v>
      </c>
      <c r="U343" s="11">
        <v>301.95999999999998</v>
      </c>
      <c r="V343" s="11">
        <v>0</v>
      </c>
      <c r="W343" s="11">
        <v>0</v>
      </c>
      <c r="X343" s="11">
        <v>301.95999999999998</v>
      </c>
      <c r="Y343" s="11">
        <v>0</v>
      </c>
      <c r="Z343" s="11">
        <v>0</v>
      </c>
      <c r="AA343" s="11">
        <v>0</v>
      </c>
      <c r="AB343" s="11">
        <v>90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70.959999999999994</v>
      </c>
      <c r="AI343" s="11">
        <v>28.888132295720183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745.07813229572014</v>
      </c>
      <c r="AV343" s="11">
        <v>0</v>
      </c>
      <c r="AW343" s="11">
        <v>0</v>
      </c>
      <c r="AX343" s="12">
        <v>96</v>
      </c>
      <c r="AY343" s="12">
        <v>360</v>
      </c>
      <c r="AZ343" s="11">
        <v>221761.1825</v>
      </c>
      <c r="BA343" s="11">
        <v>64350</v>
      </c>
      <c r="BB343" s="13">
        <v>90</v>
      </c>
      <c r="BC343" s="13">
        <v>51.357720279720297</v>
      </c>
      <c r="BD343" s="13">
        <v>9.8000000000000007</v>
      </c>
      <c r="BE343" s="13"/>
      <c r="BF343" s="9" t="s">
        <v>454</v>
      </c>
      <c r="BG343" s="6"/>
      <c r="BH343" s="9" t="s">
        <v>455</v>
      </c>
      <c r="BI343" s="9" t="s">
        <v>761</v>
      </c>
      <c r="BJ343" s="9" t="s">
        <v>762</v>
      </c>
      <c r="BK343" s="9" t="s">
        <v>2</v>
      </c>
      <c r="BL343" s="7" t="s">
        <v>0</v>
      </c>
      <c r="BM343" s="13">
        <v>298100.23904155998</v>
      </c>
      <c r="BN343" s="7" t="s">
        <v>381</v>
      </c>
      <c r="BO343" s="13"/>
      <c r="BP343" s="14">
        <v>37365</v>
      </c>
      <c r="BQ343" s="14">
        <v>48323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380</v>
      </c>
      <c r="C344" s="16" t="s">
        <v>1</v>
      </c>
      <c r="D344" s="17">
        <v>45383</v>
      </c>
      <c r="E344" s="18" t="s">
        <v>235</v>
      </c>
      <c r="F344" s="19">
        <v>182</v>
      </c>
      <c r="G344" s="19">
        <v>181</v>
      </c>
      <c r="H344" s="20">
        <v>37100.9</v>
      </c>
      <c r="I344" s="20">
        <v>23857.47</v>
      </c>
      <c r="J344" s="20">
        <v>0</v>
      </c>
      <c r="K344" s="20">
        <v>60958.37</v>
      </c>
      <c r="L344" s="20">
        <v>252.24</v>
      </c>
      <c r="M344" s="20">
        <v>0</v>
      </c>
      <c r="N344" s="20"/>
      <c r="O344" s="20">
        <v>0</v>
      </c>
      <c r="P344" s="20">
        <v>0</v>
      </c>
      <c r="Q344" s="20">
        <v>0</v>
      </c>
      <c r="R344" s="20">
        <v>0</v>
      </c>
      <c r="S344" s="20">
        <v>60958.37</v>
      </c>
      <c r="T344" s="20">
        <v>77194.350000000006</v>
      </c>
      <c r="U344" s="20">
        <v>302.99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77497.34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0</v>
      </c>
      <c r="AV344" s="20">
        <v>24109.71</v>
      </c>
      <c r="AW344" s="20">
        <v>77497.34</v>
      </c>
      <c r="AX344" s="21">
        <v>96</v>
      </c>
      <c r="AY344" s="21">
        <v>360</v>
      </c>
      <c r="AZ344" s="20">
        <v>222484.405</v>
      </c>
      <c r="BA344" s="20">
        <v>64350</v>
      </c>
      <c r="BB344" s="22">
        <v>90</v>
      </c>
      <c r="BC344" s="22">
        <v>85.256461538461494</v>
      </c>
      <c r="BD344" s="22">
        <v>9.8000000000000007</v>
      </c>
      <c r="BE344" s="22"/>
      <c r="BF344" s="18" t="s">
        <v>454</v>
      </c>
      <c r="BG344" s="15"/>
      <c r="BH344" s="18" t="s">
        <v>455</v>
      </c>
      <c r="BI344" s="18" t="s">
        <v>761</v>
      </c>
      <c r="BJ344" s="18" t="s">
        <v>762</v>
      </c>
      <c r="BK344" s="18" t="s">
        <v>457</v>
      </c>
      <c r="BL344" s="16" t="s">
        <v>0</v>
      </c>
      <c r="BM344" s="22">
        <v>494861.75449436001</v>
      </c>
      <c r="BN344" s="16" t="s">
        <v>381</v>
      </c>
      <c r="BO344" s="22"/>
      <c r="BP344" s="23">
        <v>37376</v>
      </c>
      <c r="BQ344" s="23">
        <v>48334</v>
      </c>
      <c r="BR344" s="22"/>
      <c r="BS344" s="22">
        <v>90</v>
      </c>
      <c r="BT344" s="22">
        <v>0</v>
      </c>
    </row>
    <row r="345" spans="1:72" s="2" customFormat="1" ht="18.2" customHeight="1" x14ac:dyDescent="0.15">
      <c r="A345" s="6">
        <v>343</v>
      </c>
      <c r="B345" s="7" t="s">
        <v>380</v>
      </c>
      <c r="C345" s="7" t="s">
        <v>1</v>
      </c>
      <c r="D345" s="8">
        <v>45383</v>
      </c>
      <c r="E345" s="9" t="s">
        <v>767</v>
      </c>
      <c r="F345" s="10">
        <v>0</v>
      </c>
      <c r="G345" s="10">
        <v>0</v>
      </c>
      <c r="H345" s="11">
        <v>33914.81</v>
      </c>
      <c r="I345" s="11">
        <v>276.01</v>
      </c>
      <c r="J345" s="11">
        <v>0</v>
      </c>
      <c r="K345" s="11">
        <v>34190.82</v>
      </c>
      <c r="L345" s="11">
        <v>278.26</v>
      </c>
      <c r="M345" s="11">
        <v>0</v>
      </c>
      <c r="N345" s="11"/>
      <c r="O345" s="11">
        <v>276.01</v>
      </c>
      <c r="P345" s="11">
        <v>0</v>
      </c>
      <c r="Q345" s="11">
        <v>0</v>
      </c>
      <c r="R345" s="11">
        <v>0</v>
      </c>
      <c r="S345" s="11">
        <v>33914.81</v>
      </c>
      <c r="T345" s="11">
        <v>279.22000000000003</v>
      </c>
      <c r="U345" s="11">
        <v>276.97000000000003</v>
      </c>
      <c r="V345" s="11">
        <v>0</v>
      </c>
      <c r="W345" s="11">
        <v>279.22000000000003</v>
      </c>
      <c r="X345" s="11">
        <v>0</v>
      </c>
      <c r="Y345" s="11">
        <v>0</v>
      </c>
      <c r="Z345" s="11">
        <v>0</v>
      </c>
      <c r="AA345" s="11">
        <v>276.97000000000003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28.888132295720183</v>
      </c>
      <c r="AJ345" s="11">
        <v>0</v>
      </c>
      <c r="AK345" s="11">
        <v>0</v>
      </c>
      <c r="AL345" s="11">
        <v>0</v>
      </c>
      <c r="AM345" s="11">
        <v>70</v>
      </c>
      <c r="AN345" s="11">
        <v>0</v>
      </c>
      <c r="AO345" s="11">
        <v>70.97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725.08813229572024</v>
      </c>
      <c r="AV345" s="11">
        <v>278.26</v>
      </c>
      <c r="AW345" s="11">
        <v>276.97000000000003</v>
      </c>
      <c r="AX345" s="12">
        <v>96</v>
      </c>
      <c r="AY345" s="12">
        <v>360</v>
      </c>
      <c r="AZ345" s="11">
        <v>222484.405</v>
      </c>
      <c r="BA345" s="11">
        <v>64350</v>
      </c>
      <c r="BB345" s="13">
        <v>90</v>
      </c>
      <c r="BC345" s="13">
        <v>47.433300699300702</v>
      </c>
      <c r="BD345" s="13">
        <v>9.8000000000000007</v>
      </c>
      <c r="BE345" s="13"/>
      <c r="BF345" s="9" t="s">
        <v>454</v>
      </c>
      <c r="BG345" s="6"/>
      <c r="BH345" s="9" t="s">
        <v>455</v>
      </c>
      <c r="BI345" s="9" t="s">
        <v>761</v>
      </c>
      <c r="BJ345" s="9" t="s">
        <v>762</v>
      </c>
      <c r="BK345" s="9" t="s">
        <v>2</v>
      </c>
      <c r="BL345" s="7" t="s">
        <v>0</v>
      </c>
      <c r="BM345" s="13">
        <v>275321.37719467998</v>
      </c>
      <c r="BN345" s="7" t="s">
        <v>381</v>
      </c>
      <c r="BO345" s="13"/>
      <c r="BP345" s="14">
        <v>37376</v>
      </c>
      <c r="BQ345" s="14">
        <v>48334</v>
      </c>
      <c r="BR345" s="13"/>
      <c r="BS345" s="13">
        <v>90</v>
      </c>
      <c r="BT345" s="13">
        <v>70</v>
      </c>
    </row>
    <row r="346" spans="1:72" s="2" customFormat="1" ht="18.2" customHeight="1" x14ac:dyDescent="0.15">
      <c r="A346" s="15">
        <v>344</v>
      </c>
      <c r="B346" s="16" t="s">
        <v>380</v>
      </c>
      <c r="C346" s="16" t="s">
        <v>1</v>
      </c>
      <c r="D346" s="17">
        <v>45383</v>
      </c>
      <c r="E346" s="18" t="s">
        <v>768</v>
      </c>
      <c r="F346" s="19">
        <v>0</v>
      </c>
      <c r="G346" s="19">
        <v>0</v>
      </c>
      <c r="H346" s="20">
        <v>35646.92</v>
      </c>
      <c r="I346" s="20">
        <v>0</v>
      </c>
      <c r="J346" s="20">
        <v>0</v>
      </c>
      <c r="K346" s="20">
        <v>35646.92</v>
      </c>
      <c r="L346" s="20">
        <v>264.12</v>
      </c>
      <c r="M346" s="20">
        <v>0</v>
      </c>
      <c r="N346" s="20"/>
      <c r="O346" s="20">
        <v>0</v>
      </c>
      <c r="P346" s="20">
        <v>0</v>
      </c>
      <c r="Q346" s="20">
        <v>0</v>
      </c>
      <c r="R346" s="20">
        <v>0</v>
      </c>
      <c r="S346" s="20">
        <v>35646.92</v>
      </c>
      <c r="T346" s="20">
        <v>0</v>
      </c>
      <c r="U346" s="20">
        <v>291.11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291.11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0</v>
      </c>
      <c r="AV346" s="20">
        <v>264.12</v>
      </c>
      <c r="AW346" s="20">
        <v>291.11</v>
      </c>
      <c r="AX346" s="21">
        <v>97</v>
      </c>
      <c r="AY346" s="21">
        <v>360</v>
      </c>
      <c r="AZ346" s="20">
        <v>222634.269</v>
      </c>
      <c r="BA346" s="20">
        <v>64350</v>
      </c>
      <c r="BB346" s="22">
        <v>90</v>
      </c>
      <c r="BC346" s="22">
        <v>49.855832167832197</v>
      </c>
      <c r="BD346" s="22">
        <v>9.8000000000000007</v>
      </c>
      <c r="BE346" s="22"/>
      <c r="BF346" s="18" t="s">
        <v>467</v>
      </c>
      <c r="BG346" s="15"/>
      <c r="BH346" s="18" t="s">
        <v>455</v>
      </c>
      <c r="BI346" s="18" t="s">
        <v>761</v>
      </c>
      <c r="BJ346" s="18" t="s">
        <v>762</v>
      </c>
      <c r="BK346" s="18" t="s">
        <v>2</v>
      </c>
      <c r="BL346" s="16" t="s">
        <v>0</v>
      </c>
      <c r="BM346" s="22">
        <v>289382.69467375998</v>
      </c>
      <c r="BN346" s="16" t="s">
        <v>381</v>
      </c>
      <c r="BO346" s="22"/>
      <c r="BP346" s="23">
        <v>37400</v>
      </c>
      <c r="BQ346" s="23">
        <v>48358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380</v>
      </c>
      <c r="C347" s="7" t="s">
        <v>1</v>
      </c>
      <c r="D347" s="8">
        <v>45383</v>
      </c>
      <c r="E347" s="9" t="s">
        <v>769</v>
      </c>
      <c r="F347" s="10">
        <v>0</v>
      </c>
      <c r="G347" s="10">
        <v>0</v>
      </c>
      <c r="H347" s="11">
        <v>36012.559999999998</v>
      </c>
      <c r="I347" s="11">
        <v>0</v>
      </c>
      <c r="J347" s="11">
        <v>0</v>
      </c>
      <c r="K347" s="11">
        <v>36012.559999999998</v>
      </c>
      <c r="L347" s="11">
        <v>261.12</v>
      </c>
      <c r="M347" s="11">
        <v>0</v>
      </c>
      <c r="N347" s="11"/>
      <c r="O347" s="11">
        <v>0</v>
      </c>
      <c r="P347" s="11">
        <v>261.12</v>
      </c>
      <c r="Q347" s="11">
        <v>0</v>
      </c>
      <c r="R347" s="11">
        <v>0</v>
      </c>
      <c r="S347" s="11">
        <v>35751.440000000002</v>
      </c>
      <c r="T347" s="11">
        <v>0</v>
      </c>
      <c r="U347" s="11">
        <v>294.11</v>
      </c>
      <c r="V347" s="11">
        <v>0</v>
      </c>
      <c r="W347" s="11">
        <v>0</v>
      </c>
      <c r="X347" s="11">
        <v>294.11</v>
      </c>
      <c r="Y347" s="11">
        <v>0</v>
      </c>
      <c r="Z347" s="11">
        <v>0</v>
      </c>
      <c r="AA347" s="11">
        <v>0</v>
      </c>
      <c r="AB347" s="11">
        <v>90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70.97</v>
      </c>
      <c r="AI347" s="11">
        <v>28.888132295720183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745.08813229572024</v>
      </c>
      <c r="AV347" s="11">
        <v>0</v>
      </c>
      <c r="AW347" s="11">
        <v>0</v>
      </c>
      <c r="AX347" s="12">
        <v>96</v>
      </c>
      <c r="AY347" s="12">
        <v>360</v>
      </c>
      <c r="AZ347" s="11">
        <v>222484.405</v>
      </c>
      <c r="BA347" s="11">
        <v>64350</v>
      </c>
      <c r="BB347" s="13">
        <v>90</v>
      </c>
      <c r="BC347" s="13">
        <v>50.002013986013999</v>
      </c>
      <c r="BD347" s="13">
        <v>9.8000000000000007</v>
      </c>
      <c r="BE347" s="13"/>
      <c r="BF347" s="9" t="s">
        <v>454</v>
      </c>
      <c r="BG347" s="6"/>
      <c r="BH347" s="9" t="s">
        <v>455</v>
      </c>
      <c r="BI347" s="9" t="s">
        <v>761</v>
      </c>
      <c r="BJ347" s="9" t="s">
        <v>762</v>
      </c>
      <c r="BK347" s="9" t="s">
        <v>2</v>
      </c>
      <c r="BL347" s="7" t="s">
        <v>0</v>
      </c>
      <c r="BM347" s="13">
        <v>290231.19096032</v>
      </c>
      <c r="BN347" s="7" t="s">
        <v>381</v>
      </c>
      <c r="BO347" s="13"/>
      <c r="BP347" s="14">
        <v>37376</v>
      </c>
      <c r="BQ347" s="14">
        <v>48334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380</v>
      </c>
      <c r="C348" s="16" t="s">
        <v>1</v>
      </c>
      <c r="D348" s="17">
        <v>45383</v>
      </c>
      <c r="E348" s="18" t="s">
        <v>770</v>
      </c>
      <c r="F348" s="19">
        <v>0</v>
      </c>
      <c r="G348" s="19">
        <v>0</v>
      </c>
      <c r="H348" s="20">
        <v>44629</v>
      </c>
      <c r="I348" s="20">
        <v>287.27</v>
      </c>
      <c r="J348" s="20">
        <v>0</v>
      </c>
      <c r="K348" s="20">
        <v>44916.27</v>
      </c>
      <c r="L348" s="20">
        <v>289.8</v>
      </c>
      <c r="M348" s="20">
        <v>0</v>
      </c>
      <c r="N348" s="20"/>
      <c r="O348" s="20">
        <v>287.27</v>
      </c>
      <c r="P348" s="20">
        <v>289.8</v>
      </c>
      <c r="Q348" s="20">
        <v>0</v>
      </c>
      <c r="R348" s="20">
        <v>0</v>
      </c>
      <c r="S348" s="20">
        <v>44339.199999999997</v>
      </c>
      <c r="T348" s="20">
        <v>365.32</v>
      </c>
      <c r="U348" s="20">
        <v>362.98</v>
      </c>
      <c r="V348" s="20">
        <v>0</v>
      </c>
      <c r="W348" s="20">
        <v>365.32</v>
      </c>
      <c r="X348" s="20">
        <v>362.98</v>
      </c>
      <c r="Y348" s="20">
        <v>0</v>
      </c>
      <c r="Z348" s="20">
        <v>0</v>
      </c>
      <c r="AA348" s="20">
        <v>0</v>
      </c>
      <c r="AB348" s="20">
        <v>129</v>
      </c>
      <c r="AC348" s="20">
        <v>0</v>
      </c>
      <c r="AD348" s="20">
        <v>25</v>
      </c>
      <c r="AE348" s="20">
        <v>0</v>
      </c>
      <c r="AF348" s="20">
        <v>70</v>
      </c>
      <c r="AG348" s="20">
        <v>0</v>
      </c>
      <c r="AH348" s="20">
        <v>0</v>
      </c>
      <c r="AI348" s="20">
        <v>28.888132295720183</v>
      </c>
      <c r="AJ348" s="20">
        <v>0</v>
      </c>
      <c r="AK348" s="20">
        <v>0</v>
      </c>
      <c r="AL348" s="20">
        <v>25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1583.2581322957201</v>
      </c>
      <c r="AV348" s="20">
        <v>0</v>
      </c>
      <c r="AW348" s="20">
        <v>0</v>
      </c>
      <c r="AX348" s="21">
        <v>97</v>
      </c>
      <c r="AY348" s="21">
        <v>360</v>
      </c>
      <c r="AZ348" s="20">
        <v>257018.4375</v>
      </c>
      <c r="BA348" s="20">
        <v>74250</v>
      </c>
      <c r="BB348" s="22">
        <v>90</v>
      </c>
      <c r="BC348" s="22">
        <v>53.744484848484802</v>
      </c>
      <c r="BD348" s="22">
        <v>10.56</v>
      </c>
      <c r="BE348" s="22"/>
      <c r="BF348" s="18" t="s">
        <v>454</v>
      </c>
      <c r="BG348" s="15"/>
      <c r="BH348" s="18" t="s">
        <v>455</v>
      </c>
      <c r="BI348" s="18" t="s">
        <v>761</v>
      </c>
      <c r="BJ348" s="18" t="s">
        <v>762</v>
      </c>
      <c r="BK348" s="18" t="s">
        <v>2</v>
      </c>
      <c r="BL348" s="16" t="s">
        <v>0</v>
      </c>
      <c r="BM348" s="22">
        <v>359946.86709760001</v>
      </c>
      <c r="BN348" s="16" t="s">
        <v>381</v>
      </c>
      <c r="BO348" s="22"/>
      <c r="BP348" s="23">
        <v>37405</v>
      </c>
      <c r="BQ348" s="23">
        <v>48363</v>
      </c>
      <c r="BR348" s="22"/>
      <c r="BS348" s="22">
        <v>129</v>
      </c>
      <c r="BT348" s="22">
        <v>25</v>
      </c>
    </row>
    <row r="349" spans="1:72" s="2" customFormat="1" ht="18.2" customHeight="1" x14ac:dyDescent="0.15">
      <c r="A349" s="6">
        <v>347</v>
      </c>
      <c r="B349" s="7" t="s">
        <v>380</v>
      </c>
      <c r="C349" s="7" t="s">
        <v>1</v>
      </c>
      <c r="D349" s="8">
        <v>45383</v>
      </c>
      <c r="E349" s="9" t="s">
        <v>771</v>
      </c>
      <c r="F349" s="10">
        <v>0</v>
      </c>
      <c r="G349" s="10">
        <v>0</v>
      </c>
      <c r="H349" s="11">
        <v>44093.9</v>
      </c>
      <c r="I349" s="11">
        <v>0</v>
      </c>
      <c r="J349" s="11">
        <v>0</v>
      </c>
      <c r="K349" s="11">
        <v>44093.9</v>
      </c>
      <c r="L349" s="11">
        <v>294.51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44093.9</v>
      </c>
      <c r="T349" s="11">
        <v>0</v>
      </c>
      <c r="U349" s="11">
        <v>358.63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358.63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294.51</v>
      </c>
      <c r="AW349" s="11">
        <v>358.63</v>
      </c>
      <c r="AX349" s="12">
        <v>95</v>
      </c>
      <c r="AY349" s="12">
        <v>360</v>
      </c>
      <c r="AZ349" s="11">
        <v>257018.4375</v>
      </c>
      <c r="BA349" s="11">
        <v>74250</v>
      </c>
      <c r="BB349" s="13">
        <v>90</v>
      </c>
      <c r="BC349" s="13">
        <v>53.447151515151504</v>
      </c>
      <c r="BD349" s="13">
        <v>10.56</v>
      </c>
      <c r="BE349" s="13"/>
      <c r="BF349" s="9" t="s">
        <v>454</v>
      </c>
      <c r="BG349" s="6"/>
      <c r="BH349" s="9" t="s">
        <v>455</v>
      </c>
      <c r="BI349" s="9" t="s">
        <v>761</v>
      </c>
      <c r="BJ349" s="9" t="s">
        <v>762</v>
      </c>
      <c r="BK349" s="9" t="s">
        <v>2</v>
      </c>
      <c r="BL349" s="7" t="s">
        <v>0</v>
      </c>
      <c r="BM349" s="13">
        <v>357955.51482919999</v>
      </c>
      <c r="BN349" s="7" t="s">
        <v>381</v>
      </c>
      <c r="BO349" s="13"/>
      <c r="BP349" s="14">
        <v>37405</v>
      </c>
      <c r="BQ349" s="14">
        <v>48363</v>
      </c>
      <c r="BR349" s="13"/>
      <c r="BS349" s="13">
        <v>129</v>
      </c>
      <c r="BT349" s="13">
        <v>25</v>
      </c>
    </row>
    <row r="350" spans="1:72" s="2" customFormat="1" ht="18.2" customHeight="1" x14ac:dyDescent="0.15">
      <c r="A350" s="15">
        <v>348</v>
      </c>
      <c r="B350" s="16" t="s">
        <v>380</v>
      </c>
      <c r="C350" s="16" t="s">
        <v>1</v>
      </c>
      <c r="D350" s="17">
        <v>45383</v>
      </c>
      <c r="E350" s="18" t="s">
        <v>236</v>
      </c>
      <c r="F350" s="19">
        <v>111</v>
      </c>
      <c r="G350" s="19">
        <v>110</v>
      </c>
      <c r="H350" s="20">
        <v>44977.51</v>
      </c>
      <c r="I350" s="20">
        <v>20893.47</v>
      </c>
      <c r="J350" s="20">
        <v>0</v>
      </c>
      <c r="K350" s="20">
        <v>65870.98</v>
      </c>
      <c r="L350" s="20">
        <v>286.73</v>
      </c>
      <c r="M350" s="20">
        <v>0</v>
      </c>
      <c r="N350" s="20"/>
      <c r="O350" s="20">
        <v>0</v>
      </c>
      <c r="P350" s="20">
        <v>0</v>
      </c>
      <c r="Q350" s="20">
        <v>0</v>
      </c>
      <c r="R350" s="20">
        <v>0</v>
      </c>
      <c r="S350" s="20">
        <v>65870.98</v>
      </c>
      <c r="T350" s="20">
        <v>54496.1</v>
      </c>
      <c r="U350" s="20">
        <v>365.82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54861.919999999998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0</v>
      </c>
      <c r="AV350" s="20">
        <v>21180.2</v>
      </c>
      <c r="AW350" s="20">
        <v>54861.919999999998</v>
      </c>
      <c r="AX350" s="21">
        <v>98</v>
      </c>
      <c r="AY350" s="21">
        <v>360</v>
      </c>
      <c r="AZ350" s="20">
        <v>258004.14749999999</v>
      </c>
      <c r="BA350" s="20">
        <v>74250</v>
      </c>
      <c r="BB350" s="22">
        <v>90</v>
      </c>
      <c r="BC350" s="22">
        <v>79.843612121212104</v>
      </c>
      <c r="BD350" s="22">
        <v>10.56</v>
      </c>
      <c r="BE350" s="22"/>
      <c r="BF350" s="18" t="s">
        <v>454</v>
      </c>
      <c r="BG350" s="15"/>
      <c r="BH350" s="18" t="s">
        <v>455</v>
      </c>
      <c r="BI350" s="18" t="s">
        <v>761</v>
      </c>
      <c r="BJ350" s="18" t="s">
        <v>762</v>
      </c>
      <c r="BK350" s="18" t="s">
        <v>457</v>
      </c>
      <c r="BL350" s="16" t="s">
        <v>0</v>
      </c>
      <c r="BM350" s="22">
        <v>534742.46002743999</v>
      </c>
      <c r="BN350" s="16" t="s">
        <v>381</v>
      </c>
      <c r="BO350" s="22"/>
      <c r="BP350" s="23">
        <v>37435</v>
      </c>
      <c r="BQ350" s="23">
        <v>48393</v>
      </c>
      <c r="BR350" s="22"/>
      <c r="BS350" s="22">
        <v>129</v>
      </c>
      <c r="BT350" s="22">
        <v>25</v>
      </c>
    </row>
    <row r="351" spans="1:72" s="2" customFormat="1" ht="18.2" customHeight="1" x14ac:dyDescent="0.15">
      <c r="A351" s="6">
        <v>349</v>
      </c>
      <c r="B351" s="7" t="s">
        <v>380</v>
      </c>
      <c r="C351" s="7" t="s">
        <v>1</v>
      </c>
      <c r="D351" s="8">
        <v>45383</v>
      </c>
      <c r="E351" s="9" t="s">
        <v>237</v>
      </c>
      <c r="F351" s="10">
        <v>79</v>
      </c>
      <c r="G351" s="10">
        <v>78</v>
      </c>
      <c r="H351" s="11">
        <v>37599.26</v>
      </c>
      <c r="I351" s="11">
        <v>14405.42</v>
      </c>
      <c r="J351" s="11">
        <v>0</v>
      </c>
      <c r="K351" s="11">
        <v>52004.68</v>
      </c>
      <c r="L351" s="11">
        <v>248.17</v>
      </c>
      <c r="M351" s="11">
        <v>0</v>
      </c>
      <c r="N351" s="11"/>
      <c r="O351" s="11">
        <v>0</v>
      </c>
      <c r="P351" s="11">
        <v>0</v>
      </c>
      <c r="Q351" s="11">
        <v>0</v>
      </c>
      <c r="R351" s="11">
        <v>0</v>
      </c>
      <c r="S351" s="11">
        <v>52004.68</v>
      </c>
      <c r="T351" s="11">
        <v>29457.75</v>
      </c>
      <c r="U351" s="11">
        <v>307.06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29764.81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0</v>
      </c>
      <c r="AV351" s="11">
        <v>14653.59</v>
      </c>
      <c r="AW351" s="11">
        <v>29764.81</v>
      </c>
      <c r="AX351" s="12">
        <v>98</v>
      </c>
      <c r="AY351" s="12">
        <v>360</v>
      </c>
      <c r="AZ351" s="11">
        <v>223091.6545</v>
      </c>
      <c r="BA351" s="11">
        <v>64350</v>
      </c>
      <c r="BB351" s="13">
        <v>90</v>
      </c>
      <c r="BC351" s="13">
        <v>72.733818181818194</v>
      </c>
      <c r="BD351" s="13">
        <v>9.8000000000000007</v>
      </c>
      <c r="BE351" s="13"/>
      <c r="BF351" s="9" t="s">
        <v>454</v>
      </c>
      <c r="BG351" s="6"/>
      <c r="BH351" s="9" t="s">
        <v>455</v>
      </c>
      <c r="BI351" s="9" t="s">
        <v>761</v>
      </c>
      <c r="BJ351" s="9" t="s">
        <v>762</v>
      </c>
      <c r="BK351" s="9" t="s">
        <v>457</v>
      </c>
      <c r="BL351" s="7" t="s">
        <v>0</v>
      </c>
      <c r="BM351" s="13">
        <v>422175.44837103999</v>
      </c>
      <c r="BN351" s="7" t="s">
        <v>381</v>
      </c>
      <c r="BO351" s="13"/>
      <c r="BP351" s="14">
        <v>37414</v>
      </c>
      <c r="BQ351" s="14">
        <v>48372</v>
      </c>
      <c r="BR351" s="13"/>
      <c r="BS351" s="13">
        <v>90</v>
      </c>
      <c r="BT351" s="13">
        <v>0</v>
      </c>
    </row>
    <row r="352" spans="1:72" s="2" customFormat="1" ht="18.2" customHeight="1" x14ac:dyDescent="0.15">
      <c r="A352" s="15">
        <v>350</v>
      </c>
      <c r="B352" s="16" t="s">
        <v>380</v>
      </c>
      <c r="C352" s="16" t="s">
        <v>1</v>
      </c>
      <c r="D352" s="17">
        <v>45383</v>
      </c>
      <c r="E352" s="18" t="s">
        <v>772</v>
      </c>
      <c r="F352" s="19">
        <v>0</v>
      </c>
      <c r="G352" s="19">
        <v>0</v>
      </c>
      <c r="H352" s="20">
        <v>44962.62</v>
      </c>
      <c r="I352" s="20">
        <v>0</v>
      </c>
      <c r="J352" s="20">
        <v>0</v>
      </c>
      <c r="K352" s="20">
        <v>44962.62</v>
      </c>
      <c r="L352" s="20">
        <v>286.86</v>
      </c>
      <c r="M352" s="20">
        <v>0</v>
      </c>
      <c r="N352" s="20"/>
      <c r="O352" s="20">
        <v>0</v>
      </c>
      <c r="P352" s="20">
        <v>286.86</v>
      </c>
      <c r="Q352" s="20">
        <v>0</v>
      </c>
      <c r="R352" s="20">
        <v>0</v>
      </c>
      <c r="S352" s="20">
        <v>44675.76</v>
      </c>
      <c r="T352" s="20">
        <v>0</v>
      </c>
      <c r="U352" s="20">
        <v>365.7</v>
      </c>
      <c r="V352" s="20">
        <v>0</v>
      </c>
      <c r="W352" s="20">
        <v>0</v>
      </c>
      <c r="X352" s="20">
        <v>365.7</v>
      </c>
      <c r="Y352" s="20">
        <v>0</v>
      </c>
      <c r="Z352" s="20">
        <v>0</v>
      </c>
      <c r="AA352" s="20">
        <v>0</v>
      </c>
      <c r="AB352" s="20">
        <v>129</v>
      </c>
      <c r="AC352" s="20">
        <v>0</v>
      </c>
      <c r="AD352" s="20">
        <v>25</v>
      </c>
      <c r="AE352" s="20">
        <v>0</v>
      </c>
      <c r="AF352" s="20">
        <v>0</v>
      </c>
      <c r="AG352" s="20">
        <v>0</v>
      </c>
      <c r="AH352" s="20">
        <v>92</v>
      </c>
      <c r="AI352" s="20">
        <v>28.888132295720183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927.44813229572026</v>
      </c>
      <c r="AV352" s="20">
        <v>0</v>
      </c>
      <c r="AW352" s="20">
        <v>0</v>
      </c>
      <c r="AX352" s="21">
        <v>98</v>
      </c>
      <c r="AY352" s="21">
        <v>360</v>
      </c>
      <c r="AZ352" s="20">
        <v>257619.5325</v>
      </c>
      <c r="BA352" s="20">
        <v>74250</v>
      </c>
      <c r="BB352" s="22">
        <v>90</v>
      </c>
      <c r="BC352" s="22">
        <v>54.152436363636397</v>
      </c>
      <c r="BD352" s="22">
        <v>10.56</v>
      </c>
      <c r="BE352" s="22"/>
      <c r="BF352" s="18" t="s">
        <v>467</v>
      </c>
      <c r="BG352" s="15"/>
      <c r="BH352" s="18" t="s">
        <v>455</v>
      </c>
      <c r="BI352" s="18" t="s">
        <v>761</v>
      </c>
      <c r="BJ352" s="18" t="s">
        <v>762</v>
      </c>
      <c r="BK352" s="18" t="s">
        <v>2</v>
      </c>
      <c r="BL352" s="16" t="s">
        <v>0</v>
      </c>
      <c r="BM352" s="22">
        <v>362679.07060128002</v>
      </c>
      <c r="BN352" s="16" t="s">
        <v>381</v>
      </c>
      <c r="BO352" s="22"/>
      <c r="BP352" s="23">
        <v>37421</v>
      </c>
      <c r="BQ352" s="23">
        <v>48379</v>
      </c>
      <c r="BR352" s="22"/>
      <c r="BS352" s="22">
        <v>129</v>
      </c>
      <c r="BT352" s="22">
        <v>25</v>
      </c>
    </row>
    <row r="353" spans="1:72" s="2" customFormat="1" ht="18.2" customHeight="1" x14ac:dyDescent="0.15">
      <c r="A353" s="6">
        <v>351</v>
      </c>
      <c r="B353" s="7" t="s">
        <v>380</v>
      </c>
      <c r="C353" s="7" t="s">
        <v>1</v>
      </c>
      <c r="D353" s="8">
        <v>45383</v>
      </c>
      <c r="E353" s="9" t="s">
        <v>773</v>
      </c>
      <c r="F353" s="10">
        <v>0</v>
      </c>
      <c r="G353" s="10">
        <v>0</v>
      </c>
      <c r="H353" s="11">
        <v>44118.05</v>
      </c>
      <c r="I353" s="11">
        <v>0</v>
      </c>
      <c r="J353" s="11">
        <v>0</v>
      </c>
      <c r="K353" s="11">
        <v>44118.05</v>
      </c>
      <c r="L353" s="11">
        <v>297.67</v>
      </c>
      <c r="M353" s="11">
        <v>0</v>
      </c>
      <c r="N353" s="11"/>
      <c r="O353" s="11">
        <v>0</v>
      </c>
      <c r="P353" s="11">
        <v>297.67</v>
      </c>
      <c r="Q353" s="11">
        <v>0</v>
      </c>
      <c r="R353" s="11">
        <v>0</v>
      </c>
      <c r="S353" s="11">
        <v>43820.38</v>
      </c>
      <c r="T353" s="11">
        <v>0</v>
      </c>
      <c r="U353" s="11">
        <v>359.2</v>
      </c>
      <c r="V353" s="11">
        <v>0</v>
      </c>
      <c r="W353" s="11">
        <v>0</v>
      </c>
      <c r="X353" s="11">
        <v>359.2</v>
      </c>
      <c r="Y353" s="11">
        <v>0</v>
      </c>
      <c r="Z353" s="11">
        <v>0</v>
      </c>
      <c r="AA353" s="11">
        <v>0</v>
      </c>
      <c r="AB353" s="11">
        <v>132</v>
      </c>
      <c r="AC353" s="11">
        <v>0</v>
      </c>
      <c r="AD353" s="11">
        <v>25</v>
      </c>
      <c r="AE353" s="11">
        <v>0</v>
      </c>
      <c r="AF353" s="11">
        <v>0</v>
      </c>
      <c r="AG353" s="11">
        <v>0</v>
      </c>
      <c r="AH353" s="11">
        <v>92.55</v>
      </c>
      <c r="AI353" s="11">
        <v>28.888132295720183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935.30813229572027</v>
      </c>
      <c r="AV353" s="11">
        <v>0</v>
      </c>
      <c r="AW353" s="11">
        <v>0</v>
      </c>
      <c r="AX353" s="12">
        <v>95</v>
      </c>
      <c r="AY353" s="12">
        <v>360</v>
      </c>
      <c r="AZ353" s="11">
        <v>259628.399</v>
      </c>
      <c r="BA353" s="11">
        <v>74700</v>
      </c>
      <c r="BB353" s="13">
        <v>90</v>
      </c>
      <c r="BC353" s="13">
        <v>52.7956385542169</v>
      </c>
      <c r="BD353" s="13">
        <v>10.52</v>
      </c>
      <c r="BE353" s="13"/>
      <c r="BF353" s="9" t="s">
        <v>467</v>
      </c>
      <c r="BG353" s="6"/>
      <c r="BH353" s="9" t="s">
        <v>455</v>
      </c>
      <c r="BI353" s="9" t="s">
        <v>761</v>
      </c>
      <c r="BJ353" s="9" t="s">
        <v>762</v>
      </c>
      <c r="BK353" s="9" t="s">
        <v>2</v>
      </c>
      <c r="BL353" s="7" t="s">
        <v>0</v>
      </c>
      <c r="BM353" s="13">
        <v>355735.07181063999</v>
      </c>
      <c r="BN353" s="7" t="s">
        <v>381</v>
      </c>
      <c r="BO353" s="13"/>
      <c r="BP353" s="14">
        <v>37436</v>
      </c>
      <c r="BQ353" s="14">
        <v>48394</v>
      </c>
      <c r="BR353" s="13"/>
      <c r="BS353" s="13">
        <v>132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380</v>
      </c>
      <c r="C354" s="16" t="s">
        <v>1</v>
      </c>
      <c r="D354" s="17">
        <v>45383</v>
      </c>
      <c r="E354" s="18" t="s">
        <v>38</v>
      </c>
      <c r="F354" s="19">
        <v>187</v>
      </c>
      <c r="G354" s="19">
        <v>186</v>
      </c>
      <c r="H354" s="20">
        <v>48241.03</v>
      </c>
      <c r="I354" s="20">
        <v>26087.72</v>
      </c>
      <c r="J354" s="20">
        <v>0</v>
      </c>
      <c r="K354" s="20">
        <v>74328.75</v>
      </c>
      <c r="L354" s="20">
        <v>292.20999999999998</v>
      </c>
      <c r="M354" s="20">
        <v>0</v>
      </c>
      <c r="N354" s="20"/>
      <c r="O354" s="20">
        <v>0</v>
      </c>
      <c r="P354" s="20">
        <v>0</v>
      </c>
      <c r="Q354" s="20">
        <v>0</v>
      </c>
      <c r="R354" s="20">
        <v>0</v>
      </c>
      <c r="S354" s="20">
        <v>74328.75</v>
      </c>
      <c r="T354" s="20">
        <v>113181.25</v>
      </c>
      <c r="U354" s="20">
        <v>425.32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113606.57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0</v>
      </c>
      <c r="AV354" s="20">
        <v>26379.93</v>
      </c>
      <c r="AW354" s="20">
        <v>113606.57</v>
      </c>
      <c r="AX354" s="21">
        <v>99</v>
      </c>
      <c r="AY354" s="21">
        <v>360</v>
      </c>
      <c r="AZ354" s="20">
        <v>267030.47499999998</v>
      </c>
      <c r="BA354" s="20">
        <v>76500</v>
      </c>
      <c r="BB354" s="22">
        <v>90</v>
      </c>
      <c r="BC354" s="22">
        <v>87.445588235294096</v>
      </c>
      <c r="BD354" s="22">
        <v>11.33</v>
      </c>
      <c r="BE354" s="22"/>
      <c r="BF354" s="18" t="s">
        <v>454</v>
      </c>
      <c r="BG354" s="15"/>
      <c r="BH354" s="18" t="s">
        <v>455</v>
      </c>
      <c r="BI354" s="18" t="s">
        <v>761</v>
      </c>
      <c r="BJ354" s="18" t="s">
        <v>762</v>
      </c>
      <c r="BK354" s="18" t="s">
        <v>457</v>
      </c>
      <c r="BL354" s="16" t="s">
        <v>0</v>
      </c>
      <c r="BM354" s="22">
        <v>603402.87370500003</v>
      </c>
      <c r="BN354" s="16" t="s">
        <v>381</v>
      </c>
      <c r="BO354" s="22"/>
      <c r="BP354" s="23">
        <v>37463</v>
      </c>
      <c r="BQ354" s="23">
        <v>48421</v>
      </c>
      <c r="BR354" s="22"/>
      <c r="BS354" s="22">
        <v>132</v>
      </c>
      <c r="BT354" s="22">
        <v>25</v>
      </c>
    </row>
    <row r="355" spans="1:72" s="2" customFormat="1" ht="18.2" customHeight="1" x14ac:dyDescent="0.15">
      <c r="A355" s="6">
        <v>353</v>
      </c>
      <c r="B355" s="7" t="s">
        <v>380</v>
      </c>
      <c r="C355" s="7" t="s">
        <v>1</v>
      </c>
      <c r="D355" s="8">
        <v>45383</v>
      </c>
      <c r="E355" s="9" t="s">
        <v>238</v>
      </c>
      <c r="F355" s="10">
        <v>99</v>
      </c>
      <c r="G355" s="10">
        <v>99</v>
      </c>
      <c r="H355" s="11">
        <v>48241.03</v>
      </c>
      <c r="I355" s="11">
        <v>19410.97</v>
      </c>
      <c r="J355" s="11">
        <v>0</v>
      </c>
      <c r="K355" s="11">
        <v>67652</v>
      </c>
      <c r="L355" s="11">
        <v>292.20999999999998</v>
      </c>
      <c r="M355" s="11">
        <v>0</v>
      </c>
      <c r="N355" s="11"/>
      <c r="O355" s="11">
        <v>0</v>
      </c>
      <c r="P355" s="11">
        <v>0</v>
      </c>
      <c r="Q355" s="11">
        <v>0</v>
      </c>
      <c r="R355" s="11">
        <v>0</v>
      </c>
      <c r="S355" s="11">
        <v>67652</v>
      </c>
      <c r="T355" s="11">
        <v>54620</v>
      </c>
      <c r="U355" s="11">
        <v>425.32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55045.32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0</v>
      </c>
      <c r="AV355" s="11">
        <v>19703.18</v>
      </c>
      <c r="AW355" s="11">
        <v>55045.32</v>
      </c>
      <c r="AX355" s="12">
        <v>99</v>
      </c>
      <c r="AY355" s="12">
        <v>360</v>
      </c>
      <c r="AZ355" s="11">
        <v>267030.47499999998</v>
      </c>
      <c r="BA355" s="11">
        <v>76500</v>
      </c>
      <c r="BB355" s="13">
        <v>90</v>
      </c>
      <c r="BC355" s="13">
        <v>79.590588235294106</v>
      </c>
      <c r="BD355" s="13">
        <v>11.33</v>
      </c>
      <c r="BE355" s="13"/>
      <c r="BF355" s="9" t="s">
        <v>454</v>
      </c>
      <c r="BG355" s="6"/>
      <c r="BH355" s="9" t="s">
        <v>455</v>
      </c>
      <c r="BI355" s="9" t="s">
        <v>761</v>
      </c>
      <c r="BJ355" s="9" t="s">
        <v>762</v>
      </c>
      <c r="BK355" s="9" t="s">
        <v>457</v>
      </c>
      <c r="BL355" s="7" t="s">
        <v>0</v>
      </c>
      <c r="BM355" s="13">
        <v>549200.83025600004</v>
      </c>
      <c r="BN355" s="7" t="s">
        <v>381</v>
      </c>
      <c r="BO355" s="13"/>
      <c r="BP355" s="14">
        <v>37463</v>
      </c>
      <c r="BQ355" s="14">
        <v>48421</v>
      </c>
      <c r="BR355" s="13"/>
      <c r="BS355" s="13">
        <v>132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380</v>
      </c>
      <c r="C356" s="16" t="s">
        <v>1</v>
      </c>
      <c r="D356" s="17">
        <v>45383</v>
      </c>
      <c r="E356" s="18" t="s">
        <v>239</v>
      </c>
      <c r="F356" s="19">
        <v>162</v>
      </c>
      <c r="G356" s="19">
        <v>161</v>
      </c>
      <c r="H356" s="20">
        <v>46667.9</v>
      </c>
      <c r="I356" s="20">
        <v>24121.08</v>
      </c>
      <c r="J356" s="20">
        <v>0</v>
      </c>
      <c r="K356" s="20">
        <v>70788.98</v>
      </c>
      <c r="L356" s="20">
        <v>283.67</v>
      </c>
      <c r="M356" s="20">
        <v>0</v>
      </c>
      <c r="N356" s="20"/>
      <c r="O356" s="20">
        <v>0</v>
      </c>
      <c r="P356" s="20">
        <v>0</v>
      </c>
      <c r="Q356" s="20">
        <v>0</v>
      </c>
      <c r="R356" s="20">
        <v>0</v>
      </c>
      <c r="S356" s="20">
        <v>70788.98</v>
      </c>
      <c r="T356" s="20">
        <v>92585.52</v>
      </c>
      <c r="U356" s="20">
        <v>408.34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92993.86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0</v>
      </c>
      <c r="AV356" s="20">
        <v>24404.75</v>
      </c>
      <c r="AW356" s="20">
        <v>92993.86</v>
      </c>
      <c r="AX356" s="21">
        <v>99</v>
      </c>
      <c r="AY356" s="21">
        <v>360</v>
      </c>
      <c r="AZ356" s="20">
        <v>259176.63750000001</v>
      </c>
      <c r="BA356" s="20">
        <v>74250</v>
      </c>
      <c r="BB356" s="22">
        <v>90</v>
      </c>
      <c r="BC356" s="22">
        <v>85.804824242424203</v>
      </c>
      <c r="BD356" s="22">
        <v>11.25</v>
      </c>
      <c r="BE356" s="22"/>
      <c r="BF356" s="18" t="s">
        <v>454</v>
      </c>
      <c r="BG356" s="15"/>
      <c r="BH356" s="18" t="s">
        <v>455</v>
      </c>
      <c r="BI356" s="18" t="s">
        <v>761</v>
      </c>
      <c r="BJ356" s="18" t="s">
        <v>762</v>
      </c>
      <c r="BK356" s="18" t="s">
        <v>457</v>
      </c>
      <c r="BL356" s="16" t="s">
        <v>0</v>
      </c>
      <c r="BM356" s="22">
        <v>574666.92173144</v>
      </c>
      <c r="BN356" s="16" t="s">
        <v>381</v>
      </c>
      <c r="BO356" s="22"/>
      <c r="BP356" s="23">
        <v>37463</v>
      </c>
      <c r="BQ356" s="23">
        <v>48421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380</v>
      </c>
      <c r="C357" s="7" t="s">
        <v>1</v>
      </c>
      <c r="D357" s="8">
        <v>45383</v>
      </c>
      <c r="E357" s="9" t="s">
        <v>774</v>
      </c>
      <c r="F357" s="10">
        <v>0</v>
      </c>
      <c r="G357" s="10">
        <v>0</v>
      </c>
      <c r="H357" s="11">
        <v>38744.050000000003</v>
      </c>
      <c r="I357" s="11">
        <v>0</v>
      </c>
      <c r="J357" s="11">
        <v>0</v>
      </c>
      <c r="K357" s="11">
        <v>38744.050000000003</v>
      </c>
      <c r="L357" s="11">
        <v>381.88</v>
      </c>
      <c r="M357" s="11">
        <v>0</v>
      </c>
      <c r="N357" s="11"/>
      <c r="O357" s="11">
        <v>0</v>
      </c>
      <c r="P357" s="11">
        <v>381.88</v>
      </c>
      <c r="Q357" s="11">
        <v>0</v>
      </c>
      <c r="R357" s="11">
        <v>0</v>
      </c>
      <c r="S357" s="11">
        <v>38362.17</v>
      </c>
      <c r="T357" s="11">
        <v>0</v>
      </c>
      <c r="U357" s="11">
        <v>341.59</v>
      </c>
      <c r="V357" s="11">
        <v>0</v>
      </c>
      <c r="W357" s="11">
        <v>0</v>
      </c>
      <c r="X357" s="11">
        <v>341.59</v>
      </c>
      <c r="Y357" s="11">
        <v>0</v>
      </c>
      <c r="Z357" s="11">
        <v>0</v>
      </c>
      <c r="AA357" s="11">
        <v>0</v>
      </c>
      <c r="AB357" s="11">
        <v>132</v>
      </c>
      <c r="AC357" s="11">
        <v>0</v>
      </c>
      <c r="AD357" s="11">
        <v>25</v>
      </c>
      <c r="AE357" s="11">
        <v>0</v>
      </c>
      <c r="AF357" s="11">
        <v>0</v>
      </c>
      <c r="AG357" s="11">
        <v>0</v>
      </c>
      <c r="AH357" s="11">
        <v>99.49</v>
      </c>
      <c r="AI357" s="11">
        <v>28.888132295720183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1008.8481322957201</v>
      </c>
      <c r="AV357" s="11">
        <v>0</v>
      </c>
      <c r="AW357" s="11">
        <v>0</v>
      </c>
      <c r="AX357" s="12">
        <v>72</v>
      </c>
      <c r="AY357" s="12">
        <v>360</v>
      </c>
      <c r="AZ357" s="11">
        <v>267030.47499999998</v>
      </c>
      <c r="BA357" s="11">
        <v>76500</v>
      </c>
      <c r="BB357" s="13">
        <v>90</v>
      </c>
      <c r="BC357" s="13">
        <v>45.131964705882403</v>
      </c>
      <c r="BD357" s="13">
        <v>11.33</v>
      </c>
      <c r="BE357" s="13"/>
      <c r="BF357" s="9" t="s">
        <v>454</v>
      </c>
      <c r="BG357" s="6"/>
      <c r="BH357" s="9" t="s">
        <v>455</v>
      </c>
      <c r="BI357" s="9" t="s">
        <v>761</v>
      </c>
      <c r="BJ357" s="9" t="s">
        <v>762</v>
      </c>
      <c r="BK357" s="9" t="s">
        <v>2</v>
      </c>
      <c r="BL357" s="7" t="s">
        <v>0</v>
      </c>
      <c r="BM357" s="13">
        <v>311425.17020076001</v>
      </c>
      <c r="BN357" s="7" t="s">
        <v>381</v>
      </c>
      <c r="BO357" s="13"/>
      <c r="BP357" s="14">
        <v>37463</v>
      </c>
      <c r="BQ357" s="14">
        <v>48421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380</v>
      </c>
      <c r="C358" s="16" t="s">
        <v>1</v>
      </c>
      <c r="D358" s="17">
        <v>45383</v>
      </c>
      <c r="E358" s="18" t="s">
        <v>68</v>
      </c>
      <c r="F358" s="19">
        <v>178</v>
      </c>
      <c r="G358" s="19">
        <v>177</v>
      </c>
      <c r="H358" s="20">
        <v>46964.42</v>
      </c>
      <c r="I358" s="20">
        <v>26603.75</v>
      </c>
      <c r="J358" s="20">
        <v>0</v>
      </c>
      <c r="K358" s="20">
        <v>73568.17</v>
      </c>
      <c r="L358" s="20">
        <v>290.29000000000002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73568.17</v>
      </c>
      <c r="T358" s="20">
        <v>98315.44</v>
      </c>
      <c r="U358" s="20">
        <v>384.72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98700.160000000003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26894.04</v>
      </c>
      <c r="AW358" s="20">
        <v>98700.160000000003</v>
      </c>
      <c r="AX358" s="21">
        <v>100</v>
      </c>
      <c r="AY358" s="21">
        <v>360</v>
      </c>
      <c r="AZ358" s="20">
        <v>267836.44500000001</v>
      </c>
      <c r="BA358" s="20">
        <v>76500</v>
      </c>
      <c r="BB358" s="22">
        <v>90</v>
      </c>
      <c r="BC358" s="22">
        <v>86.550788235294107</v>
      </c>
      <c r="BD358" s="22">
        <v>10.58</v>
      </c>
      <c r="BE358" s="22"/>
      <c r="BF358" s="18" t="s">
        <v>454</v>
      </c>
      <c r="BG358" s="15"/>
      <c r="BH358" s="18" t="s">
        <v>455</v>
      </c>
      <c r="BI358" s="18" t="s">
        <v>761</v>
      </c>
      <c r="BJ358" s="18" t="s">
        <v>762</v>
      </c>
      <c r="BK358" s="18" t="s">
        <v>457</v>
      </c>
      <c r="BL358" s="16" t="s">
        <v>0</v>
      </c>
      <c r="BM358" s="22">
        <v>597228.46396875998</v>
      </c>
      <c r="BN358" s="16" t="s">
        <v>381</v>
      </c>
      <c r="BO358" s="22"/>
      <c r="BP358" s="23">
        <v>37495</v>
      </c>
      <c r="BQ358" s="23">
        <v>48453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380</v>
      </c>
      <c r="C359" s="7" t="s">
        <v>1</v>
      </c>
      <c r="D359" s="8">
        <v>45383</v>
      </c>
      <c r="E359" s="9" t="s">
        <v>39</v>
      </c>
      <c r="F359" s="10">
        <v>181</v>
      </c>
      <c r="G359" s="10">
        <v>181</v>
      </c>
      <c r="H359" s="11">
        <v>47537.39</v>
      </c>
      <c r="I359" s="11">
        <v>26355.1</v>
      </c>
      <c r="J359" s="11">
        <v>0</v>
      </c>
      <c r="K359" s="11">
        <v>73892.490000000005</v>
      </c>
      <c r="L359" s="11">
        <v>285.24</v>
      </c>
      <c r="M359" s="11">
        <v>0</v>
      </c>
      <c r="N359" s="11"/>
      <c r="O359" s="11">
        <v>0</v>
      </c>
      <c r="P359" s="11">
        <v>0</v>
      </c>
      <c r="Q359" s="11">
        <v>0</v>
      </c>
      <c r="R359" s="11">
        <v>0</v>
      </c>
      <c r="S359" s="11">
        <v>73892.490000000005</v>
      </c>
      <c r="T359" s="11">
        <v>101164.17</v>
      </c>
      <c r="U359" s="11">
        <v>389.41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101553.58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0</v>
      </c>
      <c r="AV359" s="11">
        <v>26640.34</v>
      </c>
      <c r="AW359" s="11">
        <v>101553.58</v>
      </c>
      <c r="AX359" s="12">
        <v>102</v>
      </c>
      <c r="AY359" s="12">
        <v>360</v>
      </c>
      <c r="AZ359" s="11">
        <v>270314.36499999999</v>
      </c>
      <c r="BA359" s="11">
        <v>76500</v>
      </c>
      <c r="BB359" s="13">
        <v>90</v>
      </c>
      <c r="BC359" s="13">
        <v>86.932341176470601</v>
      </c>
      <c r="BD359" s="13">
        <v>10.58</v>
      </c>
      <c r="BE359" s="13"/>
      <c r="BF359" s="9" t="s">
        <v>467</v>
      </c>
      <c r="BG359" s="6"/>
      <c r="BH359" s="9" t="s">
        <v>455</v>
      </c>
      <c r="BI359" s="9" t="s">
        <v>761</v>
      </c>
      <c r="BJ359" s="9" t="s">
        <v>762</v>
      </c>
      <c r="BK359" s="9" t="s">
        <v>457</v>
      </c>
      <c r="BL359" s="7" t="s">
        <v>0</v>
      </c>
      <c r="BM359" s="13">
        <v>599861.30280972004</v>
      </c>
      <c r="BN359" s="7" t="s">
        <v>381</v>
      </c>
      <c r="BO359" s="13"/>
      <c r="BP359" s="14">
        <v>37554</v>
      </c>
      <c r="BQ359" s="14">
        <v>48512</v>
      </c>
      <c r="BR359" s="13"/>
      <c r="BS359" s="13">
        <v>132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380</v>
      </c>
      <c r="C360" s="16" t="s">
        <v>1</v>
      </c>
      <c r="D360" s="17">
        <v>45383</v>
      </c>
      <c r="E360" s="18" t="s">
        <v>775</v>
      </c>
      <c r="F360" s="19">
        <v>0</v>
      </c>
      <c r="G360" s="19">
        <v>0</v>
      </c>
      <c r="H360" s="20">
        <v>23666.47</v>
      </c>
      <c r="I360" s="20">
        <v>0</v>
      </c>
      <c r="J360" s="20">
        <v>0</v>
      </c>
      <c r="K360" s="20">
        <v>23666.47</v>
      </c>
      <c r="L360" s="20">
        <v>478.01</v>
      </c>
      <c r="M360" s="20">
        <v>0</v>
      </c>
      <c r="N360" s="20"/>
      <c r="O360" s="20">
        <v>0</v>
      </c>
      <c r="P360" s="20">
        <v>478.01</v>
      </c>
      <c r="Q360" s="20">
        <v>0</v>
      </c>
      <c r="R360" s="20">
        <v>0</v>
      </c>
      <c r="S360" s="20">
        <v>23188.46</v>
      </c>
      <c r="T360" s="20">
        <v>0</v>
      </c>
      <c r="U360" s="20">
        <v>185.59</v>
      </c>
      <c r="V360" s="20">
        <v>0</v>
      </c>
      <c r="W360" s="20">
        <v>0</v>
      </c>
      <c r="X360" s="20">
        <v>185.59</v>
      </c>
      <c r="Y360" s="20">
        <v>0</v>
      </c>
      <c r="Z360" s="20">
        <v>0</v>
      </c>
      <c r="AA360" s="20">
        <v>0</v>
      </c>
      <c r="AB360" s="20">
        <v>156.41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44.17</v>
      </c>
      <c r="AI360" s="20">
        <v>28.888132295720183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893.06813229572015</v>
      </c>
      <c r="AV360" s="20">
        <v>0</v>
      </c>
      <c r="AW360" s="20">
        <v>0</v>
      </c>
      <c r="AX360" s="21">
        <v>41</v>
      </c>
      <c r="AY360" s="21">
        <v>300</v>
      </c>
      <c r="AZ360" s="20">
        <v>268624.14</v>
      </c>
      <c r="BA360" s="20">
        <v>76500</v>
      </c>
      <c r="BB360" s="22">
        <v>90</v>
      </c>
      <c r="BC360" s="22">
        <v>27.280541176470599</v>
      </c>
      <c r="BD360" s="22">
        <v>9.41</v>
      </c>
      <c r="BE360" s="22"/>
      <c r="BF360" s="18" t="s">
        <v>454</v>
      </c>
      <c r="BG360" s="15"/>
      <c r="BH360" s="18" t="s">
        <v>455</v>
      </c>
      <c r="BI360" s="18" t="s">
        <v>761</v>
      </c>
      <c r="BJ360" s="18" t="s">
        <v>762</v>
      </c>
      <c r="BK360" s="18" t="s">
        <v>2</v>
      </c>
      <c r="BL360" s="16" t="s">
        <v>0</v>
      </c>
      <c r="BM360" s="22">
        <v>188244.56755688001</v>
      </c>
      <c r="BN360" s="16" t="s">
        <v>381</v>
      </c>
      <c r="BO360" s="22"/>
      <c r="BP360" s="23">
        <v>37519</v>
      </c>
      <c r="BQ360" s="23">
        <v>46650</v>
      </c>
      <c r="BR360" s="22"/>
      <c r="BS360" s="22">
        <v>156.41</v>
      </c>
      <c r="BT360" s="22">
        <v>0</v>
      </c>
    </row>
    <row r="361" spans="1:72" s="2" customFormat="1" ht="18.2" customHeight="1" x14ac:dyDescent="0.15">
      <c r="A361" s="6">
        <v>359</v>
      </c>
      <c r="B361" s="7" t="s">
        <v>380</v>
      </c>
      <c r="C361" s="7" t="s">
        <v>1</v>
      </c>
      <c r="D361" s="8">
        <v>45383</v>
      </c>
      <c r="E361" s="9" t="s">
        <v>776</v>
      </c>
      <c r="F361" s="10">
        <v>0</v>
      </c>
      <c r="G361" s="10">
        <v>0</v>
      </c>
      <c r="H361" s="11">
        <v>11888.75</v>
      </c>
      <c r="I361" s="11">
        <v>0</v>
      </c>
      <c r="J361" s="11">
        <v>0</v>
      </c>
      <c r="K361" s="11">
        <v>11888.75</v>
      </c>
      <c r="L361" s="11">
        <v>615.14</v>
      </c>
      <c r="M361" s="11">
        <v>0</v>
      </c>
      <c r="N361" s="11"/>
      <c r="O361" s="11">
        <v>0</v>
      </c>
      <c r="P361" s="11">
        <v>615.14</v>
      </c>
      <c r="Q361" s="11">
        <v>520.44000000000005</v>
      </c>
      <c r="R361" s="11">
        <v>0</v>
      </c>
      <c r="S361" s="11">
        <v>10753.17</v>
      </c>
      <c r="T361" s="11">
        <v>0</v>
      </c>
      <c r="U361" s="11">
        <v>103.34</v>
      </c>
      <c r="V361" s="11">
        <v>0</v>
      </c>
      <c r="W361" s="11">
        <v>0</v>
      </c>
      <c r="X361" s="11">
        <v>103.34</v>
      </c>
      <c r="Y361" s="11">
        <v>0</v>
      </c>
      <c r="Z361" s="11">
        <v>0</v>
      </c>
      <c r="AA361" s="11">
        <v>0</v>
      </c>
      <c r="AB361" s="11">
        <v>119.01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45.04</v>
      </c>
      <c r="AI361" s="11">
        <v>28.888132295720183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1431.8581322957202</v>
      </c>
      <c r="AV361" s="11">
        <v>0</v>
      </c>
      <c r="AW361" s="11">
        <v>0</v>
      </c>
      <c r="AX361" s="12">
        <v>43</v>
      </c>
      <c r="AY361" s="12">
        <v>300</v>
      </c>
      <c r="AZ361" s="11">
        <v>271309.20500000002</v>
      </c>
      <c r="BA361" s="11">
        <v>76500</v>
      </c>
      <c r="BB361" s="13">
        <v>90</v>
      </c>
      <c r="BC361" s="13">
        <v>12.650788235294099</v>
      </c>
      <c r="BD361" s="13">
        <v>10.43</v>
      </c>
      <c r="BE361" s="13"/>
      <c r="BF361" s="9" t="s">
        <v>454</v>
      </c>
      <c r="BG361" s="6"/>
      <c r="BH361" s="9" t="s">
        <v>455</v>
      </c>
      <c r="BI361" s="9" t="s">
        <v>761</v>
      </c>
      <c r="BJ361" s="9" t="s">
        <v>762</v>
      </c>
      <c r="BK361" s="9" t="s">
        <v>2</v>
      </c>
      <c r="BL361" s="7" t="s">
        <v>0</v>
      </c>
      <c r="BM361" s="13">
        <v>87294.535148759998</v>
      </c>
      <c r="BN361" s="7" t="s">
        <v>381</v>
      </c>
      <c r="BO361" s="13"/>
      <c r="BP361" s="14">
        <v>37574</v>
      </c>
      <c r="BQ361" s="14">
        <v>46705</v>
      </c>
      <c r="BR361" s="13"/>
      <c r="BS361" s="13">
        <v>119.01</v>
      </c>
      <c r="BT361" s="13">
        <v>0</v>
      </c>
    </row>
    <row r="362" spans="1:72" s="2" customFormat="1" ht="18.2" customHeight="1" x14ac:dyDescent="0.15">
      <c r="A362" s="15">
        <v>360</v>
      </c>
      <c r="B362" s="16" t="s">
        <v>380</v>
      </c>
      <c r="C362" s="16" t="s">
        <v>1</v>
      </c>
      <c r="D362" s="17">
        <v>45383</v>
      </c>
      <c r="E362" s="18" t="s">
        <v>777</v>
      </c>
      <c r="F362" s="19">
        <v>0</v>
      </c>
      <c r="G362" s="19">
        <v>0</v>
      </c>
      <c r="H362" s="20">
        <v>37160.11</v>
      </c>
      <c r="I362" s="20">
        <v>0</v>
      </c>
      <c r="J362" s="20">
        <v>0</v>
      </c>
      <c r="K362" s="20">
        <v>37160.11</v>
      </c>
      <c r="L362" s="20">
        <v>631.11</v>
      </c>
      <c r="M362" s="20">
        <v>0</v>
      </c>
      <c r="N362" s="20"/>
      <c r="O362" s="20">
        <v>0</v>
      </c>
      <c r="P362" s="20">
        <v>631.11</v>
      </c>
      <c r="Q362" s="20">
        <v>3.09</v>
      </c>
      <c r="R362" s="20">
        <v>0</v>
      </c>
      <c r="S362" s="20">
        <v>36525.910000000003</v>
      </c>
      <c r="T362" s="20">
        <v>0</v>
      </c>
      <c r="U362" s="20">
        <v>328.56</v>
      </c>
      <c r="V362" s="20">
        <v>0</v>
      </c>
      <c r="W362" s="20">
        <v>0</v>
      </c>
      <c r="X362" s="20">
        <v>328.56</v>
      </c>
      <c r="Y362" s="20">
        <v>0</v>
      </c>
      <c r="Z362" s="20">
        <v>0</v>
      </c>
      <c r="AA362" s="20">
        <v>0</v>
      </c>
      <c r="AB362" s="20">
        <v>135.21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58.93</v>
      </c>
      <c r="AI362" s="20">
        <v>28.888132295720183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1185.7881322957203</v>
      </c>
      <c r="AV362" s="20">
        <v>0</v>
      </c>
      <c r="AW362" s="20">
        <v>0</v>
      </c>
      <c r="AX362" s="21">
        <v>47</v>
      </c>
      <c r="AY362" s="21">
        <v>300</v>
      </c>
      <c r="AZ362" s="20">
        <v>364644.78399999999</v>
      </c>
      <c r="BA362" s="20">
        <v>100800</v>
      </c>
      <c r="BB362" s="22">
        <v>90</v>
      </c>
      <c r="BC362" s="22">
        <v>32.612419642857098</v>
      </c>
      <c r="BD362" s="22">
        <v>10.61</v>
      </c>
      <c r="BE362" s="22"/>
      <c r="BF362" s="18" t="s">
        <v>454</v>
      </c>
      <c r="BG362" s="15"/>
      <c r="BH362" s="18" t="s">
        <v>455</v>
      </c>
      <c r="BI362" s="18" t="s">
        <v>761</v>
      </c>
      <c r="BJ362" s="18" t="s">
        <v>762</v>
      </c>
      <c r="BK362" s="18" t="s">
        <v>2</v>
      </c>
      <c r="BL362" s="16" t="s">
        <v>0</v>
      </c>
      <c r="BM362" s="22">
        <v>296518.36010548001</v>
      </c>
      <c r="BN362" s="16" t="s">
        <v>381</v>
      </c>
      <c r="BO362" s="22"/>
      <c r="BP362" s="23">
        <v>37700</v>
      </c>
      <c r="BQ362" s="23">
        <v>46832</v>
      </c>
      <c r="BR362" s="22"/>
      <c r="BS362" s="22">
        <v>135.21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380</v>
      </c>
      <c r="C363" s="7" t="s">
        <v>1</v>
      </c>
      <c r="D363" s="8">
        <v>45383</v>
      </c>
      <c r="E363" s="9" t="s">
        <v>240</v>
      </c>
      <c r="F363" s="10">
        <v>47</v>
      </c>
      <c r="G363" s="10">
        <v>46</v>
      </c>
      <c r="H363" s="11">
        <v>37389.019999999997</v>
      </c>
      <c r="I363" s="11">
        <v>24107.34</v>
      </c>
      <c r="J363" s="11">
        <v>0</v>
      </c>
      <c r="K363" s="11">
        <v>61496.36</v>
      </c>
      <c r="L363" s="11">
        <v>629.09</v>
      </c>
      <c r="M363" s="11">
        <v>0</v>
      </c>
      <c r="N363" s="11"/>
      <c r="O363" s="11">
        <v>0</v>
      </c>
      <c r="P363" s="11">
        <v>0</v>
      </c>
      <c r="Q363" s="11">
        <v>0</v>
      </c>
      <c r="R363" s="11">
        <v>0</v>
      </c>
      <c r="S363" s="11">
        <v>61496.36</v>
      </c>
      <c r="T363" s="11">
        <v>20997.15</v>
      </c>
      <c r="U363" s="11">
        <v>330.58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21327.73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0</v>
      </c>
      <c r="AV363" s="11">
        <v>24736.43</v>
      </c>
      <c r="AW363" s="11">
        <v>21327.73</v>
      </c>
      <c r="AX363" s="12">
        <v>47</v>
      </c>
      <c r="AY363" s="12">
        <v>300</v>
      </c>
      <c r="AZ363" s="11">
        <v>364644.78399999999</v>
      </c>
      <c r="BA363" s="11">
        <v>100800</v>
      </c>
      <c r="BB363" s="13">
        <v>90</v>
      </c>
      <c r="BC363" s="13">
        <v>54.907464285714298</v>
      </c>
      <c r="BD363" s="13">
        <v>10.61</v>
      </c>
      <c r="BE363" s="13"/>
      <c r="BF363" s="9" t="s">
        <v>454</v>
      </c>
      <c r="BG363" s="6"/>
      <c r="BH363" s="9" t="s">
        <v>455</v>
      </c>
      <c r="BI363" s="9" t="s">
        <v>761</v>
      </c>
      <c r="BJ363" s="9" t="s">
        <v>762</v>
      </c>
      <c r="BK363" s="9" t="s">
        <v>457</v>
      </c>
      <c r="BL363" s="7" t="s">
        <v>0</v>
      </c>
      <c r="BM363" s="13">
        <v>499229.17237808002</v>
      </c>
      <c r="BN363" s="7" t="s">
        <v>381</v>
      </c>
      <c r="BO363" s="13"/>
      <c r="BP363" s="14">
        <v>37700</v>
      </c>
      <c r="BQ363" s="14">
        <v>46832</v>
      </c>
      <c r="BR363" s="13"/>
      <c r="BS363" s="13">
        <v>135.21</v>
      </c>
      <c r="BT363" s="13">
        <v>0</v>
      </c>
    </row>
    <row r="364" spans="1:72" s="2" customFormat="1" ht="18.2" customHeight="1" x14ac:dyDescent="0.15">
      <c r="A364" s="15">
        <v>362</v>
      </c>
      <c r="B364" s="16" t="s">
        <v>380</v>
      </c>
      <c r="C364" s="16" t="s">
        <v>1</v>
      </c>
      <c r="D364" s="17">
        <v>45383</v>
      </c>
      <c r="E364" s="18" t="s">
        <v>778</v>
      </c>
      <c r="F364" s="19">
        <v>1</v>
      </c>
      <c r="G364" s="19">
        <v>1</v>
      </c>
      <c r="H364" s="20">
        <v>37399.83</v>
      </c>
      <c r="I364" s="20">
        <v>1241.5</v>
      </c>
      <c r="J364" s="20">
        <v>0</v>
      </c>
      <c r="K364" s="20">
        <v>38641.33</v>
      </c>
      <c r="L364" s="20">
        <v>628.99</v>
      </c>
      <c r="M364" s="20">
        <v>0</v>
      </c>
      <c r="N364" s="20"/>
      <c r="O364" s="20">
        <v>618.02</v>
      </c>
      <c r="P364" s="20">
        <v>0</v>
      </c>
      <c r="Q364" s="20">
        <v>0</v>
      </c>
      <c r="R364" s="20">
        <v>0</v>
      </c>
      <c r="S364" s="20">
        <v>38023.31</v>
      </c>
      <c r="T364" s="20">
        <v>677.84</v>
      </c>
      <c r="U364" s="20">
        <v>330.68</v>
      </c>
      <c r="V364" s="20">
        <v>0</v>
      </c>
      <c r="W364" s="20">
        <v>341.65</v>
      </c>
      <c r="X364" s="20">
        <v>0</v>
      </c>
      <c r="Y364" s="20">
        <v>0</v>
      </c>
      <c r="Z364" s="20">
        <v>0</v>
      </c>
      <c r="AA364" s="20">
        <v>666.87</v>
      </c>
      <c r="AB364" s="20">
        <v>0</v>
      </c>
      <c r="AC364" s="20">
        <v>0</v>
      </c>
      <c r="AD364" s="20">
        <v>0</v>
      </c>
      <c r="AE364" s="20">
        <v>0</v>
      </c>
      <c r="AF364" s="20">
        <v>70</v>
      </c>
      <c r="AG364" s="20">
        <v>0</v>
      </c>
      <c r="AH364" s="20">
        <v>0</v>
      </c>
      <c r="AI364" s="20">
        <v>28.888132295720183</v>
      </c>
      <c r="AJ364" s="20">
        <v>0</v>
      </c>
      <c r="AK364" s="20">
        <v>0</v>
      </c>
      <c r="AL364" s="20">
        <v>0</v>
      </c>
      <c r="AM364" s="20">
        <v>140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1198.55813229572</v>
      </c>
      <c r="AV364" s="20">
        <v>1252.47</v>
      </c>
      <c r="AW364" s="20">
        <v>666.87</v>
      </c>
      <c r="AX364" s="21">
        <v>47</v>
      </c>
      <c r="AY364" s="21">
        <v>300</v>
      </c>
      <c r="AZ364" s="20">
        <v>364644.78399999999</v>
      </c>
      <c r="BA364" s="20">
        <v>100800</v>
      </c>
      <c r="BB364" s="22">
        <v>90</v>
      </c>
      <c r="BC364" s="22">
        <v>33.9493839285714</v>
      </c>
      <c r="BD364" s="22">
        <v>10.61</v>
      </c>
      <c r="BE364" s="22"/>
      <c r="BF364" s="18" t="s">
        <v>467</v>
      </c>
      <c r="BG364" s="15"/>
      <c r="BH364" s="18" t="s">
        <v>455</v>
      </c>
      <c r="BI364" s="18" t="s">
        <v>761</v>
      </c>
      <c r="BJ364" s="18" t="s">
        <v>762</v>
      </c>
      <c r="BK364" s="18" t="s">
        <v>519</v>
      </c>
      <c r="BL364" s="16" t="s">
        <v>0</v>
      </c>
      <c r="BM364" s="22">
        <v>308674.29523267999</v>
      </c>
      <c r="BN364" s="16" t="s">
        <v>381</v>
      </c>
      <c r="BO364" s="22"/>
      <c r="BP364" s="23">
        <v>37700</v>
      </c>
      <c r="BQ364" s="23">
        <v>46832</v>
      </c>
      <c r="BR364" s="22"/>
      <c r="BS364" s="22">
        <v>135.21</v>
      </c>
      <c r="BT364" s="22">
        <v>70</v>
      </c>
    </row>
    <row r="365" spans="1:72" s="2" customFormat="1" ht="18.2" customHeight="1" x14ac:dyDescent="0.15">
      <c r="A365" s="6">
        <v>363</v>
      </c>
      <c r="B365" s="7" t="s">
        <v>380</v>
      </c>
      <c r="C365" s="7" t="s">
        <v>1</v>
      </c>
      <c r="D365" s="8">
        <v>45383</v>
      </c>
      <c r="E365" s="9" t="s">
        <v>779</v>
      </c>
      <c r="F365" s="10">
        <v>0</v>
      </c>
      <c r="G365" s="10">
        <v>0</v>
      </c>
      <c r="H365" s="11">
        <v>30234.83</v>
      </c>
      <c r="I365" s="11">
        <v>512.11</v>
      </c>
      <c r="J365" s="11">
        <v>0</v>
      </c>
      <c r="K365" s="11">
        <v>30746.94</v>
      </c>
      <c r="L365" s="11">
        <v>516.29999999999995</v>
      </c>
      <c r="M365" s="11">
        <v>0</v>
      </c>
      <c r="N365" s="11"/>
      <c r="O365" s="11">
        <v>512.11</v>
      </c>
      <c r="P365" s="11">
        <v>516.29999999999995</v>
      </c>
      <c r="Q365" s="11">
        <v>25.71</v>
      </c>
      <c r="R365" s="11">
        <v>0</v>
      </c>
      <c r="S365" s="11">
        <v>29692.82</v>
      </c>
      <c r="T365" s="11">
        <v>249.81</v>
      </c>
      <c r="U365" s="11">
        <v>245.62</v>
      </c>
      <c r="V365" s="11">
        <v>0</v>
      </c>
      <c r="W365" s="11">
        <v>249.81</v>
      </c>
      <c r="X365" s="11">
        <v>245.62</v>
      </c>
      <c r="Y365" s="11">
        <v>0</v>
      </c>
      <c r="Z365" s="11">
        <v>0</v>
      </c>
      <c r="AA365" s="11">
        <v>0</v>
      </c>
      <c r="AB365" s="11">
        <v>103.26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46.8</v>
      </c>
      <c r="AI365" s="11">
        <v>28.888132295720183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46.8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1775.2981322957201</v>
      </c>
      <c r="AV365" s="11">
        <v>0</v>
      </c>
      <c r="AW365" s="11">
        <v>0</v>
      </c>
      <c r="AX365" s="12">
        <v>48</v>
      </c>
      <c r="AY365" s="12">
        <v>300</v>
      </c>
      <c r="AZ365" s="11">
        <v>311534.26</v>
      </c>
      <c r="BA365" s="11">
        <v>85500</v>
      </c>
      <c r="BB365" s="13">
        <v>90</v>
      </c>
      <c r="BC365" s="13">
        <v>31.255600000000001</v>
      </c>
      <c r="BD365" s="13">
        <v>9.75</v>
      </c>
      <c r="BE365" s="13"/>
      <c r="BF365" s="9" t="s">
        <v>454</v>
      </c>
      <c r="BG365" s="6"/>
      <c r="BH365" s="9" t="s">
        <v>455</v>
      </c>
      <c r="BI365" s="9" t="s">
        <v>761</v>
      </c>
      <c r="BJ365" s="9" t="s">
        <v>762</v>
      </c>
      <c r="BK365" s="9" t="s">
        <v>2</v>
      </c>
      <c r="BL365" s="7" t="s">
        <v>0</v>
      </c>
      <c r="BM365" s="13">
        <v>241047.14415896</v>
      </c>
      <c r="BN365" s="7" t="s">
        <v>381</v>
      </c>
      <c r="BO365" s="13"/>
      <c r="BP365" s="14">
        <v>37736</v>
      </c>
      <c r="BQ365" s="14">
        <v>46868</v>
      </c>
      <c r="BR365" s="13"/>
      <c r="BS365" s="13">
        <v>103.26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380</v>
      </c>
      <c r="C366" s="16" t="s">
        <v>1</v>
      </c>
      <c r="D366" s="17">
        <v>45383</v>
      </c>
      <c r="E366" s="18" t="s">
        <v>241</v>
      </c>
      <c r="F366" s="19">
        <v>206</v>
      </c>
      <c r="G366" s="19">
        <v>205</v>
      </c>
      <c r="H366" s="20">
        <v>30698.43</v>
      </c>
      <c r="I366" s="20">
        <v>51166.57</v>
      </c>
      <c r="J366" s="20">
        <v>0</v>
      </c>
      <c r="K366" s="20">
        <v>81865</v>
      </c>
      <c r="L366" s="20">
        <v>512.49</v>
      </c>
      <c r="M366" s="20">
        <v>0</v>
      </c>
      <c r="N366" s="20"/>
      <c r="O366" s="20">
        <v>0</v>
      </c>
      <c r="P366" s="20">
        <v>0</v>
      </c>
      <c r="Q366" s="20">
        <v>0</v>
      </c>
      <c r="R366" s="20">
        <v>0</v>
      </c>
      <c r="S366" s="20">
        <v>81865</v>
      </c>
      <c r="T366" s="20">
        <v>105789.12</v>
      </c>
      <c r="U366" s="20">
        <v>249.43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106038.55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0</v>
      </c>
      <c r="AV366" s="20">
        <v>51679.06</v>
      </c>
      <c r="AW366" s="20">
        <v>106038.55</v>
      </c>
      <c r="AX366" s="21">
        <v>48</v>
      </c>
      <c r="AY366" s="21">
        <v>300</v>
      </c>
      <c r="AZ366" s="20">
        <v>311534.26</v>
      </c>
      <c r="BA366" s="20">
        <v>85500</v>
      </c>
      <c r="BB366" s="22">
        <v>90</v>
      </c>
      <c r="BC366" s="22">
        <v>86.173684210526304</v>
      </c>
      <c r="BD366" s="22">
        <v>9.75</v>
      </c>
      <c r="BE366" s="22"/>
      <c r="BF366" s="18" t="s">
        <v>454</v>
      </c>
      <c r="BG366" s="15"/>
      <c r="BH366" s="18" t="s">
        <v>455</v>
      </c>
      <c r="BI366" s="18" t="s">
        <v>761</v>
      </c>
      <c r="BJ366" s="18" t="s">
        <v>762</v>
      </c>
      <c r="BK366" s="18" t="s">
        <v>457</v>
      </c>
      <c r="BL366" s="16" t="s">
        <v>0</v>
      </c>
      <c r="BM366" s="22">
        <v>664582.36222000001</v>
      </c>
      <c r="BN366" s="16" t="s">
        <v>381</v>
      </c>
      <c r="BO366" s="22"/>
      <c r="BP366" s="23">
        <v>37736</v>
      </c>
      <c r="BQ366" s="23">
        <v>46868</v>
      </c>
      <c r="BR366" s="22"/>
      <c r="BS366" s="22">
        <v>103.26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380</v>
      </c>
      <c r="C367" s="7" t="s">
        <v>1</v>
      </c>
      <c r="D367" s="8">
        <v>45383</v>
      </c>
      <c r="E367" s="9" t="s">
        <v>780</v>
      </c>
      <c r="F367" s="10">
        <v>0</v>
      </c>
      <c r="G367" s="10">
        <v>0</v>
      </c>
      <c r="H367" s="11">
        <v>25971.9</v>
      </c>
      <c r="I367" s="11">
        <v>0</v>
      </c>
      <c r="J367" s="11">
        <v>0</v>
      </c>
      <c r="K367" s="11">
        <v>25971.9</v>
      </c>
      <c r="L367" s="11">
        <v>550.9</v>
      </c>
      <c r="M367" s="11">
        <v>0</v>
      </c>
      <c r="N367" s="11"/>
      <c r="O367" s="11">
        <v>0</v>
      </c>
      <c r="P367" s="11">
        <v>550.9</v>
      </c>
      <c r="Q367" s="11">
        <v>0</v>
      </c>
      <c r="R367" s="11">
        <v>0</v>
      </c>
      <c r="S367" s="11">
        <v>25421</v>
      </c>
      <c r="T367" s="11">
        <v>0</v>
      </c>
      <c r="U367" s="11">
        <v>211.02</v>
      </c>
      <c r="V367" s="11">
        <v>0</v>
      </c>
      <c r="W367" s="11">
        <v>0</v>
      </c>
      <c r="X367" s="11">
        <v>211.02</v>
      </c>
      <c r="Y367" s="11">
        <v>0</v>
      </c>
      <c r="Z367" s="11">
        <v>0</v>
      </c>
      <c r="AA367" s="11">
        <v>0</v>
      </c>
      <c r="AB367" s="11">
        <v>103.26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46.8</v>
      </c>
      <c r="AI367" s="11">
        <v>28.888132295720183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940.86813229572022</v>
      </c>
      <c r="AV367" s="11">
        <v>0</v>
      </c>
      <c r="AW367" s="11">
        <v>0</v>
      </c>
      <c r="AX367" s="12">
        <v>40</v>
      </c>
      <c r="AY367" s="12">
        <v>300</v>
      </c>
      <c r="AZ367" s="11">
        <v>311541.38500000001</v>
      </c>
      <c r="BA367" s="11">
        <v>85500</v>
      </c>
      <c r="BB367" s="13">
        <v>90</v>
      </c>
      <c r="BC367" s="13">
        <v>26.758947368421101</v>
      </c>
      <c r="BD367" s="13">
        <v>9.75</v>
      </c>
      <c r="BE367" s="13"/>
      <c r="BF367" s="9" t="s">
        <v>467</v>
      </c>
      <c r="BG367" s="6"/>
      <c r="BH367" s="9" t="s">
        <v>455</v>
      </c>
      <c r="BI367" s="9" t="s">
        <v>761</v>
      </c>
      <c r="BJ367" s="9" t="s">
        <v>762</v>
      </c>
      <c r="BK367" s="9" t="s">
        <v>2</v>
      </c>
      <c r="BL367" s="7" t="s">
        <v>0</v>
      </c>
      <c r="BM367" s="13">
        <v>206368.389788</v>
      </c>
      <c r="BN367" s="7" t="s">
        <v>381</v>
      </c>
      <c r="BO367" s="13"/>
      <c r="BP367" s="14">
        <v>37739</v>
      </c>
      <c r="BQ367" s="14">
        <v>46871</v>
      </c>
      <c r="BR367" s="13"/>
      <c r="BS367" s="13">
        <v>103.26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380</v>
      </c>
      <c r="C368" s="16" t="s">
        <v>1</v>
      </c>
      <c r="D368" s="17">
        <v>45383</v>
      </c>
      <c r="E368" s="18" t="s">
        <v>242</v>
      </c>
      <c r="F368" s="19">
        <v>109</v>
      </c>
      <c r="G368" s="19">
        <v>109</v>
      </c>
      <c r="H368" s="20">
        <v>0</v>
      </c>
      <c r="I368" s="20">
        <v>54410.98</v>
      </c>
      <c r="J368" s="20">
        <v>0</v>
      </c>
      <c r="K368" s="20">
        <v>54410.98</v>
      </c>
      <c r="L368" s="20">
        <v>0</v>
      </c>
      <c r="M368" s="20">
        <v>0</v>
      </c>
      <c r="N368" s="20"/>
      <c r="O368" s="20">
        <v>0</v>
      </c>
      <c r="P368" s="20">
        <v>0</v>
      </c>
      <c r="Q368" s="20">
        <v>0</v>
      </c>
      <c r="R368" s="20">
        <v>0</v>
      </c>
      <c r="S368" s="20">
        <v>54410.98</v>
      </c>
      <c r="T368" s="20">
        <v>27013.89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27013.89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0</v>
      </c>
      <c r="AV368" s="20">
        <v>54410.98</v>
      </c>
      <c r="AW368" s="20">
        <v>27013.89</v>
      </c>
      <c r="AX368" s="21">
        <v>0</v>
      </c>
      <c r="AY368" s="21">
        <v>300</v>
      </c>
      <c r="AZ368" s="20">
        <v>310697.40500000003</v>
      </c>
      <c r="BA368" s="20">
        <v>85500</v>
      </c>
      <c r="BB368" s="22">
        <v>90</v>
      </c>
      <c r="BC368" s="22">
        <v>57.274715789473703</v>
      </c>
      <c r="BD368" s="22">
        <v>9.5</v>
      </c>
      <c r="BE368" s="22"/>
      <c r="BF368" s="18" t="s">
        <v>454</v>
      </c>
      <c r="BG368" s="15"/>
      <c r="BH368" s="18" t="s">
        <v>455</v>
      </c>
      <c r="BI368" s="18" t="s">
        <v>761</v>
      </c>
      <c r="BJ368" s="18" t="s">
        <v>762</v>
      </c>
      <c r="BK368" s="18" t="s">
        <v>457</v>
      </c>
      <c r="BL368" s="16" t="s">
        <v>0</v>
      </c>
      <c r="BM368" s="22">
        <v>441709.85914744</v>
      </c>
      <c r="BN368" s="16" t="s">
        <v>381</v>
      </c>
      <c r="BO368" s="22"/>
      <c r="BP368" s="23">
        <v>37791</v>
      </c>
      <c r="BQ368" s="23">
        <v>46923</v>
      </c>
      <c r="BR368" s="22"/>
      <c r="BS368" s="22">
        <v>0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380</v>
      </c>
      <c r="C369" s="7" t="s">
        <v>1</v>
      </c>
      <c r="D369" s="8">
        <v>45383</v>
      </c>
      <c r="E369" s="9" t="s">
        <v>781</v>
      </c>
      <c r="F369" s="10">
        <v>0</v>
      </c>
      <c r="G369" s="10">
        <v>0</v>
      </c>
      <c r="H369" s="11">
        <v>31245.17</v>
      </c>
      <c r="I369" s="11">
        <v>0</v>
      </c>
      <c r="J369" s="11">
        <v>0</v>
      </c>
      <c r="K369" s="11">
        <v>31245.17</v>
      </c>
      <c r="L369" s="11">
        <v>499.65</v>
      </c>
      <c r="M369" s="11">
        <v>0</v>
      </c>
      <c r="N369" s="11"/>
      <c r="O369" s="11">
        <v>0</v>
      </c>
      <c r="P369" s="11">
        <v>0</v>
      </c>
      <c r="Q369" s="11">
        <v>0</v>
      </c>
      <c r="R369" s="11">
        <v>0</v>
      </c>
      <c r="S369" s="11">
        <v>31245.17</v>
      </c>
      <c r="T369" s="11">
        <v>0</v>
      </c>
      <c r="U369" s="11">
        <v>247.36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247.36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0</v>
      </c>
      <c r="AV369" s="11">
        <v>499.65</v>
      </c>
      <c r="AW369" s="11">
        <v>247.36</v>
      </c>
      <c r="AX369" s="12">
        <v>50</v>
      </c>
      <c r="AY369" s="12">
        <v>300</v>
      </c>
      <c r="AZ369" s="11">
        <v>310697.40500000003</v>
      </c>
      <c r="BA369" s="11">
        <v>85500</v>
      </c>
      <c r="BB369" s="13">
        <v>90</v>
      </c>
      <c r="BC369" s="13">
        <v>32.889652631578898</v>
      </c>
      <c r="BD369" s="13">
        <v>9.5</v>
      </c>
      <c r="BE369" s="13"/>
      <c r="BF369" s="9" t="s">
        <v>454</v>
      </c>
      <c r="BG369" s="6"/>
      <c r="BH369" s="9" t="s">
        <v>455</v>
      </c>
      <c r="BI369" s="9" t="s">
        <v>761</v>
      </c>
      <c r="BJ369" s="9" t="s">
        <v>762</v>
      </c>
      <c r="BK369" s="9" t="s">
        <v>2</v>
      </c>
      <c r="BL369" s="7" t="s">
        <v>0</v>
      </c>
      <c r="BM369" s="13">
        <v>253649.16492476</v>
      </c>
      <c r="BN369" s="7" t="s">
        <v>381</v>
      </c>
      <c r="BO369" s="13"/>
      <c r="BP369" s="14">
        <v>37791</v>
      </c>
      <c r="BQ369" s="14">
        <v>46923</v>
      </c>
      <c r="BR369" s="13"/>
      <c r="BS369" s="13">
        <v>118.17</v>
      </c>
      <c r="BT369" s="13">
        <v>70</v>
      </c>
    </row>
    <row r="370" spans="1:72" s="2" customFormat="1" ht="18.2" customHeight="1" x14ac:dyDescent="0.15">
      <c r="A370" s="15">
        <v>368</v>
      </c>
      <c r="B370" s="16" t="s">
        <v>380</v>
      </c>
      <c r="C370" s="16" t="s">
        <v>1</v>
      </c>
      <c r="D370" s="17">
        <v>45383</v>
      </c>
      <c r="E370" s="18" t="s">
        <v>782</v>
      </c>
      <c r="F370" s="19">
        <v>0</v>
      </c>
      <c r="G370" s="19">
        <v>0</v>
      </c>
      <c r="H370" s="20">
        <v>41542.519999999997</v>
      </c>
      <c r="I370" s="20">
        <v>0</v>
      </c>
      <c r="J370" s="20">
        <v>0</v>
      </c>
      <c r="K370" s="20">
        <v>41542.519999999997</v>
      </c>
      <c r="L370" s="20">
        <v>360.48</v>
      </c>
      <c r="M370" s="20">
        <v>0</v>
      </c>
      <c r="N370" s="20"/>
      <c r="O370" s="20">
        <v>0</v>
      </c>
      <c r="P370" s="20">
        <v>0</v>
      </c>
      <c r="Q370" s="20">
        <v>0</v>
      </c>
      <c r="R370" s="20">
        <v>0</v>
      </c>
      <c r="S370" s="20">
        <v>41542.519999999997</v>
      </c>
      <c r="T370" s="20">
        <v>0</v>
      </c>
      <c r="U370" s="20">
        <v>362.81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362.81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0</v>
      </c>
      <c r="AV370" s="20">
        <v>360.48</v>
      </c>
      <c r="AW370" s="20">
        <v>362.81</v>
      </c>
      <c r="AX370" s="21">
        <v>80</v>
      </c>
      <c r="AY370" s="21">
        <v>360</v>
      </c>
      <c r="AZ370" s="20">
        <v>259019.992</v>
      </c>
      <c r="BA370" s="20">
        <v>79200</v>
      </c>
      <c r="BB370" s="22">
        <v>90</v>
      </c>
      <c r="BC370" s="22">
        <v>47.207409090909103</v>
      </c>
      <c r="BD370" s="22">
        <v>10.48</v>
      </c>
      <c r="BE370" s="22"/>
      <c r="BF370" s="18" t="s">
        <v>454</v>
      </c>
      <c r="BG370" s="15"/>
      <c r="BH370" s="18" t="s">
        <v>783</v>
      </c>
      <c r="BI370" s="18" t="s">
        <v>784</v>
      </c>
      <c r="BJ370" s="18" t="s">
        <v>785</v>
      </c>
      <c r="BK370" s="18" t="s">
        <v>2</v>
      </c>
      <c r="BL370" s="16" t="s">
        <v>0</v>
      </c>
      <c r="BM370" s="22">
        <v>337243.34055055998</v>
      </c>
      <c r="BN370" s="16" t="s">
        <v>381</v>
      </c>
      <c r="BO370" s="22"/>
      <c r="BP370" s="23">
        <v>36957</v>
      </c>
      <c r="BQ370" s="23">
        <v>47914</v>
      </c>
      <c r="BR370" s="22"/>
      <c r="BS370" s="22">
        <v>90</v>
      </c>
      <c r="BT370" s="22">
        <v>70</v>
      </c>
    </row>
    <row r="371" spans="1:72" s="2" customFormat="1" ht="18.2" customHeight="1" x14ac:dyDescent="0.15">
      <c r="A371" s="6">
        <v>369</v>
      </c>
      <c r="B371" s="7" t="s">
        <v>380</v>
      </c>
      <c r="C371" s="7" t="s">
        <v>1</v>
      </c>
      <c r="D371" s="8">
        <v>45383</v>
      </c>
      <c r="E371" s="9" t="s">
        <v>786</v>
      </c>
      <c r="F371" s="10">
        <v>0</v>
      </c>
      <c r="G371" s="10">
        <v>0</v>
      </c>
      <c r="H371" s="11">
        <v>42921.02</v>
      </c>
      <c r="I371" s="11">
        <v>345.43</v>
      </c>
      <c r="J371" s="11">
        <v>0</v>
      </c>
      <c r="K371" s="11">
        <v>43266.45</v>
      </c>
      <c r="L371" s="11">
        <v>348.44</v>
      </c>
      <c r="M371" s="11">
        <v>0</v>
      </c>
      <c r="N371" s="11"/>
      <c r="O371" s="11">
        <v>345.43</v>
      </c>
      <c r="P371" s="11">
        <v>0</v>
      </c>
      <c r="Q371" s="11">
        <v>0</v>
      </c>
      <c r="R371" s="11">
        <v>0</v>
      </c>
      <c r="S371" s="11">
        <v>42921.02</v>
      </c>
      <c r="T371" s="11">
        <v>377.86</v>
      </c>
      <c r="U371" s="11">
        <v>374.85</v>
      </c>
      <c r="V371" s="11">
        <v>0</v>
      </c>
      <c r="W371" s="11">
        <v>377.86</v>
      </c>
      <c r="X371" s="11">
        <v>0</v>
      </c>
      <c r="Y371" s="11">
        <v>0</v>
      </c>
      <c r="Z371" s="11">
        <v>0</v>
      </c>
      <c r="AA371" s="11">
        <v>374.85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28.888132295720183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89.44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841.61813229572022</v>
      </c>
      <c r="AV371" s="11">
        <v>348.44</v>
      </c>
      <c r="AW371" s="11">
        <v>374.85</v>
      </c>
      <c r="AX371" s="12">
        <v>83</v>
      </c>
      <c r="AY371" s="12">
        <v>360</v>
      </c>
      <c r="AZ371" s="11">
        <v>258941.584</v>
      </c>
      <c r="BA371" s="11">
        <v>79200</v>
      </c>
      <c r="BB371" s="13">
        <v>90</v>
      </c>
      <c r="BC371" s="13">
        <v>48.7738863636364</v>
      </c>
      <c r="BD371" s="13">
        <v>10.48</v>
      </c>
      <c r="BE371" s="13"/>
      <c r="BF371" s="9" t="s">
        <v>454</v>
      </c>
      <c r="BG371" s="6"/>
      <c r="BH371" s="9" t="s">
        <v>783</v>
      </c>
      <c r="BI371" s="9" t="s">
        <v>784</v>
      </c>
      <c r="BJ371" s="9" t="s">
        <v>785</v>
      </c>
      <c r="BK371" s="9" t="s">
        <v>2</v>
      </c>
      <c r="BL371" s="7" t="s">
        <v>0</v>
      </c>
      <c r="BM371" s="13">
        <v>348434.04214855999</v>
      </c>
      <c r="BN371" s="7" t="s">
        <v>381</v>
      </c>
      <c r="BO371" s="13"/>
      <c r="BP371" s="14">
        <v>36960</v>
      </c>
      <c r="BQ371" s="14">
        <v>47917</v>
      </c>
      <c r="BR371" s="13"/>
      <c r="BS371" s="13">
        <v>90</v>
      </c>
      <c r="BT371" s="13">
        <v>70</v>
      </c>
    </row>
    <row r="372" spans="1:72" s="2" customFormat="1" ht="18.2" customHeight="1" x14ac:dyDescent="0.15">
      <c r="A372" s="15">
        <v>370</v>
      </c>
      <c r="B372" s="16" t="s">
        <v>380</v>
      </c>
      <c r="C372" s="16" t="s">
        <v>1</v>
      </c>
      <c r="D372" s="17">
        <v>45383</v>
      </c>
      <c r="E372" s="18" t="s">
        <v>788</v>
      </c>
      <c r="F372" s="19">
        <v>0</v>
      </c>
      <c r="G372" s="19">
        <v>0</v>
      </c>
      <c r="H372" s="20">
        <v>25170.05</v>
      </c>
      <c r="I372" s="20">
        <v>0</v>
      </c>
      <c r="J372" s="20">
        <v>0</v>
      </c>
      <c r="K372" s="20">
        <v>25170.05</v>
      </c>
      <c r="L372" s="20">
        <v>181.77</v>
      </c>
      <c r="M372" s="20">
        <v>0</v>
      </c>
      <c r="N372" s="20"/>
      <c r="O372" s="20">
        <v>0</v>
      </c>
      <c r="P372" s="20">
        <v>181.77</v>
      </c>
      <c r="Q372" s="20">
        <v>0</v>
      </c>
      <c r="R372" s="20">
        <v>0</v>
      </c>
      <c r="S372" s="20">
        <v>24988.28</v>
      </c>
      <c r="T372" s="20">
        <v>0</v>
      </c>
      <c r="U372" s="20">
        <v>145.56</v>
      </c>
      <c r="V372" s="20">
        <v>0</v>
      </c>
      <c r="W372" s="20">
        <v>0</v>
      </c>
      <c r="X372" s="20">
        <v>145.56</v>
      </c>
      <c r="Y372" s="20">
        <v>0</v>
      </c>
      <c r="Z372" s="20">
        <v>0</v>
      </c>
      <c r="AA372" s="20">
        <v>0</v>
      </c>
      <c r="AB372" s="20">
        <v>78.5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44.62</v>
      </c>
      <c r="AI372" s="20">
        <v>28.888132295720183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479.33813229572024</v>
      </c>
      <c r="AV372" s="20">
        <v>0</v>
      </c>
      <c r="AW372" s="20">
        <v>0</v>
      </c>
      <c r="AX372" s="21">
        <v>101</v>
      </c>
      <c r="AY372" s="21">
        <v>360</v>
      </c>
      <c r="AZ372" s="20">
        <v>174168.77499999999</v>
      </c>
      <c r="BA372" s="20">
        <v>49500</v>
      </c>
      <c r="BB372" s="22">
        <v>90</v>
      </c>
      <c r="BC372" s="22">
        <v>45.433236363636397</v>
      </c>
      <c r="BD372" s="22">
        <v>6.94</v>
      </c>
      <c r="BE372" s="22"/>
      <c r="BF372" s="18" t="s">
        <v>454</v>
      </c>
      <c r="BG372" s="15"/>
      <c r="BH372" s="18" t="s">
        <v>783</v>
      </c>
      <c r="BI372" s="18" t="s">
        <v>787</v>
      </c>
      <c r="BJ372" s="18" t="s">
        <v>789</v>
      </c>
      <c r="BK372" s="18" t="s">
        <v>2</v>
      </c>
      <c r="BL372" s="16" t="s">
        <v>0</v>
      </c>
      <c r="BM372" s="22">
        <v>202855.55671184001</v>
      </c>
      <c r="BN372" s="16" t="s">
        <v>381</v>
      </c>
      <c r="BO372" s="22"/>
      <c r="BP372" s="23">
        <v>37529</v>
      </c>
      <c r="BQ372" s="23">
        <v>48487</v>
      </c>
      <c r="BR372" s="22"/>
      <c r="BS372" s="22">
        <v>78.5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380</v>
      </c>
      <c r="C373" s="7" t="s">
        <v>1</v>
      </c>
      <c r="D373" s="8">
        <v>45383</v>
      </c>
      <c r="E373" s="9" t="s">
        <v>790</v>
      </c>
      <c r="F373" s="10">
        <v>0</v>
      </c>
      <c r="G373" s="10">
        <v>0</v>
      </c>
      <c r="H373" s="11">
        <v>25170.05</v>
      </c>
      <c r="I373" s="11">
        <v>0</v>
      </c>
      <c r="J373" s="11">
        <v>0</v>
      </c>
      <c r="K373" s="11">
        <v>25170.05</v>
      </c>
      <c r="L373" s="11">
        <v>181.77</v>
      </c>
      <c r="M373" s="11">
        <v>0</v>
      </c>
      <c r="N373" s="11"/>
      <c r="O373" s="11">
        <v>0</v>
      </c>
      <c r="P373" s="11">
        <v>181.77</v>
      </c>
      <c r="Q373" s="11">
        <v>0</v>
      </c>
      <c r="R373" s="11">
        <v>0</v>
      </c>
      <c r="S373" s="11">
        <v>24988.28</v>
      </c>
      <c r="T373" s="11">
        <v>0</v>
      </c>
      <c r="U373" s="11">
        <v>145.56</v>
      </c>
      <c r="V373" s="11">
        <v>0</v>
      </c>
      <c r="W373" s="11">
        <v>0</v>
      </c>
      <c r="X373" s="11">
        <v>145.56</v>
      </c>
      <c r="Y373" s="11">
        <v>0</v>
      </c>
      <c r="Z373" s="11">
        <v>0</v>
      </c>
      <c r="AA373" s="11">
        <v>0</v>
      </c>
      <c r="AB373" s="11">
        <v>78.5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44.62</v>
      </c>
      <c r="AI373" s="11">
        <v>28.888132295720183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479.33813229572024</v>
      </c>
      <c r="AV373" s="11">
        <v>0</v>
      </c>
      <c r="AW373" s="11">
        <v>0</v>
      </c>
      <c r="AX373" s="12">
        <v>101</v>
      </c>
      <c r="AY373" s="12">
        <v>360</v>
      </c>
      <c r="AZ373" s="11">
        <v>174168.77499999999</v>
      </c>
      <c r="BA373" s="11">
        <v>49500</v>
      </c>
      <c r="BB373" s="13">
        <v>90</v>
      </c>
      <c r="BC373" s="13">
        <v>45.433236363636397</v>
      </c>
      <c r="BD373" s="13">
        <v>6.94</v>
      </c>
      <c r="BE373" s="13"/>
      <c r="BF373" s="9" t="s">
        <v>454</v>
      </c>
      <c r="BG373" s="6"/>
      <c r="BH373" s="9" t="s">
        <v>783</v>
      </c>
      <c r="BI373" s="9" t="s">
        <v>787</v>
      </c>
      <c r="BJ373" s="9" t="s">
        <v>789</v>
      </c>
      <c r="BK373" s="9" t="s">
        <v>2</v>
      </c>
      <c r="BL373" s="7" t="s">
        <v>0</v>
      </c>
      <c r="BM373" s="13">
        <v>202855.55671184001</v>
      </c>
      <c r="BN373" s="7" t="s">
        <v>381</v>
      </c>
      <c r="BO373" s="13"/>
      <c r="BP373" s="14">
        <v>37529</v>
      </c>
      <c r="BQ373" s="14">
        <v>48487</v>
      </c>
      <c r="BR373" s="13"/>
      <c r="BS373" s="13">
        <v>78.5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380</v>
      </c>
      <c r="C374" s="16" t="s">
        <v>1</v>
      </c>
      <c r="D374" s="17">
        <v>45383</v>
      </c>
      <c r="E374" s="18" t="s">
        <v>791</v>
      </c>
      <c r="F374" s="19">
        <v>0</v>
      </c>
      <c r="G374" s="19">
        <v>0</v>
      </c>
      <c r="H374" s="20">
        <v>25350.77</v>
      </c>
      <c r="I374" s="20">
        <v>0</v>
      </c>
      <c r="J374" s="20">
        <v>0</v>
      </c>
      <c r="K374" s="20">
        <v>25350.77</v>
      </c>
      <c r="L374" s="20">
        <v>180.72</v>
      </c>
      <c r="M374" s="20">
        <v>0</v>
      </c>
      <c r="N374" s="20"/>
      <c r="O374" s="20">
        <v>0</v>
      </c>
      <c r="P374" s="20">
        <v>180.72</v>
      </c>
      <c r="Q374" s="20">
        <v>0</v>
      </c>
      <c r="R374" s="20">
        <v>0</v>
      </c>
      <c r="S374" s="20">
        <v>25170.05</v>
      </c>
      <c r="T374" s="20">
        <v>0</v>
      </c>
      <c r="U374" s="20">
        <v>146.61000000000001</v>
      </c>
      <c r="V374" s="20">
        <v>0</v>
      </c>
      <c r="W374" s="20">
        <v>0</v>
      </c>
      <c r="X374" s="20">
        <v>146.61000000000001</v>
      </c>
      <c r="Y374" s="20">
        <v>0</v>
      </c>
      <c r="Z374" s="20">
        <v>0</v>
      </c>
      <c r="AA374" s="20">
        <v>0</v>
      </c>
      <c r="AB374" s="20">
        <v>78.5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44.62</v>
      </c>
      <c r="AI374" s="20">
        <v>28.888132295720183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479.33813229572024</v>
      </c>
      <c r="AV374" s="20">
        <v>0</v>
      </c>
      <c r="AW374" s="20">
        <v>0</v>
      </c>
      <c r="AX374" s="21">
        <v>102</v>
      </c>
      <c r="AY374" s="21">
        <v>360</v>
      </c>
      <c r="AZ374" s="20">
        <v>174752.875</v>
      </c>
      <c r="BA374" s="20">
        <v>49500</v>
      </c>
      <c r="BB374" s="22">
        <v>90</v>
      </c>
      <c r="BC374" s="22">
        <v>45.763727272727301</v>
      </c>
      <c r="BD374" s="22">
        <v>6.94</v>
      </c>
      <c r="BE374" s="22"/>
      <c r="BF374" s="18" t="s">
        <v>454</v>
      </c>
      <c r="BG374" s="15"/>
      <c r="BH374" s="18" t="s">
        <v>783</v>
      </c>
      <c r="BI374" s="18" t="s">
        <v>787</v>
      </c>
      <c r="BJ374" s="18" t="s">
        <v>789</v>
      </c>
      <c r="BK374" s="18" t="s">
        <v>2</v>
      </c>
      <c r="BL374" s="16" t="s">
        <v>0</v>
      </c>
      <c r="BM374" s="22">
        <v>204331.17066140001</v>
      </c>
      <c r="BN374" s="16" t="s">
        <v>381</v>
      </c>
      <c r="BO374" s="22"/>
      <c r="BP374" s="23">
        <v>37540</v>
      </c>
      <c r="BQ374" s="23">
        <v>48498</v>
      </c>
      <c r="BR374" s="22"/>
      <c r="BS374" s="22">
        <v>78.5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380</v>
      </c>
      <c r="C375" s="7" t="s">
        <v>1</v>
      </c>
      <c r="D375" s="8">
        <v>45383</v>
      </c>
      <c r="E375" s="9" t="s">
        <v>792</v>
      </c>
      <c r="F375" s="10">
        <v>0</v>
      </c>
      <c r="G375" s="10">
        <v>0</v>
      </c>
      <c r="H375" s="11">
        <v>21058.639999999999</v>
      </c>
      <c r="I375" s="11">
        <v>0</v>
      </c>
      <c r="J375" s="11">
        <v>0</v>
      </c>
      <c r="K375" s="11">
        <v>21058.639999999999</v>
      </c>
      <c r="L375" s="11">
        <v>161.4</v>
      </c>
      <c r="M375" s="11">
        <v>0</v>
      </c>
      <c r="N375" s="11"/>
      <c r="O375" s="11">
        <v>0</v>
      </c>
      <c r="P375" s="11">
        <v>161.4</v>
      </c>
      <c r="Q375" s="11">
        <v>42.83</v>
      </c>
      <c r="R375" s="11">
        <v>0</v>
      </c>
      <c r="S375" s="11">
        <v>20854.41</v>
      </c>
      <c r="T375" s="11">
        <v>0</v>
      </c>
      <c r="U375" s="11">
        <v>115.82</v>
      </c>
      <c r="V375" s="11">
        <v>0</v>
      </c>
      <c r="W375" s="11">
        <v>0</v>
      </c>
      <c r="X375" s="11">
        <v>115.82</v>
      </c>
      <c r="Y375" s="11">
        <v>0</v>
      </c>
      <c r="Z375" s="11">
        <v>0</v>
      </c>
      <c r="AA375" s="11">
        <v>0</v>
      </c>
      <c r="AB375" s="11">
        <v>78.5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39.11</v>
      </c>
      <c r="AI375" s="11">
        <v>28.888132295720183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466.54813229572011</v>
      </c>
      <c r="AV375" s="11">
        <v>0</v>
      </c>
      <c r="AW375" s="11">
        <v>0</v>
      </c>
      <c r="AX375" s="12">
        <v>102</v>
      </c>
      <c r="AY375" s="12">
        <v>360</v>
      </c>
      <c r="AZ375" s="11">
        <v>175131.27499999999</v>
      </c>
      <c r="BA375" s="11">
        <v>43406</v>
      </c>
      <c r="BB375" s="13">
        <v>78.92</v>
      </c>
      <c r="BC375" s="13">
        <v>37.917109090909101</v>
      </c>
      <c r="BD375" s="13">
        <v>6.6</v>
      </c>
      <c r="BE375" s="13"/>
      <c r="BF375" s="9" t="s">
        <v>454</v>
      </c>
      <c r="BG375" s="6"/>
      <c r="BH375" s="9" t="s">
        <v>783</v>
      </c>
      <c r="BI375" s="9" t="s">
        <v>787</v>
      </c>
      <c r="BJ375" s="9" t="s">
        <v>789</v>
      </c>
      <c r="BK375" s="9" t="s">
        <v>2</v>
      </c>
      <c r="BL375" s="7" t="s">
        <v>0</v>
      </c>
      <c r="BM375" s="13">
        <v>169296.68430348</v>
      </c>
      <c r="BN375" s="7" t="s">
        <v>381</v>
      </c>
      <c r="BO375" s="13"/>
      <c r="BP375" s="14">
        <v>37560</v>
      </c>
      <c r="BQ375" s="14">
        <v>48518</v>
      </c>
      <c r="BR375" s="13"/>
      <c r="BS375" s="13">
        <v>78.5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380</v>
      </c>
      <c r="C376" s="16" t="s">
        <v>1</v>
      </c>
      <c r="D376" s="17">
        <v>45383</v>
      </c>
      <c r="E376" s="18" t="s">
        <v>793</v>
      </c>
      <c r="F376" s="19">
        <v>0</v>
      </c>
      <c r="G376" s="19">
        <v>0</v>
      </c>
      <c r="H376" s="20">
        <v>23697.84</v>
      </c>
      <c r="I376" s="20">
        <v>3.66</v>
      </c>
      <c r="J376" s="20">
        <v>0</v>
      </c>
      <c r="K376" s="20">
        <v>23701.5</v>
      </c>
      <c r="L376" s="20">
        <v>190.3</v>
      </c>
      <c r="M376" s="20">
        <v>0</v>
      </c>
      <c r="N376" s="20"/>
      <c r="O376" s="20">
        <v>3.66</v>
      </c>
      <c r="P376" s="20">
        <v>190.3</v>
      </c>
      <c r="Q376" s="20">
        <v>146.22999999999999</v>
      </c>
      <c r="R376" s="20">
        <v>0</v>
      </c>
      <c r="S376" s="20">
        <v>23361.31</v>
      </c>
      <c r="T376" s="20">
        <v>0</v>
      </c>
      <c r="U376" s="20">
        <v>137.03</v>
      </c>
      <c r="V376" s="20">
        <v>0</v>
      </c>
      <c r="W376" s="20">
        <v>0</v>
      </c>
      <c r="X376" s="20">
        <v>137.03</v>
      </c>
      <c r="Y376" s="20">
        <v>0</v>
      </c>
      <c r="Z376" s="20">
        <v>0</v>
      </c>
      <c r="AA376" s="20">
        <v>0</v>
      </c>
      <c r="AB376" s="20">
        <v>78.5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44.63</v>
      </c>
      <c r="AI376" s="20">
        <v>28.888132295720183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629.23813229572022</v>
      </c>
      <c r="AV376" s="20">
        <v>0</v>
      </c>
      <c r="AW376" s="20">
        <v>0</v>
      </c>
      <c r="AX376" s="21">
        <v>103</v>
      </c>
      <c r="AY376" s="21">
        <v>360</v>
      </c>
      <c r="AZ376" s="20">
        <v>175540.255</v>
      </c>
      <c r="BA376" s="20">
        <v>49500</v>
      </c>
      <c r="BB376" s="22">
        <v>90</v>
      </c>
      <c r="BC376" s="22">
        <v>42.4751090909091</v>
      </c>
      <c r="BD376" s="22">
        <v>6.94</v>
      </c>
      <c r="BE376" s="22"/>
      <c r="BF376" s="18" t="s">
        <v>454</v>
      </c>
      <c r="BG376" s="15"/>
      <c r="BH376" s="18" t="s">
        <v>783</v>
      </c>
      <c r="BI376" s="18" t="s">
        <v>787</v>
      </c>
      <c r="BJ376" s="18" t="s">
        <v>789</v>
      </c>
      <c r="BK376" s="18" t="s">
        <v>2</v>
      </c>
      <c r="BL376" s="16" t="s">
        <v>0</v>
      </c>
      <c r="BM376" s="22">
        <v>189647.76869668</v>
      </c>
      <c r="BN376" s="16" t="s">
        <v>381</v>
      </c>
      <c r="BO376" s="22"/>
      <c r="BP376" s="23">
        <v>37573</v>
      </c>
      <c r="BQ376" s="23">
        <v>48531</v>
      </c>
      <c r="BR376" s="22"/>
      <c r="BS376" s="22">
        <v>78.5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380</v>
      </c>
      <c r="C377" s="7" t="s">
        <v>1</v>
      </c>
      <c r="D377" s="8">
        <v>45383</v>
      </c>
      <c r="E377" s="9" t="s">
        <v>794</v>
      </c>
      <c r="F377" s="10">
        <v>2</v>
      </c>
      <c r="G377" s="10">
        <v>1</v>
      </c>
      <c r="H377" s="11">
        <v>25562.68</v>
      </c>
      <c r="I377" s="11">
        <v>355.89</v>
      </c>
      <c r="J377" s="11">
        <v>0</v>
      </c>
      <c r="K377" s="11">
        <v>25918.57</v>
      </c>
      <c r="L377" s="11">
        <v>179.49</v>
      </c>
      <c r="M377" s="11">
        <v>0</v>
      </c>
      <c r="N377" s="11"/>
      <c r="O377" s="11">
        <v>0</v>
      </c>
      <c r="P377" s="11">
        <v>0</v>
      </c>
      <c r="Q377" s="11">
        <v>0</v>
      </c>
      <c r="R377" s="11">
        <v>0</v>
      </c>
      <c r="S377" s="11">
        <v>25918.57</v>
      </c>
      <c r="T377" s="11">
        <v>298.77</v>
      </c>
      <c r="U377" s="11">
        <v>147.84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446.61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0</v>
      </c>
      <c r="AV377" s="11">
        <v>535.38</v>
      </c>
      <c r="AW377" s="11">
        <v>446.61</v>
      </c>
      <c r="AX377" s="12">
        <v>104</v>
      </c>
      <c r="AY377" s="12">
        <v>360</v>
      </c>
      <c r="AZ377" s="11">
        <v>176478.55499999999</v>
      </c>
      <c r="BA377" s="11">
        <v>49500</v>
      </c>
      <c r="BB377" s="13">
        <v>90</v>
      </c>
      <c r="BC377" s="13">
        <v>47.124672727272703</v>
      </c>
      <c r="BD377" s="13">
        <v>6.94</v>
      </c>
      <c r="BE377" s="13"/>
      <c r="BF377" s="9" t="s">
        <v>454</v>
      </c>
      <c r="BG377" s="6"/>
      <c r="BH377" s="9" t="s">
        <v>783</v>
      </c>
      <c r="BI377" s="9" t="s">
        <v>787</v>
      </c>
      <c r="BJ377" s="9" t="s">
        <v>789</v>
      </c>
      <c r="BK377" s="9" t="s">
        <v>519</v>
      </c>
      <c r="BL377" s="7" t="s">
        <v>0</v>
      </c>
      <c r="BM377" s="13">
        <v>210407.67697996</v>
      </c>
      <c r="BN377" s="7" t="s">
        <v>381</v>
      </c>
      <c r="BO377" s="13"/>
      <c r="BP377" s="14">
        <v>37596</v>
      </c>
      <c r="BQ377" s="14">
        <v>48554</v>
      </c>
      <c r="BR377" s="13"/>
      <c r="BS377" s="13">
        <v>78.5</v>
      </c>
      <c r="BT377" s="13">
        <v>70</v>
      </c>
    </row>
    <row r="378" spans="1:72" s="2" customFormat="1" ht="18.2" customHeight="1" x14ac:dyDescent="0.15">
      <c r="A378" s="15">
        <v>376</v>
      </c>
      <c r="B378" s="16" t="s">
        <v>380</v>
      </c>
      <c r="C378" s="16" t="s">
        <v>1</v>
      </c>
      <c r="D378" s="17">
        <v>45383</v>
      </c>
      <c r="E378" s="18" t="s">
        <v>795</v>
      </c>
      <c r="F378" s="19">
        <v>0</v>
      </c>
      <c r="G378" s="19">
        <v>0</v>
      </c>
      <c r="H378" s="20">
        <v>30892.25</v>
      </c>
      <c r="I378" s="20">
        <v>300.49</v>
      </c>
      <c r="J378" s="20">
        <v>0</v>
      </c>
      <c r="K378" s="20">
        <v>31192.74</v>
      </c>
      <c r="L378" s="20">
        <v>303.04000000000002</v>
      </c>
      <c r="M378" s="20">
        <v>0</v>
      </c>
      <c r="N378" s="20"/>
      <c r="O378" s="20">
        <v>300.49</v>
      </c>
      <c r="P378" s="20">
        <v>0</v>
      </c>
      <c r="Q378" s="20">
        <v>10.75</v>
      </c>
      <c r="R378" s="20">
        <v>0</v>
      </c>
      <c r="S378" s="20">
        <v>30881.5</v>
      </c>
      <c r="T378" s="20">
        <v>254.74</v>
      </c>
      <c r="U378" s="20">
        <v>252.19</v>
      </c>
      <c r="V378" s="20">
        <v>0</v>
      </c>
      <c r="W378" s="20">
        <v>254.74</v>
      </c>
      <c r="X378" s="20">
        <v>0</v>
      </c>
      <c r="Y378" s="20">
        <v>0</v>
      </c>
      <c r="Z378" s="20">
        <v>0</v>
      </c>
      <c r="AA378" s="20">
        <v>252.19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28.888132295720183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68.209999999999994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663.07813229572025</v>
      </c>
      <c r="AV378" s="20">
        <v>303.04000000000002</v>
      </c>
      <c r="AW378" s="20">
        <v>252.19</v>
      </c>
      <c r="AX378" s="21">
        <v>81</v>
      </c>
      <c r="AY378" s="21">
        <v>360</v>
      </c>
      <c r="AZ378" s="20">
        <v>210120.26749999999</v>
      </c>
      <c r="BA378" s="20">
        <v>64350</v>
      </c>
      <c r="BB378" s="22">
        <v>90</v>
      </c>
      <c r="BC378" s="22">
        <v>43.190909090909102</v>
      </c>
      <c r="BD378" s="22">
        <v>9.8000000000000007</v>
      </c>
      <c r="BE378" s="22"/>
      <c r="BF378" s="18" t="s">
        <v>454</v>
      </c>
      <c r="BG378" s="15"/>
      <c r="BH378" s="18" t="s">
        <v>500</v>
      </c>
      <c r="BI378" s="18" t="s">
        <v>796</v>
      </c>
      <c r="BJ378" s="18" t="s">
        <v>797</v>
      </c>
      <c r="BK378" s="18" t="s">
        <v>2</v>
      </c>
      <c r="BL378" s="16" t="s">
        <v>0</v>
      </c>
      <c r="BM378" s="22">
        <v>250696.88168200001</v>
      </c>
      <c r="BN378" s="16" t="s">
        <v>381</v>
      </c>
      <c r="BO378" s="22"/>
      <c r="BP378" s="23">
        <v>36921</v>
      </c>
      <c r="BQ378" s="23">
        <v>47878</v>
      </c>
      <c r="BR378" s="22"/>
      <c r="BS378" s="22">
        <v>65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380</v>
      </c>
      <c r="C379" s="7" t="s">
        <v>1</v>
      </c>
      <c r="D379" s="8">
        <v>45383</v>
      </c>
      <c r="E379" s="9" t="s">
        <v>798</v>
      </c>
      <c r="F379" s="10">
        <v>0</v>
      </c>
      <c r="G379" s="10">
        <v>0</v>
      </c>
      <c r="H379" s="11">
        <v>28710.77</v>
      </c>
      <c r="I379" s="11">
        <v>239.9</v>
      </c>
      <c r="J379" s="11">
        <v>0</v>
      </c>
      <c r="K379" s="11">
        <v>28950.67</v>
      </c>
      <c r="L379" s="11">
        <v>241.81</v>
      </c>
      <c r="M379" s="11">
        <v>0</v>
      </c>
      <c r="N379" s="11"/>
      <c r="O379" s="11">
        <v>239.9</v>
      </c>
      <c r="P379" s="11">
        <v>0</v>
      </c>
      <c r="Q379" s="11">
        <v>0</v>
      </c>
      <c r="R379" s="11">
        <v>0</v>
      </c>
      <c r="S379" s="11">
        <v>28710.77</v>
      </c>
      <c r="T379" s="11">
        <v>229.44</v>
      </c>
      <c r="U379" s="11">
        <v>227.53</v>
      </c>
      <c r="V379" s="11">
        <v>0</v>
      </c>
      <c r="W379" s="11">
        <v>229.44</v>
      </c>
      <c r="X379" s="11">
        <v>0</v>
      </c>
      <c r="Y379" s="11">
        <v>0</v>
      </c>
      <c r="Z379" s="11">
        <v>0</v>
      </c>
      <c r="AA379" s="11">
        <v>227.53</v>
      </c>
      <c r="AB379" s="11">
        <v>0</v>
      </c>
      <c r="AC379" s="11">
        <v>0</v>
      </c>
      <c r="AD379" s="11">
        <v>0</v>
      </c>
      <c r="AE379" s="11">
        <v>0</v>
      </c>
      <c r="AF379" s="11">
        <v>70</v>
      </c>
      <c r="AG379" s="11">
        <v>0</v>
      </c>
      <c r="AH379" s="11">
        <v>0</v>
      </c>
      <c r="AI379" s="11">
        <v>28.888132295720183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568.22813229572023</v>
      </c>
      <c r="AV379" s="11">
        <v>241.81</v>
      </c>
      <c r="AW379" s="11">
        <v>227.53</v>
      </c>
      <c r="AX379" s="12">
        <v>83</v>
      </c>
      <c r="AY379" s="12">
        <v>360</v>
      </c>
      <c r="AZ379" s="11">
        <v>210749.82500000001</v>
      </c>
      <c r="BA379" s="11">
        <v>55769.99</v>
      </c>
      <c r="BB379" s="13">
        <v>78</v>
      </c>
      <c r="BC379" s="13">
        <v>40.154930277018202</v>
      </c>
      <c r="BD379" s="13">
        <v>9.51</v>
      </c>
      <c r="BE379" s="13"/>
      <c r="BF379" s="9" t="s">
        <v>454</v>
      </c>
      <c r="BG379" s="6"/>
      <c r="BH379" s="9" t="s">
        <v>500</v>
      </c>
      <c r="BI379" s="9" t="s">
        <v>796</v>
      </c>
      <c r="BJ379" s="9" t="s">
        <v>799</v>
      </c>
      <c r="BK379" s="9" t="s">
        <v>2</v>
      </c>
      <c r="BL379" s="7" t="s">
        <v>0</v>
      </c>
      <c r="BM379" s="13">
        <v>233074.83476155999</v>
      </c>
      <c r="BN379" s="7" t="s">
        <v>381</v>
      </c>
      <c r="BO379" s="13"/>
      <c r="BP379" s="14">
        <v>36980</v>
      </c>
      <c r="BQ379" s="14">
        <v>47937</v>
      </c>
      <c r="BR379" s="13"/>
      <c r="BS379" s="13">
        <v>90</v>
      </c>
      <c r="BT379" s="13">
        <v>70</v>
      </c>
    </row>
    <row r="380" spans="1:72" s="2" customFormat="1" ht="18.2" customHeight="1" x14ac:dyDescent="0.15">
      <c r="A380" s="15">
        <v>378</v>
      </c>
      <c r="B380" s="16" t="s">
        <v>380</v>
      </c>
      <c r="C380" s="16" t="s">
        <v>1</v>
      </c>
      <c r="D380" s="17">
        <v>45383</v>
      </c>
      <c r="E380" s="18" t="s">
        <v>800</v>
      </c>
      <c r="F380" s="19">
        <v>4</v>
      </c>
      <c r="G380" s="19">
        <v>3</v>
      </c>
      <c r="H380" s="20">
        <v>34439.629999999997</v>
      </c>
      <c r="I380" s="20">
        <v>1073.8699999999999</v>
      </c>
      <c r="J380" s="20">
        <v>0</v>
      </c>
      <c r="K380" s="20">
        <v>35513.5</v>
      </c>
      <c r="L380" s="20">
        <v>273.97000000000003</v>
      </c>
      <c r="M380" s="20">
        <v>0</v>
      </c>
      <c r="N380" s="20"/>
      <c r="O380" s="20">
        <v>0</v>
      </c>
      <c r="P380" s="20">
        <v>0</v>
      </c>
      <c r="Q380" s="20">
        <v>0</v>
      </c>
      <c r="R380" s="20">
        <v>0</v>
      </c>
      <c r="S380" s="20">
        <v>35513.5</v>
      </c>
      <c r="T380" s="20">
        <v>1147.05</v>
      </c>
      <c r="U380" s="20">
        <v>281.26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1428.31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0</v>
      </c>
      <c r="AV380" s="20">
        <v>1347.84</v>
      </c>
      <c r="AW380" s="20">
        <v>1428.31</v>
      </c>
      <c r="AX380" s="21">
        <v>87</v>
      </c>
      <c r="AY380" s="21">
        <v>360</v>
      </c>
      <c r="AZ380" s="20">
        <v>213722.08</v>
      </c>
      <c r="BA380" s="20">
        <v>64350</v>
      </c>
      <c r="BB380" s="22">
        <v>90</v>
      </c>
      <c r="BC380" s="22">
        <v>49.669230769230801</v>
      </c>
      <c r="BD380" s="22">
        <v>9.8000000000000007</v>
      </c>
      <c r="BE380" s="22"/>
      <c r="BF380" s="18" t="s">
        <v>454</v>
      </c>
      <c r="BG380" s="15"/>
      <c r="BH380" s="18" t="s">
        <v>500</v>
      </c>
      <c r="BI380" s="18" t="s">
        <v>796</v>
      </c>
      <c r="BJ380" s="18" t="s">
        <v>797</v>
      </c>
      <c r="BK380" s="18" t="s">
        <v>519</v>
      </c>
      <c r="BL380" s="16" t="s">
        <v>0</v>
      </c>
      <c r="BM380" s="22">
        <v>288299.58737800003</v>
      </c>
      <c r="BN380" s="16" t="s">
        <v>381</v>
      </c>
      <c r="BO380" s="22"/>
      <c r="BP380" s="23">
        <v>37076</v>
      </c>
      <c r="BQ380" s="23">
        <v>48033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380</v>
      </c>
      <c r="C381" s="7" t="s">
        <v>1</v>
      </c>
      <c r="D381" s="8">
        <v>45383</v>
      </c>
      <c r="E381" s="9" t="s">
        <v>801</v>
      </c>
      <c r="F381" s="10">
        <v>0</v>
      </c>
      <c r="G381" s="10">
        <v>0</v>
      </c>
      <c r="H381" s="11">
        <v>22676.77</v>
      </c>
      <c r="I381" s="11">
        <v>0</v>
      </c>
      <c r="J381" s="11">
        <v>0</v>
      </c>
      <c r="K381" s="11">
        <v>22676.77</v>
      </c>
      <c r="L381" s="11">
        <v>268.89</v>
      </c>
      <c r="M381" s="11">
        <v>0</v>
      </c>
      <c r="N381" s="11"/>
      <c r="O381" s="11">
        <v>0</v>
      </c>
      <c r="P381" s="11">
        <v>0</v>
      </c>
      <c r="Q381" s="11">
        <v>0</v>
      </c>
      <c r="R381" s="11">
        <v>0</v>
      </c>
      <c r="S381" s="11">
        <v>22676.77</v>
      </c>
      <c r="T381" s="11">
        <v>0</v>
      </c>
      <c r="U381" s="11">
        <v>185.2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185.2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0</v>
      </c>
      <c r="AV381" s="11">
        <v>268.89</v>
      </c>
      <c r="AW381" s="11">
        <v>185.2</v>
      </c>
      <c r="AX381" s="12">
        <v>62</v>
      </c>
      <c r="AY381" s="12">
        <v>360</v>
      </c>
      <c r="AZ381" s="11">
        <v>213510.08249999999</v>
      </c>
      <c r="BA381" s="11">
        <v>64350</v>
      </c>
      <c r="BB381" s="13">
        <v>90</v>
      </c>
      <c r="BC381" s="13">
        <v>31.715762237762199</v>
      </c>
      <c r="BD381" s="13">
        <v>9.8000000000000007</v>
      </c>
      <c r="BE381" s="13"/>
      <c r="BF381" s="9" t="s">
        <v>454</v>
      </c>
      <c r="BG381" s="6"/>
      <c r="BH381" s="9" t="s">
        <v>500</v>
      </c>
      <c r="BI381" s="9" t="s">
        <v>796</v>
      </c>
      <c r="BJ381" s="9" t="s">
        <v>797</v>
      </c>
      <c r="BK381" s="9" t="s">
        <v>2</v>
      </c>
      <c r="BL381" s="7" t="s">
        <v>0</v>
      </c>
      <c r="BM381" s="13">
        <v>184090.65380956</v>
      </c>
      <c r="BN381" s="7" t="s">
        <v>381</v>
      </c>
      <c r="BO381" s="13"/>
      <c r="BP381" s="14">
        <v>37105</v>
      </c>
      <c r="BQ381" s="14">
        <v>48062</v>
      </c>
      <c r="BR381" s="13"/>
      <c r="BS381" s="13">
        <v>90</v>
      </c>
      <c r="BT381" s="13">
        <v>70</v>
      </c>
    </row>
    <row r="382" spans="1:72" s="2" customFormat="1" ht="18.2" customHeight="1" x14ac:dyDescent="0.15">
      <c r="A382" s="15">
        <v>380</v>
      </c>
      <c r="B382" s="16" t="s">
        <v>380</v>
      </c>
      <c r="C382" s="16" t="s">
        <v>1</v>
      </c>
      <c r="D382" s="17">
        <v>45383</v>
      </c>
      <c r="E382" s="18" t="s">
        <v>40</v>
      </c>
      <c r="F382" s="19">
        <v>201</v>
      </c>
      <c r="G382" s="19">
        <v>200</v>
      </c>
      <c r="H382" s="20">
        <v>41930.720000000001</v>
      </c>
      <c r="I382" s="20">
        <v>25203.919999999998</v>
      </c>
      <c r="J382" s="20">
        <v>0</v>
      </c>
      <c r="K382" s="20">
        <v>67134.64</v>
      </c>
      <c r="L382" s="20">
        <v>263</v>
      </c>
      <c r="M382" s="20">
        <v>0</v>
      </c>
      <c r="N382" s="20"/>
      <c r="O382" s="20">
        <v>0</v>
      </c>
      <c r="P382" s="20">
        <v>0</v>
      </c>
      <c r="Q382" s="20">
        <v>0</v>
      </c>
      <c r="R382" s="20">
        <v>0</v>
      </c>
      <c r="S382" s="20">
        <v>67134.64</v>
      </c>
      <c r="T382" s="20">
        <v>99719.78</v>
      </c>
      <c r="U382" s="20">
        <v>358.51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100078.29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0</v>
      </c>
      <c r="AV382" s="20">
        <v>25466.92</v>
      </c>
      <c r="AW382" s="20">
        <v>100078.29</v>
      </c>
      <c r="AX382" s="21">
        <v>100</v>
      </c>
      <c r="AY382" s="21">
        <v>360</v>
      </c>
      <c r="AZ382" s="20">
        <v>242016.08199999999</v>
      </c>
      <c r="BA382" s="20">
        <v>69300</v>
      </c>
      <c r="BB382" s="22">
        <v>90</v>
      </c>
      <c r="BC382" s="22">
        <v>87.187844155844203</v>
      </c>
      <c r="BD382" s="22">
        <v>10.26</v>
      </c>
      <c r="BE382" s="22"/>
      <c r="BF382" s="18" t="s">
        <v>454</v>
      </c>
      <c r="BG382" s="15"/>
      <c r="BH382" s="18" t="s">
        <v>500</v>
      </c>
      <c r="BI382" s="18" t="s">
        <v>796</v>
      </c>
      <c r="BJ382" s="18" t="s">
        <v>797</v>
      </c>
      <c r="BK382" s="18" t="s">
        <v>457</v>
      </c>
      <c r="BL382" s="16" t="s">
        <v>0</v>
      </c>
      <c r="BM382" s="22">
        <v>545000.88728992001</v>
      </c>
      <c r="BN382" s="16" t="s">
        <v>381</v>
      </c>
      <c r="BO382" s="22"/>
      <c r="BP382" s="23">
        <v>37469</v>
      </c>
      <c r="BQ382" s="23">
        <v>48427</v>
      </c>
      <c r="BR382" s="22"/>
      <c r="BS382" s="22">
        <v>90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380</v>
      </c>
      <c r="C383" s="7" t="s">
        <v>1</v>
      </c>
      <c r="D383" s="8">
        <v>45383</v>
      </c>
      <c r="E383" s="9" t="s">
        <v>802</v>
      </c>
      <c r="F383" s="10">
        <v>0</v>
      </c>
      <c r="G383" s="10">
        <v>0</v>
      </c>
      <c r="H383" s="11">
        <v>41530.949999999997</v>
      </c>
      <c r="I383" s="11">
        <v>0</v>
      </c>
      <c r="J383" s="11">
        <v>0</v>
      </c>
      <c r="K383" s="11">
        <v>41530.949999999997</v>
      </c>
      <c r="L383" s="11">
        <v>265.63</v>
      </c>
      <c r="M383" s="11">
        <v>0</v>
      </c>
      <c r="N383" s="11"/>
      <c r="O383" s="11">
        <v>0</v>
      </c>
      <c r="P383" s="11">
        <v>265.63</v>
      </c>
      <c r="Q383" s="11">
        <v>0</v>
      </c>
      <c r="R383" s="11">
        <v>0</v>
      </c>
      <c r="S383" s="11">
        <v>41265.32</v>
      </c>
      <c r="T383" s="11">
        <v>0</v>
      </c>
      <c r="U383" s="11">
        <v>355.09</v>
      </c>
      <c r="V383" s="11">
        <v>0</v>
      </c>
      <c r="W383" s="11">
        <v>0</v>
      </c>
      <c r="X383" s="11">
        <v>355.09</v>
      </c>
      <c r="Y383" s="11">
        <v>0</v>
      </c>
      <c r="Z383" s="11">
        <v>0</v>
      </c>
      <c r="AA383" s="11">
        <v>0</v>
      </c>
      <c r="AB383" s="11">
        <v>90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78.16</v>
      </c>
      <c r="AI383" s="11">
        <v>28.888132295720183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817.76813229572019</v>
      </c>
      <c r="AV383" s="11">
        <v>0</v>
      </c>
      <c r="AW383" s="11">
        <v>0</v>
      </c>
      <c r="AX383" s="12">
        <v>101</v>
      </c>
      <c r="AY383" s="12">
        <v>360</v>
      </c>
      <c r="AZ383" s="11">
        <v>243172.08300000001</v>
      </c>
      <c r="BA383" s="11">
        <v>69212</v>
      </c>
      <c r="BB383" s="13">
        <v>89.89</v>
      </c>
      <c r="BC383" s="13">
        <v>53.593879887880703</v>
      </c>
      <c r="BD383" s="13">
        <v>10.26</v>
      </c>
      <c r="BE383" s="13"/>
      <c r="BF383" s="9" t="s">
        <v>454</v>
      </c>
      <c r="BG383" s="6"/>
      <c r="BH383" s="9" t="s">
        <v>500</v>
      </c>
      <c r="BI383" s="9" t="s">
        <v>796</v>
      </c>
      <c r="BJ383" s="9" t="s">
        <v>797</v>
      </c>
      <c r="BK383" s="9" t="s">
        <v>2</v>
      </c>
      <c r="BL383" s="7" t="s">
        <v>0</v>
      </c>
      <c r="BM383" s="13">
        <v>334993.02318895998</v>
      </c>
      <c r="BN383" s="7" t="s">
        <v>381</v>
      </c>
      <c r="BO383" s="13"/>
      <c r="BP383" s="14">
        <v>37510</v>
      </c>
      <c r="BQ383" s="14">
        <v>48468</v>
      </c>
      <c r="BR383" s="13"/>
      <c r="BS383" s="13">
        <v>90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380</v>
      </c>
      <c r="C384" s="16" t="s">
        <v>1</v>
      </c>
      <c r="D384" s="17">
        <v>45383</v>
      </c>
      <c r="E384" s="18" t="s">
        <v>243</v>
      </c>
      <c r="F384" s="19">
        <v>145</v>
      </c>
      <c r="G384" s="19">
        <v>144</v>
      </c>
      <c r="H384" s="20">
        <v>35545.31</v>
      </c>
      <c r="I384" s="20">
        <v>18733.61</v>
      </c>
      <c r="J384" s="20">
        <v>0</v>
      </c>
      <c r="K384" s="20">
        <v>54278.92</v>
      </c>
      <c r="L384" s="20">
        <v>220.01</v>
      </c>
      <c r="M384" s="20">
        <v>0</v>
      </c>
      <c r="N384" s="20"/>
      <c r="O384" s="20">
        <v>0</v>
      </c>
      <c r="P384" s="20">
        <v>0</v>
      </c>
      <c r="Q384" s="20">
        <v>0</v>
      </c>
      <c r="R384" s="20">
        <v>0</v>
      </c>
      <c r="S384" s="20">
        <v>54278.92</v>
      </c>
      <c r="T384" s="20">
        <v>54065.59</v>
      </c>
      <c r="U384" s="20">
        <v>285.54000000000002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54351.13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0</v>
      </c>
      <c r="AV384" s="20">
        <v>18953.62</v>
      </c>
      <c r="AW384" s="20">
        <v>54351.13</v>
      </c>
      <c r="AX384" s="21">
        <v>103</v>
      </c>
      <c r="AY384" s="21">
        <v>360</v>
      </c>
      <c r="AZ384" s="20">
        <v>210786.378</v>
      </c>
      <c r="BA384" s="20">
        <v>59400</v>
      </c>
      <c r="BB384" s="22">
        <v>90</v>
      </c>
      <c r="BC384" s="22">
        <v>82.240787878787899</v>
      </c>
      <c r="BD384" s="22">
        <v>9.64</v>
      </c>
      <c r="BE384" s="22"/>
      <c r="BF384" s="18" t="s">
        <v>454</v>
      </c>
      <c r="BG384" s="15"/>
      <c r="BH384" s="18" t="s">
        <v>500</v>
      </c>
      <c r="BI384" s="18" t="s">
        <v>803</v>
      </c>
      <c r="BJ384" s="18" t="s">
        <v>804</v>
      </c>
      <c r="BK384" s="18" t="s">
        <v>457</v>
      </c>
      <c r="BL384" s="16" t="s">
        <v>0</v>
      </c>
      <c r="BM384" s="22">
        <v>440637.79236975999</v>
      </c>
      <c r="BN384" s="16" t="s">
        <v>381</v>
      </c>
      <c r="BO384" s="22"/>
      <c r="BP384" s="23">
        <v>37582</v>
      </c>
      <c r="BQ384" s="23">
        <v>48540</v>
      </c>
      <c r="BR384" s="22"/>
      <c r="BS384" s="22">
        <v>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380</v>
      </c>
      <c r="C385" s="7" t="s">
        <v>1</v>
      </c>
      <c r="D385" s="8">
        <v>45383</v>
      </c>
      <c r="E385" s="9" t="s">
        <v>805</v>
      </c>
      <c r="F385" s="10">
        <v>0</v>
      </c>
      <c r="G385" s="10">
        <v>0</v>
      </c>
      <c r="H385" s="11">
        <v>35766.639999999999</v>
      </c>
      <c r="I385" s="11">
        <v>0</v>
      </c>
      <c r="J385" s="11">
        <v>0</v>
      </c>
      <c r="K385" s="11">
        <v>35766.639999999999</v>
      </c>
      <c r="L385" s="11">
        <v>218.22</v>
      </c>
      <c r="M385" s="11">
        <v>0</v>
      </c>
      <c r="N385" s="11"/>
      <c r="O385" s="11">
        <v>0</v>
      </c>
      <c r="P385" s="11">
        <v>0</v>
      </c>
      <c r="Q385" s="11">
        <v>0</v>
      </c>
      <c r="R385" s="11">
        <v>0</v>
      </c>
      <c r="S385" s="11">
        <v>35766.639999999999</v>
      </c>
      <c r="T385" s="11">
        <v>0</v>
      </c>
      <c r="U385" s="11">
        <v>287.32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287.32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0</v>
      </c>
      <c r="AV385" s="11">
        <v>218.22</v>
      </c>
      <c r="AW385" s="11">
        <v>287.32</v>
      </c>
      <c r="AX385" s="12">
        <v>104</v>
      </c>
      <c r="AY385" s="12">
        <v>360</v>
      </c>
      <c r="AZ385" s="11">
        <v>211600.3915</v>
      </c>
      <c r="BA385" s="11">
        <v>59399.34</v>
      </c>
      <c r="BB385" s="13">
        <v>90</v>
      </c>
      <c r="BC385" s="13">
        <v>54.192480926555803</v>
      </c>
      <c r="BD385" s="13">
        <v>9.64</v>
      </c>
      <c r="BE385" s="13"/>
      <c r="BF385" s="9" t="s">
        <v>454</v>
      </c>
      <c r="BG385" s="6"/>
      <c r="BH385" s="9" t="s">
        <v>500</v>
      </c>
      <c r="BI385" s="9" t="s">
        <v>796</v>
      </c>
      <c r="BJ385" s="9" t="s">
        <v>797</v>
      </c>
      <c r="BK385" s="9" t="s">
        <v>2</v>
      </c>
      <c r="BL385" s="7" t="s">
        <v>0</v>
      </c>
      <c r="BM385" s="13">
        <v>290354.58498592</v>
      </c>
      <c r="BN385" s="7" t="s">
        <v>381</v>
      </c>
      <c r="BO385" s="13"/>
      <c r="BP385" s="14">
        <v>37594</v>
      </c>
      <c r="BQ385" s="14">
        <v>48552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380</v>
      </c>
      <c r="C386" s="16" t="s">
        <v>1</v>
      </c>
      <c r="D386" s="17">
        <v>45383</v>
      </c>
      <c r="E386" s="18" t="s">
        <v>806</v>
      </c>
      <c r="F386" s="19">
        <v>12</v>
      </c>
      <c r="G386" s="19">
        <v>11</v>
      </c>
      <c r="H386" s="20">
        <v>42771.43</v>
      </c>
      <c r="I386" s="20">
        <v>2905.79</v>
      </c>
      <c r="J386" s="20">
        <v>0</v>
      </c>
      <c r="K386" s="20">
        <v>45677.22</v>
      </c>
      <c r="L386" s="20">
        <v>255.82</v>
      </c>
      <c r="M386" s="20">
        <v>0</v>
      </c>
      <c r="N386" s="20"/>
      <c r="O386" s="20">
        <v>0</v>
      </c>
      <c r="P386" s="20">
        <v>0</v>
      </c>
      <c r="Q386" s="20">
        <v>0</v>
      </c>
      <c r="R386" s="20">
        <v>0</v>
      </c>
      <c r="S386" s="20">
        <v>45677.22</v>
      </c>
      <c r="T386" s="20">
        <v>4552.33</v>
      </c>
      <c r="U386" s="20">
        <v>365.69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4918.0200000000004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0</v>
      </c>
      <c r="AV386" s="20">
        <v>3161.61</v>
      </c>
      <c r="AW386" s="20">
        <v>4918.0200000000004</v>
      </c>
      <c r="AX386" s="21">
        <v>104</v>
      </c>
      <c r="AY386" s="21">
        <v>360</v>
      </c>
      <c r="AZ386" s="20">
        <v>247069.97700000001</v>
      </c>
      <c r="BA386" s="20">
        <v>69300</v>
      </c>
      <c r="BB386" s="22">
        <v>90</v>
      </c>
      <c r="BC386" s="22">
        <v>59.321064935064904</v>
      </c>
      <c r="BD386" s="22">
        <v>10.26</v>
      </c>
      <c r="BE386" s="22"/>
      <c r="BF386" s="18" t="s">
        <v>454</v>
      </c>
      <c r="BG386" s="15"/>
      <c r="BH386" s="18" t="s">
        <v>500</v>
      </c>
      <c r="BI386" s="18" t="s">
        <v>796</v>
      </c>
      <c r="BJ386" s="18" t="s">
        <v>797</v>
      </c>
      <c r="BK386" s="18" t="s">
        <v>457</v>
      </c>
      <c r="BL386" s="16" t="s">
        <v>0</v>
      </c>
      <c r="BM386" s="22">
        <v>370808.95092216</v>
      </c>
      <c r="BN386" s="16" t="s">
        <v>381</v>
      </c>
      <c r="BO386" s="22"/>
      <c r="BP386" s="23">
        <v>37596</v>
      </c>
      <c r="BQ386" s="23">
        <v>48554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380</v>
      </c>
      <c r="C387" s="7" t="s">
        <v>1</v>
      </c>
      <c r="D387" s="8">
        <v>45383</v>
      </c>
      <c r="E387" s="9" t="s">
        <v>807</v>
      </c>
      <c r="F387" s="10">
        <v>2</v>
      </c>
      <c r="G387" s="10">
        <v>2</v>
      </c>
      <c r="H387" s="11">
        <v>41926.39</v>
      </c>
      <c r="I387" s="11">
        <v>593.30999999999995</v>
      </c>
      <c r="J387" s="11">
        <v>0</v>
      </c>
      <c r="K387" s="11">
        <v>42519.7</v>
      </c>
      <c r="L387" s="11">
        <v>201.1</v>
      </c>
      <c r="M387" s="11">
        <v>0</v>
      </c>
      <c r="N387" s="11"/>
      <c r="O387" s="11">
        <v>196.12</v>
      </c>
      <c r="P387" s="11">
        <v>0</v>
      </c>
      <c r="Q387" s="11">
        <v>0</v>
      </c>
      <c r="R387" s="11">
        <v>0</v>
      </c>
      <c r="S387" s="11">
        <v>42323.58</v>
      </c>
      <c r="T387" s="11">
        <v>1066.53</v>
      </c>
      <c r="U387" s="11">
        <v>352.18</v>
      </c>
      <c r="V387" s="11">
        <v>0</v>
      </c>
      <c r="W387" s="11">
        <v>357.16</v>
      </c>
      <c r="X387" s="11">
        <v>0</v>
      </c>
      <c r="Y387" s="11">
        <v>0</v>
      </c>
      <c r="Z387" s="11">
        <v>0</v>
      </c>
      <c r="AA387" s="11">
        <v>1061.55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28.888132295720183</v>
      </c>
      <c r="AJ387" s="11">
        <v>0</v>
      </c>
      <c r="AK387" s="11">
        <v>0</v>
      </c>
      <c r="AL387" s="11">
        <v>0</v>
      </c>
      <c r="AM387" s="11">
        <v>70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652.16813229572017</v>
      </c>
      <c r="AV387" s="11">
        <v>598.29</v>
      </c>
      <c r="AW387" s="11">
        <v>1061.55</v>
      </c>
      <c r="AX387" s="12">
        <v>105</v>
      </c>
      <c r="AY387" s="12">
        <v>360</v>
      </c>
      <c r="AZ387" s="11">
        <v>248665.571</v>
      </c>
      <c r="BA387" s="11">
        <v>62624</v>
      </c>
      <c r="BB387" s="13">
        <v>81.33</v>
      </c>
      <c r="BC387" s="13">
        <v>54.965776082651999</v>
      </c>
      <c r="BD387" s="13">
        <v>10.08</v>
      </c>
      <c r="BE387" s="13"/>
      <c r="BF387" s="9" t="s">
        <v>454</v>
      </c>
      <c r="BG387" s="6"/>
      <c r="BH387" s="9" t="s">
        <v>500</v>
      </c>
      <c r="BI387" s="9" t="s">
        <v>796</v>
      </c>
      <c r="BJ387" s="9" t="s">
        <v>797</v>
      </c>
      <c r="BK387" s="9" t="s">
        <v>519</v>
      </c>
      <c r="BL387" s="7" t="s">
        <v>0</v>
      </c>
      <c r="BM387" s="13">
        <v>343584.00750024</v>
      </c>
      <c r="BN387" s="7" t="s">
        <v>381</v>
      </c>
      <c r="BO387" s="13"/>
      <c r="BP387" s="14">
        <v>37629</v>
      </c>
      <c r="BQ387" s="14">
        <v>48587</v>
      </c>
      <c r="BR387" s="13"/>
      <c r="BS387" s="13">
        <v>90</v>
      </c>
      <c r="BT387" s="13">
        <v>70</v>
      </c>
    </row>
    <row r="388" spans="1:72" s="2" customFormat="1" ht="18.2" customHeight="1" x14ac:dyDescent="0.15">
      <c r="A388" s="15">
        <v>386</v>
      </c>
      <c r="B388" s="16" t="s">
        <v>380</v>
      </c>
      <c r="C388" s="16" t="s">
        <v>1</v>
      </c>
      <c r="D388" s="17">
        <v>45383</v>
      </c>
      <c r="E388" s="18" t="s">
        <v>244</v>
      </c>
      <c r="F388" s="19">
        <v>70</v>
      </c>
      <c r="G388" s="19">
        <v>69</v>
      </c>
      <c r="H388" s="20">
        <v>20902.09</v>
      </c>
      <c r="I388" s="20">
        <v>22204.75</v>
      </c>
      <c r="J388" s="20">
        <v>0</v>
      </c>
      <c r="K388" s="20">
        <v>43106.84</v>
      </c>
      <c r="L388" s="20">
        <v>429.29</v>
      </c>
      <c r="M388" s="20">
        <v>0</v>
      </c>
      <c r="N388" s="20"/>
      <c r="O388" s="20">
        <v>0</v>
      </c>
      <c r="P388" s="20">
        <v>0</v>
      </c>
      <c r="Q388" s="20">
        <v>0</v>
      </c>
      <c r="R388" s="20">
        <v>0</v>
      </c>
      <c r="S388" s="20">
        <v>43106.84</v>
      </c>
      <c r="T388" s="20">
        <v>20358.82</v>
      </c>
      <c r="U388" s="20">
        <v>185.68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20544.5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0</v>
      </c>
      <c r="AV388" s="20">
        <v>22634.04</v>
      </c>
      <c r="AW388" s="20">
        <v>20544.5</v>
      </c>
      <c r="AX388" s="21">
        <v>41</v>
      </c>
      <c r="AY388" s="21">
        <v>300</v>
      </c>
      <c r="AZ388" s="20">
        <v>232105.44500000001</v>
      </c>
      <c r="BA388" s="20">
        <v>64350</v>
      </c>
      <c r="BB388" s="22">
        <v>90</v>
      </c>
      <c r="BC388" s="22">
        <v>60.2892867132867</v>
      </c>
      <c r="BD388" s="22">
        <v>10.66</v>
      </c>
      <c r="BE388" s="22"/>
      <c r="BF388" s="18" t="s">
        <v>454</v>
      </c>
      <c r="BG388" s="15"/>
      <c r="BH388" s="18" t="s">
        <v>500</v>
      </c>
      <c r="BI388" s="18" t="s">
        <v>808</v>
      </c>
      <c r="BJ388" s="18" t="s">
        <v>809</v>
      </c>
      <c r="BK388" s="18" t="s">
        <v>457</v>
      </c>
      <c r="BL388" s="16" t="s">
        <v>0</v>
      </c>
      <c r="BM388" s="22">
        <v>349942.53411151998</v>
      </c>
      <c r="BN388" s="16" t="s">
        <v>381</v>
      </c>
      <c r="BO388" s="22"/>
      <c r="BP388" s="23">
        <v>37677</v>
      </c>
      <c r="BQ388" s="23">
        <v>46808</v>
      </c>
      <c r="BR388" s="22"/>
      <c r="BS388" s="22">
        <v>99.94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380</v>
      </c>
      <c r="C389" s="7" t="s">
        <v>1</v>
      </c>
      <c r="D389" s="8">
        <v>45383</v>
      </c>
      <c r="E389" s="9" t="s">
        <v>810</v>
      </c>
      <c r="F389" s="10">
        <v>1</v>
      </c>
      <c r="G389" s="10">
        <v>1</v>
      </c>
      <c r="H389" s="11">
        <v>52859.45</v>
      </c>
      <c r="I389" s="11">
        <v>437.56</v>
      </c>
      <c r="J389" s="11">
        <v>0</v>
      </c>
      <c r="K389" s="11">
        <v>53297.01</v>
      </c>
      <c r="L389" s="11">
        <v>221.65</v>
      </c>
      <c r="M389" s="11">
        <v>0</v>
      </c>
      <c r="N389" s="11"/>
      <c r="O389" s="11">
        <v>217.83</v>
      </c>
      <c r="P389" s="11">
        <v>0</v>
      </c>
      <c r="Q389" s="11">
        <v>0</v>
      </c>
      <c r="R389" s="11">
        <v>0</v>
      </c>
      <c r="S389" s="11">
        <v>53079.18</v>
      </c>
      <c r="T389" s="11">
        <v>929.02</v>
      </c>
      <c r="U389" s="11">
        <v>461.64</v>
      </c>
      <c r="V389" s="11">
        <v>0</v>
      </c>
      <c r="W389" s="11">
        <v>465.46</v>
      </c>
      <c r="X389" s="11">
        <v>0</v>
      </c>
      <c r="Y389" s="11">
        <v>0</v>
      </c>
      <c r="Z389" s="11">
        <v>0</v>
      </c>
      <c r="AA389" s="11">
        <v>925.2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28.888132295720183</v>
      </c>
      <c r="AJ389" s="11">
        <v>0</v>
      </c>
      <c r="AK389" s="11">
        <v>0</v>
      </c>
      <c r="AL389" s="11">
        <v>0</v>
      </c>
      <c r="AM389" s="11">
        <v>50.13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762.30813229572016</v>
      </c>
      <c r="AV389" s="11">
        <v>441.38</v>
      </c>
      <c r="AW389" s="11">
        <v>925.2</v>
      </c>
      <c r="AX389" s="12">
        <v>107</v>
      </c>
      <c r="AY389" s="12">
        <v>360</v>
      </c>
      <c r="AZ389" s="11">
        <v>286924.79200000002</v>
      </c>
      <c r="BA389" s="11">
        <v>79200</v>
      </c>
      <c r="BB389" s="13">
        <v>90</v>
      </c>
      <c r="BC389" s="13">
        <v>60.317250000000001</v>
      </c>
      <c r="BD389" s="13">
        <v>10.48</v>
      </c>
      <c r="BE389" s="13"/>
      <c r="BF389" s="9" t="s">
        <v>454</v>
      </c>
      <c r="BG389" s="6"/>
      <c r="BH389" s="9" t="s">
        <v>500</v>
      </c>
      <c r="BI389" s="9" t="s">
        <v>796</v>
      </c>
      <c r="BJ389" s="9" t="s">
        <v>797</v>
      </c>
      <c r="BK389" s="9" t="s">
        <v>519</v>
      </c>
      <c r="BL389" s="7" t="s">
        <v>0</v>
      </c>
      <c r="BM389" s="13">
        <v>430898.26945704001</v>
      </c>
      <c r="BN389" s="7" t="s">
        <v>381</v>
      </c>
      <c r="BO389" s="13"/>
      <c r="BP389" s="14">
        <v>37708</v>
      </c>
      <c r="BQ389" s="14">
        <v>48666</v>
      </c>
      <c r="BR389" s="13"/>
      <c r="BS389" s="13">
        <v>90</v>
      </c>
      <c r="BT389" s="13">
        <v>70</v>
      </c>
    </row>
    <row r="390" spans="1:72" s="2" customFormat="1" ht="18.2" customHeight="1" x14ac:dyDescent="0.15">
      <c r="A390" s="15">
        <v>388</v>
      </c>
      <c r="B390" s="16" t="s">
        <v>380</v>
      </c>
      <c r="C390" s="16" t="s">
        <v>1</v>
      </c>
      <c r="D390" s="17">
        <v>45383</v>
      </c>
      <c r="E390" s="18" t="s">
        <v>245</v>
      </c>
      <c r="F390" s="19">
        <v>173</v>
      </c>
      <c r="G390" s="19">
        <v>172</v>
      </c>
      <c r="H390" s="20">
        <v>26049</v>
      </c>
      <c r="I390" s="20">
        <v>37727.46</v>
      </c>
      <c r="J390" s="20">
        <v>0</v>
      </c>
      <c r="K390" s="20">
        <v>63776.46</v>
      </c>
      <c r="L390" s="20">
        <v>412.1</v>
      </c>
      <c r="M390" s="20">
        <v>0</v>
      </c>
      <c r="N390" s="20"/>
      <c r="O390" s="20">
        <v>0</v>
      </c>
      <c r="P390" s="20">
        <v>0</v>
      </c>
      <c r="Q390" s="20">
        <v>0</v>
      </c>
      <c r="R390" s="20">
        <v>0</v>
      </c>
      <c r="S390" s="20">
        <v>63776.46</v>
      </c>
      <c r="T390" s="20">
        <v>71046.36</v>
      </c>
      <c r="U390" s="20">
        <v>216.65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71263.009999999995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0</v>
      </c>
      <c r="AV390" s="20">
        <v>38139.56</v>
      </c>
      <c r="AW390" s="20">
        <v>71263.009999999995</v>
      </c>
      <c r="AX390" s="21">
        <v>50</v>
      </c>
      <c r="AY390" s="21">
        <v>300</v>
      </c>
      <c r="AZ390" s="20">
        <v>251711.383</v>
      </c>
      <c r="BA390" s="20">
        <v>69300</v>
      </c>
      <c r="BB390" s="22">
        <v>90</v>
      </c>
      <c r="BC390" s="22">
        <v>82.826571428571398</v>
      </c>
      <c r="BD390" s="22">
        <v>9.98</v>
      </c>
      <c r="BE390" s="22"/>
      <c r="BF390" s="18" t="s">
        <v>454</v>
      </c>
      <c r="BG390" s="15"/>
      <c r="BH390" s="18" t="s">
        <v>500</v>
      </c>
      <c r="BI390" s="18" t="s">
        <v>796</v>
      </c>
      <c r="BJ390" s="18" t="s">
        <v>797</v>
      </c>
      <c r="BK390" s="18" t="s">
        <v>457</v>
      </c>
      <c r="BL390" s="16" t="s">
        <v>0</v>
      </c>
      <c r="BM390" s="22">
        <v>517739.08802088001</v>
      </c>
      <c r="BN390" s="16" t="s">
        <v>381</v>
      </c>
      <c r="BO390" s="22"/>
      <c r="BP390" s="23">
        <v>37785</v>
      </c>
      <c r="BQ390" s="23">
        <v>46917</v>
      </c>
      <c r="BR390" s="22"/>
      <c r="BS390" s="22">
        <v>87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380</v>
      </c>
      <c r="C391" s="7" t="s">
        <v>1</v>
      </c>
      <c r="D391" s="8">
        <v>45383</v>
      </c>
      <c r="E391" s="9" t="s">
        <v>246</v>
      </c>
      <c r="F391" s="10">
        <v>209</v>
      </c>
      <c r="G391" s="10">
        <v>208</v>
      </c>
      <c r="H391" s="11">
        <v>42921.02</v>
      </c>
      <c r="I391" s="11">
        <v>33416.86</v>
      </c>
      <c r="J391" s="11">
        <v>0</v>
      </c>
      <c r="K391" s="11">
        <v>76337.88</v>
      </c>
      <c r="L391" s="11">
        <v>348.44</v>
      </c>
      <c r="M391" s="11">
        <v>0</v>
      </c>
      <c r="N391" s="11"/>
      <c r="O391" s="11">
        <v>0</v>
      </c>
      <c r="P391" s="11">
        <v>0</v>
      </c>
      <c r="Q391" s="11">
        <v>0</v>
      </c>
      <c r="R391" s="11">
        <v>0</v>
      </c>
      <c r="S391" s="11">
        <v>76337.88</v>
      </c>
      <c r="T391" s="11">
        <v>117751.28</v>
      </c>
      <c r="U391" s="11">
        <v>374.85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118126.13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0</v>
      </c>
      <c r="AV391" s="11">
        <v>33765.300000000003</v>
      </c>
      <c r="AW391" s="11">
        <v>118126.13</v>
      </c>
      <c r="AX391" s="12">
        <v>83</v>
      </c>
      <c r="AY391" s="12">
        <v>360</v>
      </c>
      <c r="AZ391" s="11">
        <v>258993.856</v>
      </c>
      <c r="BA391" s="11">
        <v>79200</v>
      </c>
      <c r="BB391" s="13">
        <v>90</v>
      </c>
      <c r="BC391" s="13">
        <v>86.747590909090903</v>
      </c>
      <c r="BD391" s="13">
        <v>10.48</v>
      </c>
      <c r="BE391" s="13"/>
      <c r="BF391" s="9" t="s">
        <v>454</v>
      </c>
      <c r="BG391" s="6"/>
      <c r="BH391" s="9" t="s">
        <v>581</v>
      </c>
      <c r="BI391" s="9" t="s">
        <v>811</v>
      </c>
      <c r="BJ391" s="9" t="s">
        <v>812</v>
      </c>
      <c r="BK391" s="9" t="s">
        <v>457</v>
      </c>
      <c r="BL391" s="7" t="s">
        <v>0</v>
      </c>
      <c r="BM391" s="13">
        <v>619713.04730064003</v>
      </c>
      <c r="BN391" s="7" t="s">
        <v>381</v>
      </c>
      <c r="BO391" s="13"/>
      <c r="BP391" s="14">
        <v>36958</v>
      </c>
      <c r="BQ391" s="14">
        <v>47915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380</v>
      </c>
      <c r="C392" s="16" t="s">
        <v>1</v>
      </c>
      <c r="D392" s="17">
        <v>45383</v>
      </c>
      <c r="E392" s="18" t="s">
        <v>247</v>
      </c>
      <c r="F392" s="19">
        <v>118</v>
      </c>
      <c r="G392" s="19">
        <v>117</v>
      </c>
      <c r="H392" s="20">
        <v>27232.16</v>
      </c>
      <c r="I392" s="20">
        <v>17179.2</v>
      </c>
      <c r="J392" s="20">
        <v>0</v>
      </c>
      <c r="K392" s="20">
        <v>44411.360000000001</v>
      </c>
      <c r="L392" s="20">
        <v>223.34</v>
      </c>
      <c r="M392" s="20">
        <v>0</v>
      </c>
      <c r="N392" s="20"/>
      <c r="O392" s="20">
        <v>0</v>
      </c>
      <c r="P392" s="20">
        <v>0</v>
      </c>
      <c r="Q392" s="20">
        <v>0</v>
      </c>
      <c r="R392" s="20">
        <v>0</v>
      </c>
      <c r="S392" s="20">
        <v>44411.360000000001</v>
      </c>
      <c r="T392" s="20">
        <v>34266.54</v>
      </c>
      <c r="U392" s="20">
        <v>212.64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34479.18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0</v>
      </c>
      <c r="AV392" s="20">
        <v>17402.54</v>
      </c>
      <c r="AW392" s="20">
        <v>34479.18</v>
      </c>
      <c r="AX392" s="21">
        <v>85</v>
      </c>
      <c r="AY392" s="21">
        <v>360</v>
      </c>
      <c r="AZ392" s="20">
        <v>205161.35699999999</v>
      </c>
      <c r="BA392" s="20">
        <v>52440.25</v>
      </c>
      <c r="BB392" s="22">
        <v>76</v>
      </c>
      <c r="BC392" s="22">
        <v>64.363983009234303</v>
      </c>
      <c r="BD392" s="22">
        <v>9.3699999999999992</v>
      </c>
      <c r="BE392" s="22"/>
      <c r="BF392" s="18" t="s">
        <v>454</v>
      </c>
      <c r="BG392" s="15"/>
      <c r="BH392" s="18" t="s">
        <v>581</v>
      </c>
      <c r="BI392" s="18" t="s">
        <v>813</v>
      </c>
      <c r="BJ392" s="18" t="s">
        <v>814</v>
      </c>
      <c r="BK392" s="18" t="s">
        <v>457</v>
      </c>
      <c r="BL392" s="16" t="s">
        <v>0</v>
      </c>
      <c r="BM392" s="22">
        <v>360532.66399808001</v>
      </c>
      <c r="BN392" s="16" t="s">
        <v>381</v>
      </c>
      <c r="BO392" s="22"/>
      <c r="BP392" s="23">
        <v>37018</v>
      </c>
      <c r="BQ392" s="23">
        <v>47975</v>
      </c>
      <c r="BR392" s="22"/>
      <c r="BS392" s="22">
        <v>90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380</v>
      </c>
      <c r="C393" s="7" t="s">
        <v>1</v>
      </c>
      <c r="D393" s="8">
        <v>45383</v>
      </c>
      <c r="E393" s="9" t="s">
        <v>815</v>
      </c>
      <c r="F393" s="10">
        <v>0</v>
      </c>
      <c r="G393" s="10">
        <v>0</v>
      </c>
      <c r="H393" s="11">
        <v>23981.52</v>
      </c>
      <c r="I393" s="11">
        <v>187.55</v>
      </c>
      <c r="J393" s="11">
        <v>0</v>
      </c>
      <c r="K393" s="11">
        <v>24169.07</v>
      </c>
      <c r="L393" s="11">
        <v>188.64</v>
      </c>
      <c r="M393" s="11">
        <v>0</v>
      </c>
      <c r="N393" s="11"/>
      <c r="O393" s="11">
        <v>187.55</v>
      </c>
      <c r="P393" s="11">
        <v>0</v>
      </c>
      <c r="Q393" s="11">
        <v>0</v>
      </c>
      <c r="R393" s="11">
        <v>0</v>
      </c>
      <c r="S393" s="11">
        <v>23981.52</v>
      </c>
      <c r="T393" s="11">
        <v>139.78</v>
      </c>
      <c r="U393" s="11">
        <v>138.69</v>
      </c>
      <c r="V393" s="11">
        <v>0</v>
      </c>
      <c r="W393" s="11">
        <v>139.78</v>
      </c>
      <c r="X393" s="11">
        <v>0</v>
      </c>
      <c r="Y393" s="11">
        <v>0</v>
      </c>
      <c r="Z393" s="11">
        <v>0</v>
      </c>
      <c r="AA393" s="11">
        <v>138.69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28.888132295720183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356.21813229572018</v>
      </c>
      <c r="AV393" s="11">
        <v>188.64</v>
      </c>
      <c r="AW393" s="11">
        <v>138.69</v>
      </c>
      <c r="AX393" s="12">
        <v>95</v>
      </c>
      <c r="AY393" s="12">
        <v>360</v>
      </c>
      <c r="AZ393" s="11">
        <v>169742.92499999999</v>
      </c>
      <c r="BA393" s="11">
        <v>49500</v>
      </c>
      <c r="BB393" s="13">
        <v>90</v>
      </c>
      <c r="BC393" s="13">
        <v>43.602763636363598</v>
      </c>
      <c r="BD393" s="13">
        <v>6.94</v>
      </c>
      <c r="BE393" s="13"/>
      <c r="BF393" s="9" t="s">
        <v>467</v>
      </c>
      <c r="BG393" s="6"/>
      <c r="BH393" s="9" t="s">
        <v>581</v>
      </c>
      <c r="BI393" s="9" t="s">
        <v>813</v>
      </c>
      <c r="BJ393" s="9" t="s">
        <v>816</v>
      </c>
      <c r="BK393" s="9" t="s">
        <v>2</v>
      </c>
      <c r="BL393" s="7" t="s">
        <v>0</v>
      </c>
      <c r="BM393" s="13">
        <v>194682.65084255999</v>
      </c>
      <c r="BN393" s="7" t="s">
        <v>381</v>
      </c>
      <c r="BO393" s="13"/>
      <c r="BP393" s="14">
        <v>37322</v>
      </c>
      <c r="BQ393" s="14">
        <v>48280</v>
      </c>
      <c r="BR393" s="13"/>
      <c r="BS393" s="13">
        <v>78.5</v>
      </c>
      <c r="BT393" s="13">
        <v>70</v>
      </c>
    </row>
    <row r="394" spans="1:72" s="2" customFormat="1" ht="18.2" customHeight="1" x14ac:dyDescent="0.15">
      <c r="A394" s="15">
        <v>392</v>
      </c>
      <c r="B394" s="16" t="s">
        <v>380</v>
      </c>
      <c r="C394" s="16" t="s">
        <v>1</v>
      </c>
      <c r="D394" s="17">
        <v>45383</v>
      </c>
      <c r="E394" s="18" t="s">
        <v>817</v>
      </c>
      <c r="F394" s="19">
        <v>0</v>
      </c>
      <c r="G394" s="19">
        <v>0</v>
      </c>
      <c r="H394" s="20">
        <v>17494.689999999999</v>
      </c>
      <c r="I394" s="20">
        <v>0</v>
      </c>
      <c r="J394" s="20">
        <v>0</v>
      </c>
      <c r="K394" s="20">
        <v>17494.689999999999</v>
      </c>
      <c r="L394" s="20">
        <v>145.93</v>
      </c>
      <c r="M394" s="20">
        <v>0</v>
      </c>
      <c r="N394" s="20"/>
      <c r="O394" s="20">
        <v>0</v>
      </c>
      <c r="P394" s="20">
        <v>145.93</v>
      </c>
      <c r="Q394" s="20">
        <v>0</v>
      </c>
      <c r="R394" s="20">
        <v>0</v>
      </c>
      <c r="S394" s="20">
        <v>17348.759999999998</v>
      </c>
      <c r="T394" s="20">
        <v>0</v>
      </c>
      <c r="U394" s="20">
        <v>91.12</v>
      </c>
      <c r="V394" s="20">
        <v>0</v>
      </c>
      <c r="W394" s="20">
        <v>0</v>
      </c>
      <c r="X394" s="20">
        <v>91.12</v>
      </c>
      <c r="Y394" s="20">
        <v>0</v>
      </c>
      <c r="Z394" s="20">
        <v>0</v>
      </c>
      <c r="AA394" s="20">
        <v>0</v>
      </c>
      <c r="AB394" s="20">
        <v>78.5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34.700000000000003</v>
      </c>
      <c r="AI394" s="20">
        <v>28.888132295720183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379.1381322957202</v>
      </c>
      <c r="AV394" s="20">
        <v>0</v>
      </c>
      <c r="AW394" s="20">
        <v>0</v>
      </c>
      <c r="AX394" s="21">
        <v>96</v>
      </c>
      <c r="AY394" s="21">
        <v>360</v>
      </c>
      <c r="AZ394" s="20">
        <v>169982.89</v>
      </c>
      <c r="BA394" s="20">
        <v>38500</v>
      </c>
      <c r="BB394" s="22">
        <v>70</v>
      </c>
      <c r="BC394" s="22">
        <v>31.543199999999999</v>
      </c>
      <c r="BD394" s="22">
        <v>6.25</v>
      </c>
      <c r="BE394" s="22"/>
      <c r="BF394" s="18" t="s">
        <v>454</v>
      </c>
      <c r="BG394" s="15"/>
      <c r="BH394" s="18" t="s">
        <v>581</v>
      </c>
      <c r="BI394" s="18" t="s">
        <v>813</v>
      </c>
      <c r="BJ394" s="18" t="s">
        <v>816</v>
      </c>
      <c r="BK394" s="18" t="s">
        <v>2</v>
      </c>
      <c r="BL394" s="16" t="s">
        <v>0</v>
      </c>
      <c r="BM394" s="22">
        <v>140837.71944528</v>
      </c>
      <c r="BN394" s="16" t="s">
        <v>381</v>
      </c>
      <c r="BO394" s="22"/>
      <c r="BP394" s="23">
        <v>37351</v>
      </c>
      <c r="BQ394" s="23">
        <v>48309</v>
      </c>
      <c r="BR394" s="22"/>
      <c r="BS394" s="22">
        <v>78.5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380</v>
      </c>
      <c r="C395" s="7" t="s">
        <v>1</v>
      </c>
      <c r="D395" s="8">
        <v>45383</v>
      </c>
      <c r="E395" s="9" t="s">
        <v>818</v>
      </c>
      <c r="F395" s="10">
        <v>0</v>
      </c>
      <c r="G395" s="10">
        <v>0</v>
      </c>
      <c r="H395" s="11">
        <v>22146.66</v>
      </c>
      <c r="I395" s="11">
        <v>0</v>
      </c>
      <c r="J395" s="11">
        <v>0</v>
      </c>
      <c r="K395" s="11">
        <v>22146.66</v>
      </c>
      <c r="L395" s="11">
        <v>179.16</v>
      </c>
      <c r="M395" s="11">
        <v>0</v>
      </c>
      <c r="N395" s="11"/>
      <c r="O395" s="11">
        <v>0</v>
      </c>
      <c r="P395" s="11">
        <v>179.16</v>
      </c>
      <c r="Q395" s="11">
        <v>0</v>
      </c>
      <c r="R395" s="11">
        <v>0</v>
      </c>
      <c r="S395" s="11">
        <v>21967.5</v>
      </c>
      <c r="T395" s="11">
        <v>0</v>
      </c>
      <c r="U395" s="11">
        <v>125.31</v>
      </c>
      <c r="V395" s="11">
        <v>0</v>
      </c>
      <c r="W395" s="11">
        <v>0</v>
      </c>
      <c r="X395" s="11">
        <v>125.31</v>
      </c>
      <c r="Y395" s="11">
        <v>0</v>
      </c>
      <c r="Z395" s="11">
        <v>0</v>
      </c>
      <c r="AA395" s="11">
        <v>0</v>
      </c>
      <c r="AB395" s="11">
        <v>78.5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42.11</v>
      </c>
      <c r="AI395" s="11">
        <v>28.888132295720183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453.96813229572012</v>
      </c>
      <c r="AV395" s="11">
        <v>0</v>
      </c>
      <c r="AW395" s="11">
        <v>0</v>
      </c>
      <c r="AX395" s="12">
        <v>93</v>
      </c>
      <c r="AY395" s="12">
        <v>360</v>
      </c>
      <c r="AZ395" s="11">
        <v>171552.755</v>
      </c>
      <c r="BA395" s="11">
        <v>46750.55</v>
      </c>
      <c r="BB395" s="13">
        <v>85</v>
      </c>
      <c r="BC395" s="13">
        <v>39.940439203389097</v>
      </c>
      <c r="BD395" s="13">
        <v>6.79</v>
      </c>
      <c r="BE395" s="13"/>
      <c r="BF395" s="9" t="s">
        <v>454</v>
      </c>
      <c r="BG395" s="6"/>
      <c r="BH395" s="9" t="s">
        <v>581</v>
      </c>
      <c r="BI395" s="9" t="s">
        <v>813</v>
      </c>
      <c r="BJ395" s="9" t="s">
        <v>816</v>
      </c>
      <c r="BK395" s="9" t="s">
        <v>2</v>
      </c>
      <c r="BL395" s="7" t="s">
        <v>0</v>
      </c>
      <c r="BM395" s="13">
        <v>178332.78008999999</v>
      </c>
      <c r="BN395" s="7" t="s">
        <v>381</v>
      </c>
      <c r="BO395" s="13"/>
      <c r="BP395" s="14">
        <v>37384</v>
      </c>
      <c r="BQ395" s="14">
        <v>48342</v>
      </c>
      <c r="BR395" s="13"/>
      <c r="BS395" s="13">
        <v>78.5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380</v>
      </c>
      <c r="C396" s="16" t="s">
        <v>1</v>
      </c>
      <c r="D396" s="17">
        <v>45383</v>
      </c>
      <c r="E396" s="18" t="s">
        <v>819</v>
      </c>
      <c r="F396" s="19">
        <v>0</v>
      </c>
      <c r="G396" s="19">
        <v>0</v>
      </c>
      <c r="H396" s="20">
        <v>16781.41</v>
      </c>
      <c r="I396" s="20">
        <v>0</v>
      </c>
      <c r="J396" s="20">
        <v>0</v>
      </c>
      <c r="K396" s="20">
        <v>16781.41</v>
      </c>
      <c r="L396" s="20">
        <v>230.28</v>
      </c>
      <c r="M396" s="20">
        <v>0</v>
      </c>
      <c r="N396" s="20"/>
      <c r="O396" s="20">
        <v>0</v>
      </c>
      <c r="P396" s="20">
        <v>230.28</v>
      </c>
      <c r="Q396" s="20">
        <v>0</v>
      </c>
      <c r="R396" s="20">
        <v>0</v>
      </c>
      <c r="S396" s="20">
        <v>16551.13</v>
      </c>
      <c r="T396" s="20">
        <v>0</v>
      </c>
      <c r="U396" s="20">
        <v>97.05</v>
      </c>
      <c r="V396" s="20">
        <v>0</v>
      </c>
      <c r="W396" s="20">
        <v>0</v>
      </c>
      <c r="X396" s="20">
        <v>97.05</v>
      </c>
      <c r="Y396" s="20">
        <v>0</v>
      </c>
      <c r="Z396" s="20">
        <v>0</v>
      </c>
      <c r="AA396" s="20">
        <v>0</v>
      </c>
      <c r="AB396" s="20">
        <v>78.5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44.62</v>
      </c>
      <c r="AI396" s="20">
        <v>28.888132295720183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479.33813229572024</v>
      </c>
      <c r="AV396" s="20">
        <v>0</v>
      </c>
      <c r="AW396" s="20">
        <v>0</v>
      </c>
      <c r="AX396" s="21">
        <v>63</v>
      </c>
      <c r="AY396" s="21">
        <v>360</v>
      </c>
      <c r="AZ396" s="20">
        <v>172868.63</v>
      </c>
      <c r="BA396" s="20">
        <v>49500</v>
      </c>
      <c r="BB396" s="22">
        <v>90</v>
      </c>
      <c r="BC396" s="22">
        <v>30.092963636363599</v>
      </c>
      <c r="BD396" s="22">
        <v>6.94</v>
      </c>
      <c r="BE396" s="22"/>
      <c r="BF396" s="18" t="s">
        <v>454</v>
      </c>
      <c r="BG396" s="15"/>
      <c r="BH396" s="18" t="s">
        <v>581</v>
      </c>
      <c r="BI396" s="18" t="s">
        <v>813</v>
      </c>
      <c r="BJ396" s="18" t="s">
        <v>816</v>
      </c>
      <c r="BK396" s="18" t="s">
        <v>2</v>
      </c>
      <c r="BL396" s="16" t="s">
        <v>0</v>
      </c>
      <c r="BM396" s="22">
        <v>134362.53677164001</v>
      </c>
      <c r="BN396" s="16" t="s">
        <v>381</v>
      </c>
      <c r="BO396" s="22"/>
      <c r="BP396" s="23">
        <v>37469</v>
      </c>
      <c r="BQ396" s="23">
        <v>48427</v>
      </c>
      <c r="BR396" s="22"/>
      <c r="BS396" s="22">
        <v>78.5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380</v>
      </c>
      <c r="C397" s="7" t="s">
        <v>1</v>
      </c>
      <c r="D397" s="8">
        <v>45383</v>
      </c>
      <c r="E397" s="9" t="s">
        <v>820</v>
      </c>
      <c r="F397" s="10">
        <v>0</v>
      </c>
      <c r="G397" s="10">
        <v>0</v>
      </c>
      <c r="H397" s="11">
        <v>10366.879999999999</v>
      </c>
      <c r="I397" s="11">
        <v>0</v>
      </c>
      <c r="J397" s="11">
        <v>0</v>
      </c>
      <c r="K397" s="11">
        <v>10366.879999999999</v>
      </c>
      <c r="L397" s="11">
        <v>116.26</v>
      </c>
      <c r="M397" s="11">
        <v>0</v>
      </c>
      <c r="N397" s="11"/>
      <c r="O397" s="11">
        <v>0</v>
      </c>
      <c r="P397" s="11">
        <v>116.26</v>
      </c>
      <c r="Q397" s="11">
        <v>0</v>
      </c>
      <c r="R397" s="11">
        <v>0</v>
      </c>
      <c r="S397" s="11">
        <v>10250.620000000001</v>
      </c>
      <c r="T397" s="11">
        <v>0</v>
      </c>
      <c r="U397" s="11">
        <v>75.08</v>
      </c>
      <c r="V397" s="11">
        <v>0</v>
      </c>
      <c r="W397" s="11">
        <v>0</v>
      </c>
      <c r="X397" s="11">
        <v>75.08</v>
      </c>
      <c r="Y397" s="11">
        <v>0</v>
      </c>
      <c r="Z397" s="11">
        <v>0</v>
      </c>
      <c r="AA397" s="11">
        <v>0</v>
      </c>
      <c r="AB397" s="11">
        <v>65</v>
      </c>
      <c r="AC397" s="11">
        <v>0</v>
      </c>
      <c r="AD397" s="11">
        <v>25</v>
      </c>
      <c r="AE397" s="11">
        <v>0</v>
      </c>
      <c r="AF397" s="11">
        <v>0</v>
      </c>
      <c r="AG397" s="11">
        <v>0</v>
      </c>
      <c r="AH397" s="11">
        <v>31.64</v>
      </c>
      <c r="AI397" s="11">
        <v>28.888132295720183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341.86813229572016</v>
      </c>
      <c r="AV397" s="11">
        <v>0</v>
      </c>
      <c r="AW397" s="11">
        <v>0</v>
      </c>
      <c r="AX397" s="12">
        <v>67</v>
      </c>
      <c r="AY397" s="12">
        <v>360</v>
      </c>
      <c r="AZ397" s="11">
        <v>159008.45000000001</v>
      </c>
      <c r="BA397" s="11">
        <v>23648</v>
      </c>
      <c r="BB397" s="13">
        <v>47.3</v>
      </c>
      <c r="BC397" s="13">
        <v>20.502973866711802</v>
      </c>
      <c r="BD397" s="13">
        <v>9.44</v>
      </c>
      <c r="BE397" s="13"/>
      <c r="BF397" s="9" t="s">
        <v>454</v>
      </c>
      <c r="BG397" s="6"/>
      <c r="BH397" s="9" t="s">
        <v>581</v>
      </c>
      <c r="BI397" s="9" t="s">
        <v>821</v>
      </c>
      <c r="BJ397" s="9" t="s">
        <v>822</v>
      </c>
      <c r="BK397" s="9" t="s">
        <v>2</v>
      </c>
      <c r="BL397" s="7" t="s">
        <v>0</v>
      </c>
      <c r="BM397" s="13">
        <v>83214.820177360001</v>
      </c>
      <c r="BN397" s="7" t="s">
        <v>381</v>
      </c>
      <c r="BO397" s="13"/>
      <c r="BP397" s="14">
        <v>37554</v>
      </c>
      <c r="BQ397" s="14">
        <v>48512</v>
      </c>
      <c r="BR397" s="13"/>
      <c r="BS397" s="13">
        <v>65</v>
      </c>
      <c r="BT397" s="13">
        <v>25</v>
      </c>
    </row>
    <row r="398" spans="1:72" s="2" customFormat="1" ht="18.2" customHeight="1" x14ac:dyDescent="0.15">
      <c r="A398" s="15">
        <v>396</v>
      </c>
      <c r="B398" s="16" t="s">
        <v>380</v>
      </c>
      <c r="C398" s="16" t="s">
        <v>1</v>
      </c>
      <c r="D398" s="17">
        <v>45383</v>
      </c>
      <c r="E398" s="18" t="s">
        <v>823</v>
      </c>
      <c r="F398" s="19">
        <v>1</v>
      </c>
      <c r="G398" s="19">
        <v>1</v>
      </c>
      <c r="H398" s="20">
        <v>11929.02</v>
      </c>
      <c r="I398" s="20">
        <v>121.93</v>
      </c>
      <c r="J398" s="20">
        <v>0</v>
      </c>
      <c r="K398" s="20">
        <v>12050.95</v>
      </c>
      <c r="L398" s="20">
        <v>105.2</v>
      </c>
      <c r="M398" s="20">
        <v>0</v>
      </c>
      <c r="N398" s="20"/>
      <c r="O398" s="20">
        <v>107.34</v>
      </c>
      <c r="P398" s="20">
        <v>0</v>
      </c>
      <c r="Q398" s="20">
        <v>0</v>
      </c>
      <c r="R398" s="20">
        <v>0</v>
      </c>
      <c r="S398" s="20">
        <v>11943.61</v>
      </c>
      <c r="T398" s="20">
        <v>85.04</v>
      </c>
      <c r="U398" s="20">
        <v>84.3</v>
      </c>
      <c r="V398" s="20">
        <v>0</v>
      </c>
      <c r="W398" s="20">
        <v>85.04</v>
      </c>
      <c r="X398" s="20">
        <v>0</v>
      </c>
      <c r="Y398" s="20">
        <v>0</v>
      </c>
      <c r="Z398" s="20">
        <v>0</v>
      </c>
      <c r="AA398" s="20">
        <v>84.3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28.888132295720183</v>
      </c>
      <c r="AJ398" s="20">
        <v>0</v>
      </c>
      <c r="AK398" s="20">
        <v>0</v>
      </c>
      <c r="AL398" s="20">
        <v>25</v>
      </c>
      <c r="AM398" s="20">
        <v>70</v>
      </c>
      <c r="AN398" s="20">
        <v>0</v>
      </c>
      <c r="AO398" s="20">
        <v>31.55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347.81813229572015</v>
      </c>
      <c r="AV398" s="20">
        <v>119.79</v>
      </c>
      <c r="AW398" s="20">
        <v>84.3</v>
      </c>
      <c r="AX398" s="21">
        <v>82</v>
      </c>
      <c r="AY398" s="21">
        <v>360</v>
      </c>
      <c r="AZ398" s="20">
        <v>162905.20000000001</v>
      </c>
      <c r="BA398" s="20">
        <v>23983</v>
      </c>
      <c r="BB398" s="22">
        <v>47.97</v>
      </c>
      <c r="BC398" s="22">
        <v>23.8892120126756</v>
      </c>
      <c r="BD398" s="22">
        <v>9.23</v>
      </c>
      <c r="BE398" s="22"/>
      <c r="BF398" s="18" t="s">
        <v>454</v>
      </c>
      <c r="BG398" s="15"/>
      <c r="BH398" s="18" t="s">
        <v>581</v>
      </c>
      <c r="BI398" s="18" t="s">
        <v>821</v>
      </c>
      <c r="BJ398" s="18" t="s">
        <v>822</v>
      </c>
      <c r="BK398" s="18" t="s">
        <v>519</v>
      </c>
      <c r="BL398" s="16" t="s">
        <v>0</v>
      </c>
      <c r="BM398" s="22">
        <v>96958.560401080002</v>
      </c>
      <c r="BN398" s="16" t="s">
        <v>381</v>
      </c>
      <c r="BO398" s="22"/>
      <c r="BP398" s="23">
        <v>37705</v>
      </c>
      <c r="BQ398" s="23">
        <v>48663</v>
      </c>
      <c r="BR398" s="22"/>
      <c r="BS398" s="22">
        <v>65</v>
      </c>
      <c r="BT398" s="22">
        <v>95</v>
      </c>
    </row>
    <row r="399" spans="1:72" s="2" customFormat="1" ht="18.2" customHeight="1" x14ac:dyDescent="0.15">
      <c r="A399" s="6">
        <v>397</v>
      </c>
      <c r="B399" s="7" t="s">
        <v>380</v>
      </c>
      <c r="C399" s="7" t="s">
        <v>1</v>
      </c>
      <c r="D399" s="8">
        <v>45383</v>
      </c>
      <c r="E399" s="9" t="s">
        <v>824</v>
      </c>
      <c r="F399" s="10">
        <v>0</v>
      </c>
      <c r="G399" s="10">
        <v>0</v>
      </c>
      <c r="H399" s="11">
        <v>48023.360000000001</v>
      </c>
      <c r="I399" s="11">
        <v>0</v>
      </c>
      <c r="J399" s="11">
        <v>0</v>
      </c>
      <c r="K399" s="11">
        <v>48023.360000000001</v>
      </c>
      <c r="L399" s="11">
        <v>396.28</v>
      </c>
      <c r="M399" s="11">
        <v>0</v>
      </c>
      <c r="N399" s="11"/>
      <c r="O399" s="11">
        <v>0</v>
      </c>
      <c r="P399" s="11">
        <v>396.28</v>
      </c>
      <c r="Q399" s="11">
        <v>0</v>
      </c>
      <c r="R399" s="11">
        <v>0</v>
      </c>
      <c r="S399" s="11">
        <v>47627.08</v>
      </c>
      <c r="T399" s="11">
        <v>0</v>
      </c>
      <c r="U399" s="11">
        <v>426.21</v>
      </c>
      <c r="V399" s="11">
        <v>0</v>
      </c>
      <c r="W399" s="11">
        <v>0</v>
      </c>
      <c r="X399" s="11">
        <v>426.21</v>
      </c>
      <c r="Y399" s="11">
        <v>0</v>
      </c>
      <c r="Z399" s="11">
        <v>0</v>
      </c>
      <c r="AA399" s="11">
        <v>0</v>
      </c>
      <c r="AB399" s="11">
        <v>90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100.37</v>
      </c>
      <c r="AI399" s="11">
        <v>28.888132295720183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1041.7481322957201</v>
      </c>
      <c r="AV399" s="11">
        <v>0</v>
      </c>
      <c r="AW399" s="11">
        <v>0</v>
      </c>
      <c r="AX399" s="12">
        <v>82</v>
      </c>
      <c r="AY399" s="12">
        <v>360</v>
      </c>
      <c r="AZ399" s="11">
        <v>307763.47249999997</v>
      </c>
      <c r="BA399" s="11">
        <v>88825</v>
      </c>
      <c r="BB399" s="13">
        <v>85</v>
      </c>
      <c r="BC399" s="13">
        <v>45.576153110047898</v>
      </c>
      <c r="BD399" s="13">
        <v>10.65</v>
      </c>
      <c r="BE399" s="13"/>
      <c r="BF399" s="9" t="s">
        <v>454</v>
      </c>
      <c r="BG399" s="6"/>
      <c r="BH399" s="9" t="s">
        <v>507</v>
      </c>
      <c r="BI399" s="9" t="s">
        <v>825</v>
      </c>
      <c r="BJ399" s="9"/>
      <c r="BK399" s="9" t="s">
        <v>2</v>
      </c>
      <c r="BL399" s="7" t="s">
        <v>0</v>
      </c>
      <c r="BM399" s="13">
        <v>386637.96899824002</v>
      </c>
      <c r="BN399" s="7" t="s">
        <v>381</v>
      </c>
      <c r="BO399" s="13"/>
      <c r="BP399" s="14">
        <v>36937</v>
      </c>
      <c r="BQ399" s="14">
        <v>47894</v>
      </c>
      <c r="BR399" s="13"/>
      <c r="BS399" s="13">
        <v>90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380</v>
      </c>
      <c r="C400" s="16" t="s">
        <v>1</v>
      </c>
      <c r="D400" s="17">
        <v>45383</v>
      </c>
      <c r="E400" s="18" t="s">
        <v>826</v>
      </c>
      <c r="F400" s="19">
        <v>0</v>
      </c>
      <c r="G400" s="19">
        <v>0</v>
      </c>
      <c r="H400" s="20">
        <v>32736.92</v>
      </c>
      <c r="I400" s="20">
        <v>0</v>
      </c>
      <c r="J400" s="20">
        <v>0</v>
      </c>
      <c r="K400" s="20">
        <v>32736.92</v>
      </c>
      <c r="L400" s="20">
        <v>287.88</v>
      </c>
      <c r="M400" s="20">
        <v>0</v>
      </c>
      <c r="N400" s="20"/>
      <c r="O400" s="20">
        <v>0</v>
      </c>
      <c r="P400" s="20">
        <v>287.88</v>
      </c>
      <c r="Q400" s="20">
        <v>0</v>
      </c>
      <c r="R400" s="20">
        <v>0</v>
      </c>
      <c r="S400" s="20">
        <v>32449.040000000001</v>
      </c>
      <c r="T400" s="20">
        <v>0</v>
      </c>
      <c r="U400" s="20">
        <v>267.35000000000002</v>
      </c>
      <c r="V400" s="20">
        <v>0</v>
      </c>
      <c r="W400" s="20">
        <v>0</v>
      </c>
      <c r="X400" s="20">
        <v>267.35000000000002</v>
      </c>
      <c r="Y400" s="20">
        <v>0</v>
      </c>
      <c r="Z400" s="20">
        <v>0</v>
      </c>
      <c r="AA400" s="20">
        <v>0</v>
      </c>
      <c r="AB400" s="20">
        <v>65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68.209999999999994</v>
      </c>
      <c r="AI400" s="20">
        <v>28.888132295720183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717.32813229572025</v>
      </c>
      <c r="AV400" s="20">
        <v>0</v>
      </c>
      <c r="AW400" s="20">
        <v>0</v>
      </c>
      <c r="AX400" s="21">
        <v>80</v>
      </c>
      <c r="AY400" s="21">
        <v>360</v>
      </c>
      <c r="AZ400" s="20">
        <v>207345.28099999999</v>
      </c>
      <c r="BA400" s="20">
        <v>64350</v>
      </c>
      <c r="BB400" s="22">
        <v>90</v>
      </c>
      <c r="BC400" s="22">
        <v>45.383272727272697</v>
      </c>
      <c r="BD400" s="22">
        <v>9.8000000000000007</v>
      </c>
      <c r="BE400" s="22"/>
      <c r="BF400" s="18" t="s">
        <v>454</v>
      </c>
      <c r="BG400" s="15"/>
      <c r="BH400" s="18" t="s">
        <v>507</v>
      </c>
      <c r="BI400" s="18" t="s">
        <v>825</v>
      </c>
      <c r="BJ400" s="18"/>
      <c r="BK400" s="18" t="s">
        <v>2</v>
      </c>
      <c r="BL400" s="16" t="s">
        <v>0</v>
      </c>
      <c r="BM400" s="22">
        <v>263422.21529312001</v>
      </c>
      <c r="BN400" s="16" t="s">
        <v>381</v>
      </c>
      <c r="BO400" s="22"/>
      <c r="BP400" s="23">
        <v>36882</v>
      </c>
      <c r="BQ400" s="23">
        <v>47839</v>
      </c>
      <c r="BR400" s="22"/>
      <c r="BS400" s="22">
        <v>65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380</v>
      </c>
      <c r="C401" s="7" t="s">
        <v>1</v>
      </c>
      <c r="D401" s="8">
        <v>45383</v>
      </c>
      <c r="E401" s="9" t="s">
        <v>69</v>
      </c>
      <c r="F401" s="10">
        <v>150</v>
      </c>
      <c r="G401" s="10">
        <v>149</v>
      </c>
      <c r="H401" s="11">
        <v>33093.199999999997</v>
      </c>
      <c r="I401" s="11">
        <v>24592.53</v>
      </c>
      <c r="J401" s="11">
        <v>0</v>
      </c>
      <c r="K401" s="11">
        <v>57685.73</v>
      </c>
      <c r="L401" s="11">
        <v>284.97000000000003</v>
      </c>
      <c r="M401" s="11">
        <v>0</v>
      </c>
      <c r="N401" s="11"/>
      <c r="O401" s="11">
        <v>0</v>
      </c>
      <c r="P401" s="11">
        <v>0</v>
      </c>
      <c r="Q401" s="11">
        <v>0</v>
      </c>
      <c r="R401" s="11">
        <v>0</v>
      </c>
      <c r="S401" s="11">
        <v>57685.73</v>
      </c>
      <c r="T401" s="11">
        <v>58691.99</v>
      </c>
      <c r="U401" s="11">
        <v>270.26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58962.25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0</v>
      </c>
      <c r="AV401" s="11">
        <v>24877.5</v>
      </c>
      <c r="AW401" s="11">
        <v>58962.25</v>
      </c>
      <c r="AX401" s="12">
        <v>81</v>
      </c>
      <c r="AY401" s="12">
        <v>360</v>
      </c>
      <c r="AZ401" s="11">
        <v>209469.3315</v>
      </c>
      <c r="BA401" s="11">
        <v>64350</v>
      </c>
      <c r="BB401" s="13">
        <v>90</v>
      </c>
      <c r="BC401" s="13">
        <v>80.679342657342701</v>
      </c>
      <c r="BD401" s="13">
        <v>9.8000000000000007</v>
      </c>
      <c r="BE401" s="13"/>
      <c r="BF401" s="9" t="s">
        <v>454</v>
      </c>
      <c r="BG401" s="6"/>
      <c r="BH401" s="9" t="s">
        <v>507</v>
      </c>
      <c r="BI401" s="9" t="s">
        <v>825</v>
      </c>
      <c r="BJ401" s="9"/>
      <c r="BK401" s="9" t="s">
        <v>457</v>
      </c>
      <c r="BL401" s="7" t="s">
        <v>0</v>
      </c>
      <c r="BM401" s="13">
        <v>468294.37134044</v>
      </c>
      <c r="BN401" s="7" t="s">
        <v>381</v>
      </c>
      <c r="BO401" s="13"/>
      <c r="BP401" s="14">
        <v>36909</v>
      </c>
      <c r="BQ401" s="14">
        <v>47866</v>
      </c>
      <c r="BR401" s="13"/>
      <c r="BS401" s="13">
        <v>65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380</v>
      </c>
      <c r="C402" s="16" t="s">
        <v>1</v>
      </c>
      <c r="D402" s="17">
        <v>45383</v>
      </c>
      <c r="E402" s="18" t="s">
        <v>248</v>
      </c>
      <c r="F402" s="19">
        <v>159</v>
      </c>
      <c r="G402" s="19">
        <v>158</v>
      </c>
      <c r="H402" s="20">
        <v>30311.18</v>
      </c>
      <c r="I402" s="20">
        <v>21220.36</v>
      </c>
      <c r="J402" s="20">
        <v>0</v>
      </c>
      <c r="K402" s="20">
        <v>51531.54</v>
      </c>
      <c r="L402" s="20">
        <v>235.47</v>
      </c>
      <c r="M402" s="20">
        <v>0</v>
      </c>
      <c r="N402" s="20"/>
      <c r="O402" s="20">
        <v>0</v>
      </c>
      <c r="P402" s="20">
        <v>0</v>
      </c>
      <c r="Q402" s="20">
        <v>0</v>
      </c>
      <c r="R402" s="20">
        <v>0</v>
      </c>
      <c r="S402" s="20">
        <v>51531.54</v>
      </c>
      <c r="T402" s="20">
        <v>54493.83</v>
      </c>
      <c r="U402" s="20">
        <v>240.72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54734.55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0</v>
      </c>
      <c r="AV402" s="20">
        <v>21455.83</v>
      </c>
      <c r="AW402" s="20">
        <v>54734.55</v>
      </c>
      <c r="AX402" s="21">
        <v>88</v>
      </c>
      <c r="AY402" s="21">
        <v>360</v>
      </c>
      <c r="AZ402" s="20">
        <v>213175.53400000001</v>
      </c>
      <c r="BA402" s="20">
        <v>56485.18</v>
      </c>
      <c r="BB402" s="22">
        <v>79</v>
      </c>
      <c r="BC402" s="22">
        <v>72.071854245662294</v>
      </c>
      <c r="BD402" s="22">
        <v>9.5299999999999994</v>
      </c>
      <c r="BE402" s="22"/>
      <c r="BF402" s="18" t="s">
        <v>454</v>
      </c>
      <c r="BG402" s="15"/>
      <c r="BH402" s="18" t="s">
        <v>507</v>
      </c>
      <c r="BI402" s="18" t="s">
        <v>825</v>
      </c>
      <c r="BJ402" s="18" t="s">
        <v>827</v>
      </c>
      <c r="BK402" s="18" t="s">
        <v>457</v>
      </c>
      <c r="BL402" s="16" t="s">
        <v>0</v>
      </c>
      <c r="BM402" s="22">
        <v>418334.48460312001</v>
      </c>
      <c r="BN402" s="16" t="s">
        <v>381</v>
      </c>
      <c r="BO402" s="22"/>
      <c r="BP402" s="23">
        <v>37112</v>
      </c>
      <c r="BQ402" s="23">
        <v>48069</v>
      </c>
      <c r="BR402" s="22"/>
      <c r="BS402" s="22">
        <v>90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380</v>
      </c>
      <c r="C403" s="7" t="s">
        <v>1</v>
      </c>
      <c r="D403" s="8">
        <v>45383</v>
      </c>
      <c r="E403" s="9" t="s">
        <v>828</v>
      </c>
      <c r="F403" s="10">
        <v>0</v>
      </c>
      <c r="G403" s="10">
        <v>0</v>
      </c>
      <c r="H403" s="11">
        <v>35024.370000000003</v>
      </c>
      <c r="I403" s="11">
        <v>0</v>
      </c>
      <c r="J403" s="11">
        <v>0</v>
      </c>
      <c r="K403" s="11">
        <v>35024.370000000003</v>
      </c>
      <c r="L403" s="11">
        <v>269.2</v>
      </c>
      <c r="M403" s="11">
        <v>0</v>
      </c>
      <c r="N403" s="11"/>
      <c r="O403" s="11">
        <v>0</v>
      </c>
      <c r="P403" s="11">
        <v>269.2</v>
      </c>
      <c r="Q403" s="11">
        <v>0</v>
      </c>
      <c r="R403" s="11">
        <v>0</v>
      </c>
      <c r="S403" s="11">
        <v>34755.17</v>
      </c>
      <c r="T403" s="11">
        <v>0</v>
      </c>
      <c r="U403" s="11">
        <v>286.02999999999997</v>
      </c>
      <c r="V403" s="11">
        <v>0</v>
      </c>
      <c r="W403" s="11">
        <v>0</v>
      </c>
      <c r="X403" s="11">
        <v>286.02999999999997</v>
      </c>
      <c r="Y403" s="11">
        <v>0</v>
      </c>
      <c r="Z403" s="11">
        <v>0</v>
      </c>
      <c r="AA403" s="11">
        <v>0</v>
      </c>
      <c r="AB403" s="11">
        <v>90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70.959999999999994</v>
      </c>
      <c r="AI403" s="11">
        <v>28.888132295720183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745.07813229572014</v>
      </c>
      <c r="AV403" s="11">
        <v>0</v>
      </c>
      <c r="AW403" s="11">
        <v>0</v>
      </c>
      <c r="AX403" s="12">
        <v>88</v>
      </c>
      <c r="AY403" s="12">
        <v>360</v>
      </c>
      <c r="AZ403" s="11">
        <v>213195.76850000001</v>
      </c>
      <c r="BA403" s="11">
        <v>64350</v>
      </c>
      <c r="BB403" s="13">
        <v>90</v>
      </c>
      <c r="BC403" s="13">
        <v>48.608629370629401</v>
      </c>
      <c r="BD403" s="13">
        <v>9.8000000000000007</v>
      </c>
      <c r="BE403" s="13"/>
      <c r="BF403" s="9" t="s">
        <v>454</v>
      </c>
      <c r="BG403" s="6"/>
      <c r="BH403" s="9" t="s">
        <v>507</v>
      </c>
      <c r="BI403" s="9" t="s">
        <v>825</v>
      </c>
      <c r="BJ403" s="9" t="s">
        <v>827</v>
      </c>
      <c r="BK403" s="9" t="s">
        <v>2</v>
      </c>
      <c r="BL403" s="7" t="s">
        <v>0</v>
      </c>
      <c r="BM403" s="13">
        <v>282143.44320476003</v>
      </c>
      <c r="BN403" s="7" t="s">
        <v>381</v>
      </c>
      <c r="BO403" s="13"/>
      <c r="BP403" s="14">
        <v>37116</v>
      </c>
      <c r="BQ403" s="14">
        <v>48073</v>
      </c>
      <c r="BR403" s="13"/>
      <c r="BS403" s="13">
        <v>90</v>
      </c>
      <c r="BT403" s="13">
        <v>0</v>
      </c>
    </row>
    <row r="404" spans="1:72" s="2" customFormat="1" ht="18.2" customHeight="1" x14ac:dyDescent="0.15">
      <c r="A404" s="15">
        <v>402</v>
      </c>
      <c r="B404" s="16" t="s">
        <v>380</v>
      </c>
      <c r="C404" s="16" t="s">
        <v>1</v>
      </c>
      <c r="D404" s="17">
        <v>45383</v>
      </c>
      <c r="E404" s="18" t="s">
        <v>41</v>
      </c>
      <c r="F404" s="19">
        <v>168</v>
      </c>
      <c r="G404" s="19">
        <v>167</v>
      </c>
      <c r="H404" s="20">
        <v>26447.07</v>
      </c>
      <c r="I404" s="20">
        <v>19545.68</v>
      </c>
      <c r="J404" s="20">
        <v>0</v>
      </c>
      <c r="K404" s="20">
        <v>45992.75</v>
      </c>
      <c r="L404" s="20">
        <v>207.88</v>
      </c>
      <c r="M404" s="20">
        <v>0</v>
      </c>
      <c r="N404" s="20"/>
      <c r="O404" s="20">
        <v>0</v>
      </c>
      <c r="P404" s="20">
        <v>0</v>
      </c>
      <c r="Q404" s="20">
        <v>0</v>
      </c>
      <c r="R404" s="20">
        <v>0</v>
      </c>
      <c r="S404" s="20">
        <v>45992.75</v>
      </c>
      <c r="T404" s="20">
        <v>49601.77</v>
      </c>
      <c r="U404" s="20">
        <v>203.87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49805.64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0</v>
      </c>
      <c r="AV404" s="20">
        <v>19753.560000000001</v>
      </c>
      <c r="AW404" s="20">
        <v>49805.64</v>
      </c>
      <c r="AX404" s="21">
        <v>88</v>
      </c>
      <c r="AY404" s="21">
        <v>360</v>
      </c>
      <c r="AZ404" s="20">
        <v>213400.04399999999</v>
      </c>
      <c r="BA404" s="20">
        <v>50050.31</v>
      </c>
      <c r="BB404" s="22">
        <v>70</v>
      </c>
      <c r="BC404" s="22">
        <v>64.325126058160293</v>
      </c>
      <c r="BD404" s="22">
        <v>9.25</v>
      </c>
      <c r="BE404" s="22"/>
      <c r="BF404" s="18" t="s">
        <v>454</v>
      </c>
      <c r="BG404" s="15"/>
      <c r="BH404" s="18" t="s">
        <v>507</v>
      </c>
      <c r="BI404" s="18" t="s">
        <v>825</v>
      </c>
      <c r="BJ404" s="18" t="s">
        <v>827</v>
      </c>
      <c r="BK404" s="18" t="s">
        <v>457</v>
      </c>
      <c r="BL404" s="16" t="s">
        <v>0</v>
      </c>
      <c r="BM404" s="22">
        <v>373370.43229700002</v>
      </c>
      <c r="BN404" s="16" t="s">
        <v>381</v>
      </c>
      <c r="BO404" s="22"/>
      <c r="BP404" s="23">
        <v>37125</v>
      </c>
      <c r="BQ404" s="23">
        <v>48082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380</v>
      </c>
      <c r="C405" s="7" t="s">
        <v>1</v>
      </c>
      <c r="D405" s="8">
        <v>45383</v>
      </c>
      <c r="E405" s="9" t="s">
        <v>829</v>
      </c>
      <c r="F405" s="10">
        <v>0</v>
      </c>
      <c r="G405" s="10">
        <v>0</v>
      </c>
      <c r="H405" s="11">
        <v>10773.37</v>
      </c>
      <c r="I405" s="11">
        <v>37.119999999999997</v>
      </c>
      <c r="J405" s="11">
        <v>0</v>
      </c>
      <c r="K405" s="11">
        <v>10810.49</v>
      </c>
      <c r="L405" s="11">
        <v>414.2</v>
      </c>
      <c r="M405" s="11">
        <v>0</v>
      </c>
      <c r="N405" s="11"/>
      <c r="O405" s="11">
        <v>37.119999999999997</v>
      </c>
      <c r="P405" s="11">
        <v>414.2</v>
      </c>
      <c r="Q405" s="11">
        <v>5415.81</v>
      </c>
      <c r="R405" s="11">
        <v>0</v>
      </c>
      <c r="S405" s="11">
        <v>4943.3599999999997</v>
      </c>
      <c r="T405" s="11">
        <v>0</v>
      </c>
      <c r="U405" s="11">
        <v>83.13</v>
      </c>
      <c r="V405" s="11">
        <v>0</v>
      </c>
      <c r="W405" s="11">
        <v>0</v>
      </c>
      <c r="X405" s="11">
        <v>83.13</v>
      </c>
      <c r="Y405" s="11">
        <v>0</v>
      </c>
      <c r="Z405" s="11">
        <v>0</v>
      </c>
      <c r="AA405" s="11">
        <v>0</v>
      </c>
      <c r="AB405" s="11">
        <v>115</v>
      </c>
      <c r="AC405" s="11">
        <v>0</v>
      </c>
      <c r="AD405" s="11">
        <v>25</v>
      </c>
      <c r="AE405" s="11">
        <v>0</v>
      </c>
      <c r="AF405" s="11">
        <v>37.119999999999997</v>
      </c>
      <c r="AG405" s="11">
        <v>0</v>
      </c>
      <c r="AH405" s="11">
        <v>70.88</v>
      </c>
      <c r="AI405" s="11">
        <v>28.888132295720183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6227.1481322957206</v>
      </c>
      <c r="AV405" s="11">
        <v>0</v>
      </c>
      <c r="AW405" s="11">
        <v>0</v>
      </c>
      <c r="AX405" s="12">
        <v>80</v>
      </c>
      <c r="AY405" s="12">
        <v>360</v>
      </c>
      <c r="AZ405" s="11">
        <v>223091.6545</v>
      </c>
      <c r="BA405" s="11">
        <v>57200</v>
      </c>
      <c r="BB405" s="13">
        <v>80</v>
      </c>
      <c r="BC405" s="13">
        <v>6.9137902097902098</v>
      </c>
      <c r="BD405" s="13">
        <v>10.06</v>
      </c>
      <c r="BE405" s="13"/>
      <c r="BF405" s="9" t="s">
        <v>454</v>
      </c>
      <c r="BG405" s="6"/>
      <c r="BH405" s="9" t="s">
        <v>507</v>
      </c>
      <c r="BI405" s="9" t="s">
        <v>825</v>
      </c>
      <c r="BJ405" s="9" t="s">
        <v>827</v>
      </c>
      <c r="BK405" s="9" t="s">
        <v>2</v>
      </c>
      <c r="BL405" s="7" t="s">
        <v>0</v>
      </c>
      <c r="BM405" s="13">
        <v>40130.334894079999</v>
      </c>
      <c r="BN405" s="7" t="s">
        <v>381</v>
      </c>
      <c r="BO405" s="13"/>
      <c r="BP405" s="14">
        <v>37414</v>
      </c>
      <c r="BQ405" s="14">
        <v>48372</v>
      </c>
      <c r="BR405" s="13"/>
      <c r="BS405" s="13">
        <v>115</v>
      </c>
      <c r="BT405" s="13">
        <v>25</v>
      </c>
    </row>
    <row r="406" spans="1:72" s="2" customFormat="1" ht="18.2" customHeight="1" x14ac:dyDescent="0.15">
      <c r="A406" s="15">
        <v>404</v>
      </c>
      <c r="B406" s="16" t="s">
        <v>380</v>
      </c>
      <c r="C406" s="16" t="s">
        <v>1</v>
      </c>
      <c r="D406" s="17">
        <v>45383</v>
      </c>
      <c r="E406" s="18" t="s">
        <v>249</v>
      </c>
      <c r="F406" s="19">
        <v>156</v>
      </c>
      <c r="G406" s="19">
        <v>155</v>
      </c>
      <c r="H406" s="20">
        <v>33805.449999999997</v>
      </c>
      <c r="I406" s="20">
        <v>19237.66</v>
      </c>
      <c r="J406" s="20">
        <v>0</v>
      </c>
      <c r="K406" s="20">
        <v>53043.11</v>
      </c>
      <c r="L406" s="20">
        <v>215.97</v>
      </c>
      <c r="M406" s="20">
        <v>0</v>
      </c>
      <c r="N406" s="20"/>
      <c r="O406" s="20">
        <v>0</v>
      </c>
      <c r="P406" s="20">
        <v>0</v>
      </c>
      <c r="Q406" s="20">
        <v>0</v>
      </c>
      <c r="R406" s="20">
        <v>0</v>
      </c>
      <c r="S406" s="20">
        <v>53043.11</v>
      </c>
      <c r="T406" s="20">
        <v>56511.26</v>
      </c>
      <c r="U406" s="20">
        <v>269.60000000000002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56780.86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0</v>
      </c>
      <c r="AV406" s="20">
        <v>19453.63</v>
      </c>
      <c r="AW406" s="20">
        <v>56780.86</v>
      </c>
      <c r="AX406" s="21">
        <v>101</v>
      </c>
      <c r="AY406" s="21">
        <v>360</v>
      </c>
      <c r="AZ406" s="20">
        <v>201612.83660000001</v>
      </c>
      <c r="BA406" s="20">
        <v>57398</v>
      </c>
      <c r="BB406" s="22">
        <v>90</v>
      </c>
      <c r="BC406" s="22">
        <v>83.171537335795705</v>
      </c>
      <c r="BD406" s="22">
        <v>9.57</v>
      </c>
      <c r="BE406" s="22"/>
      <c r="BF406" s="18" t="s">
        <v>454</v>
      </c>
      <c r="BG406" s="15"/>
      <c r="BH406" s="18" t="s">
        <v>507</v>
      </c>
      <c r="BI406" s="18" t="s">
        <v>825</v>
      </c>
      <c r="BJ406" s="18" t="s">
        <v>827</v>
      </c>
      <c r="BK406" s="18" t="s">
        <v>457</v>
      </c>
      <c r="BL406" s="16" t="s">
        <v>0</v>
      </c>
      <c r="BM406" s="22">
        <v>430605.45218707999</v>
      </c>
      <c r="BN406" s="16" t="s">
        <v>381</v>
      </c>
      <c r="BO406" s="22"/>
      <c r="BP406" s="23">
        <v>37523</v>
      </c>
      <c r="BQ406" s="23">
        <v>48481</v>
      </c>
      <c r="BR406" s="22"/>
      <c r="BS406" s="22">
        <v>90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380</v>
      </c>
      <c r="C407" s="7" t="s">
        <v>1</v>
      </c>
      <c r="D407" s="8">
        <v>45383</v>
      </c>
      <c r="E407" s="9" t="s">
        <v>830</v>
      </c>
      <c r="F407" s="10">
        <v>0</v>
      </c>
      <c r="G407" s="10">
        <v>0</v>
      </c>
      <c r="H407" s="11">
        <v>6500.31</v>
      </c>
      <c r="I407" s="11">
        <v>0</v>
      </c>
      <c r="J407" s="11">
        <v>0</v>
      </c>
      <c r="K407" s="11">
        <v>6500.31</v>
      </c>
      <c r="L407" s="11">
        <v>85.34</v>
      </c>
      <c r="M407" s="11">
        <v>0</v>
      </c>
      <c r="N407" s="11"/>
      <c r="O407" s="11">
        <v>0</v>
      </c>
      <c r="P407" s="11">
        <v>85.34</v>
      </c>
      <c r="Q407" s="11">
        <v>0</v>
      </c>
      <c r="R407" s="11">
        <v>0</v>
      </c>
      <c r="S407" s="11">
        <v>6414.97</v>
      </c>
      <c r="T407" s="11">
        <v>0</v>
      </c>
      <c r="U407" s="11">
        <v>50.81</v>
      </c>
      <c r="V407" s="11">
        <v>0</v>
      </c>
      <c r="W407" s="11">
        <v>0</v>
      </c>
      <c r="X407" s="11">
        <v>50.81</v>
      </c>
      <c r="Y407" s="11">
        <v>0</v>
      </c>
      <c r="Z407" s="11">
        <v>0</v>
      </c>
      <c r="AA407" s="11">
        <v>0</v>
      </c>
      <c r="AB407" s="11">
        <v>71.87</v>
      </c>
      <c r="AC407" s="11">
        <v>0</v>
      </c>
      <c r="AD407" s="11">
        <v>25</v>
      </c>
      <c r="AE407" s="11">
        <v>0</v>
      </c>
      <c r="AF407" s="11">
        <v>0</v>
      </c>
      <c r="AG407" s="11">
        <v>0</v>
      </c>
      <c r="AH407" s="11">
        <v>26.05</v>
      </c>
      <c r="AI407" s="11">
        <v>28.888132295720183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287.95813229572019</v>
      </c>
      <c r="AV407" s="11">
        <v>0</v>
      </c>
      <c r="AW407" s="11">
        <v>0</v>
      </c>
      <c r="AX407" s="12">
        <v>58</v>
      </c>
      <c r="AY407" s="12">
        <v>360</v>
      </c>
      <c r="AZ407" s="11">
        <v>40000</v>
      </c>
      <c r="BA407" s="11">
        <v>15805.3</v>
      </c>
      <c r="BB407" s="13">
        <v>39.51</v>
      </c>
      <c r="BC407" s="13">
        <v>16.036105907511999</v>
      </c>
      <c r="BD407" s="13">
        <v>10.130000000000001</v>
      </c>
      <c r="BE407" s="13"/>
      <c r="BF407" s="9" t="s">
        <v>454</v>
      </c>
      <c r="BG407" s="6"/>
      <c r="BH407" s="9" t="s">
        <v>507</v>
      </c>
      <c r="BI407" s="9" t="s">
        <v>825</v>
      </c>
      <c r="BJ407" s="9" t="s">
        <v>827</v>
      </c>
      <c r="BK407" s="9" t="s">
        <v>2</v>
      </c>
      <c r="BL407" s="7" t="s">
        <v>0</v>
      </c>
      <c r="BM407" s="13">
        <v>52076.906079159999</v>
      </c>
      <c r="BN407" s="7" t="s">
        <v>381</v>
      </c>
      <c r="BO407" s="13"/>
      <c r="BP407" s="14">
        <v>37547</v>
      </c>
      <c r="BQ407" s="14">
        <v>48505</v>
      </c>
      <c r="BR407" s="13"/>
      <c r="BS407" s="13">
        <v>71.87</v>
      </c>
      <c r="BT407" s="13">
        <v>25</v>
      </c>
    </row>
    <row r="408" spans="1:72" s="2" customFormat="1" ht="18.2" customHeight="1" x14ac:dyDescent="0.15">
      <c r="A408" s="15">
        <v>406</v>
      </c>
      <c r="B408" s="16" t="s">
        <v>380</v>
      </c>
      <c r="C408" s="16" t="s">
        <v>1</v>
      </c>
      <c r="D408" s="17">
        <v>45383</v>
      </c>
      <c r="E408" s="18" t="s">
        <v>250</v>
      </c>
      <c r="F408" s="19">
        <v>27</v>
      </c>
      <c r="G408" s="19">
        <v>27</v>
      </c>
      <c r="H408" s="20">
        <v>0</v>
      </c>
      <c r="I408" s="20">
        <v>3468.85</v>
      </c>
      <c r="J408" s="20">
        <v>0</v>
      </c>
      <c r="K408" s="20">
        <v>3468.85</v>
      </c>
      <c r="L408" s="20">
        <v>0</v>
      </c>
      <c r="M408" s="20">
        <v>0</v>
      </c>
      <c r="N408" s="20"/>
      <c r="O408" s="20">
        <v>0</v>
      </c>
      <c r="P408" s="20">
        <v>0</v>
      </c>
      <c r="Q408" s="20">
        <v>0</v>
      </c>
      <c r="R408" s="20">
        <v>0</v>
      </c>
      <c r="S408" s="20">
        <v>3468.85</v>
      </c>
      <c r="T408" s="20">
        <v>407.18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407.18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0</v>
      </c>
      <c r="AV408" s="20">
        <v>3468.85</v>
      </c>
      <c r="AW408" s="20">
        <v>407.18</v>
      </c>
      <c r="AX408" s="21">
        <v>0</v>
      </c>
      <c r="AY408" s="21">
        <v>360</v>
      </c>
      <c r="AZ408" s="20">
        <v>40000</v>
      </c>
      <c r="BA408" s="20">
        <v>15733.68</v>
      </c>
      <c r="BB408" s="22">
        <v>39.33</v>
      </c>
      <c r="BC408" s="22">
        <v>8.6711990138352899</v>
      </c>
      <c r="BD408" s="22">
        <v>10.130000000000001</v>
      </c>
      <c r="BE408" s="22"/>
      <c r="BF408" s="18" t="s">
        <v>467</v>
      </c>
      <c r="BG408" s="15"/>
      <c r="BH408" s="18" t="s">
        <v>507</v>
      </c>
      <c r="BI408" s="18" t="s">
        <v>825</v>
      </c>
      <c r="BJ408" s="18" t="s">
        <v>827</v>
      </c>
      <c r="BK408" s="18" t="s">
        <v>457</v>
      </c>
      <c r="BL408" s="16" t="s">
        <v>0</v>
      </c>
      <c r="BM408" s="22">
        <v>28160.221427799999</v>
      </c>
      <c r="BN408" s="16" t="s">
        <v>381</v>
      </c>
      <c r="BO408" s="22"/>
      <c r="BP408" s="23">
        <v>37547</v>
      </c>
      <c r="BQ408" s="23">
        <v>48505</v>
      </c>
      <c r="BR408" s="22"/>
      <c r="BS408" s="22">
        <v>0</v>
      </c>
      <c r="BT408" s="22">
        <v>0</v>
      </c>
    </row>
    <row r="409" spans="1:72" s="2" customFormat="1" ht="18.2" customHeight="1" x14ac:dyDescent="0.15">
      <c r="A409" s="6">
        <v>407</v>
      </c>
      <c r="B409" s="7" t="s">
        <v>380</v>
      </c>
      <c r="C409" s="7" t="s">
        <v>1</v>
      </c>
      <c r="D409" s="8">
        <v>45383</v>
      </c>
      <c r="E409" s="9" t="s">
        <v>831</v>
      </c>
      <c r="F409" s="10">
        <v>0</v>
      </c>
      <c r="G409" s="10">
        <v>0</v>
      </c>
      <c r="H409" s="11">
        <v>6417.79</v>
      </c>
      <c r="I409" s="11">
        <v>0</v>
      </c>
      <c r="J409" s="11">
        <v>0</v>
      </c>
      <c r="K409" s="11">
        <v>6417.79</v>
      </c>
      <c r="L409" s="11">
        <v>92.33</v>
      </c>
      <c r="M409" s="11">
        <v>0</v>
      </c>
      <c r="N409" s="11"/>
      <c r="O409" s="11">
        <v>0</v>
      </c>
      <c r="P409" s="11">
        <v>92.33</v>
      </c>
      <c r="Q409" s="11">
        <v>0</v>
      </c>
      <c r="R409" s="11">
        <v>0</v>
      </c>
      <c r="S409" s="11">
        <v>6325.46</v>
      </c>
      <c r="T409" s="11">
        <v>0</v>
      </c>
      <c r="U409" s="11">
        <v>50.17</v>
      </c>
      <c r="V409" s="11">
        <v>0</v>
      </c>
      <c r="W409" s="11">
        <v>0</v>
      </c>
      <c r="X409" s="11">
        <v>50.17</v>
      </c>
      <c r="Y409" s="11">
        <v>0</v>
      </c>
      <c r="Z409" s="11">
        <v>0</v>
      </c>
      <c r="AA409" s="11">
        <v>0</v>
      </c>
      <c r="AB409" s="11">
        <v>65.06</v>
      </c>
      <c r="AC409" s="11">
        <v>0</v>
      </c>
      <c r="AD409" s="11">
        <v>25</v>
      </c>
      <c r="AE409" s="11">
        <v>0</v>
      </c>
      <c r="AF409" s="11">
        <v>0</v>
      </c>
      <c r="AG409" s="11">
        <v>0</v>
      </c>
      <c r="AH409" s="11">
        <v>26</v>
      </c>
      <c r="AI409" s="11">
        <v>28.888132295720183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287.4481322957202</v>
      </c>
      <c r="AV409" s="11">
        <v>0</v>
      </c>
      <c r="AW409" s="11">
        <v>0</v>
      </c>
      <c r="AX409" s="12">
        <v>54</v>
      </c>
      <c r="AY409" s="12">
        <v>360</v>
      </c>
      <c r="AZ409" s="11">
        <v>127647.03999999999</v>
      </c>
      <c r="BA409" s="11">
        <v>16512.349999999999</v>
      </c>
      <c r="BB409" s="13">
        <v>41.28</v>
      </c>
      <c r="BC409" s="13">
        <v>15.813314809824201</v>
      </c>
      <c r="BD409" s="13">
        <v>10.130000000000001</v>
      </c>
      <c r="BE409" s="13"/>
      <c r="BF409" s="9" t="s">
        <v>454</v>
      </c>
      <c r="BG409" s="6"/>
      <c r="BH409" s="9" t="s">
        <v>507</v>
      </c>
      <c r="BI409" s="9" t="s">
        <v>825</v>
      </c>
      <c r="BJ409" s="9" t="s">
        <v>827</v>
      </c>
      <c r="BK409" s="9" t="s">
        <v>2</v>
      </c>
      <c r="BL409" s="7" t="s">
        <v>0</v>
      </c>
      <c r="BM409" s="13">
        <v>51350.261392879998</v>
      </c>
      <c r="BN409" s="7" t="s">
        <v>381</v>
      </c>
      <c r="BO409" s="13"/>
      <c r="BP409" s="14">
        <v>37571</v>
      </c>
      <c r="BQ409" s="14">
        <v>48529</v>
      </c>
      <c r="BR409" s="13"/>
      <c r="BS409" s="13">
        <v>65.06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380</v>
      </c>
      <c r="C410" s="16" t="s">
        <v>1</v>
      </c>
      <c r="D410" s="17">
        <v>45383</v>
      </c>
      <c r="E410" s="18" t="s">
        <v>251</v>
      </c>
      <c r="F410" s="19">
        <v>128</v>
      </c>
      <c r="G410" s="19">
        <v>127</v>
      </c>
      <c r="H410" s="20">
        <v>5989.15</v>
      </c>
      <c r="I410" s="20">
        <v>9299.14</v>
      </c>
      <c r="J410" s="20">
        <v>0</v>
      </c>
      <c r="K410" s="20">
        <v>15288.29</v>
      </c>
      <c r="L410" s="20">
        <v>116.26</v>
      </c>
      <c r="M410" s="20">
        <v>0</v>
      </c>
      <c r="N410" s="20"/>
      <c r="O410" s="20">
        <v>0</v>
      </c>
      <c r="P410" s="20">
        <v>0</v>
      </c>
      <c r="Q410" s="20">
        <v>0</v>
      </c>
      <c r="R410" s="20">
        <v>0</v>
      </c>
      <c r="S410" s="20">
        <v>15288.29</v>
      </c>
      <c r="T410" s="20">
        <v>11884.06</v>
      </c>
      <c r="U410" s="20">
        <v>46.47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11930.53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0</v>
      </c>
      <c r="AV410" s="20">
        <v>9415.4</v>
      </c>
      <c r="AW410" s="20">
        <v>11930.53</v>
      </c>
      <c r="AX410" s="21">
        <v>42</v>
      </c>
      <c r="AY410" s="21">
        <v>360</v>
      </c>
      <c r="AZ410" s="20">
        <v>128702.39999999999</v>
      </c>
      <c r="BA410" s="20">
        <v>18873</v>
      </c>
      <c r="BB410" s="22">
        <v>47.18</v>
      </c>
      <c r="BC410" s="22">
        <v>38.218699846341302</v>
      </c>
      <c r="BD410" s="22">
        <v>10.06</v>
      </c>
      <c r="BE410" s="22"/>
      <c r="BF410" s="18" t="s">
        <v>454</v>
      </c>
      <c r="BG410" s="15"/>
      <c r="BH410" s="18" t="s">
        <v>507</v>
      </c>
      <c r="BI410" s="18" t="s">
        <v>825</v>
      </c>
      <c r="BJ410" s="18" t="s">
        <v>827</v>
      </c>
      <c r="BK410" s="18" t="s">
        <v>457</v>
      </c>
      <c r="BL410" s="16" t="s">
        <v>0</v>
      </c>
      <c r="BM410" s="22">
        <v>124110.76629212</v>
      </c>
      <c r="BN410" s="16" t="s">
        <v>381</v>
      </c>
      <c r="BO410" s="22"/>
      <c r="BP410" s="23">
        <v>37606</v>
      </c>
      <c r="BQ410" s="23">
        <v>48564</v>
      </c>
      <c r="BR410" s="22"/>
      <c r="BS410" s="22">
        <v>68.3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380</v>
      </c>
      <c r="C411" s="7" t="s">
        <v>1</v>
      </c>
      <c r="D411" s="8">
        <v>45383</v>
      </c>
      <c r="E411" s="9" t="s">
        <v>252</v>
      </c>
      <c r="F411" s="10">
        <v>150</v>
      </c>
      <c r="G411" s="10">
        <v>149</v>
      </c>
      <c r="H411" s="11">
        <v>5840.93</v>
      </c>
      <c r="I411" s="11">
        <v>6747.6</v>
      </c>
      <c r="J411" s="11">
        <v>0</v>
      </c>
      <c r="K411" s="11">
        <v>12588.53</v>
      </c>
      <c r="L411" s="11">
        <v>77.05</v>
      </c>
      <c r="M411" s="11">
        <v>0</v>
      </c>
      <c r="N411" s="11"/>
      <c r="O411" s="11">
        <v>0</v>
      </c>
      <c r="P411" s="11">
        <v>0</v>
      </c>
      <c r="Q411" s="11">
        <v>0</v>
      </c>
      <c r="R411" s="11">
        <v>0</v>
      </c>
      <c r="S411" s="11">
        <v>12588.53</v>
      </c>
      <c r="T411" s="11">
        <v>11985.16</v>
      </c>
      <c r="U411" s="11">
        <v>44.83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12029.99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0</v>
      </c>
      <c r="AV411" s="11">
        <v>6824.65</v>
      </c>
      <c r="AW411" s="11">
        <v>12029.99</v>
      </c>
      <c r="AX411" s="12">
        <v>58</v>
      </c>
      <c r="AY411" s="12">
        <v>360</v>
      </c>
      <c r="AZ411" s="11">
        <v>40000</v>
      </c>
      <c r="BA411" s="11">
        <v>14353</v>
      </c>
      <c r="BB411" s="13">
        <v>35.880000000000003</v>
      </c>
      <c r="BC411" s="13">
        <v>31.469132334703598</v>
      </c>
      <c r="BD411" s="13">
        <v>9.9600000000000009</v>
      </c>
      <c r="BE411" s="13"/>
      <c r="BF411" s="9" t="s">
        <v>467</v>
      </c>
      <c r="BG411" s="6"/>
      <c r="BH411" s="9" t="s">
        <v>507</v>
      </c>
      <c r="BI411" s="9" t="s">
        <v>825</v>
      </c>
      <c r="BJ411" s="9" t="s">
        <v>827</v>
      </c>
      <c r="BK411" s="9" t="s">
        <v>457</v>
      </c>
      <c r="BL411" s="7" t="s">
        <v>0</v>
      </c>
      <c r="BM411" s="13">
        <v>102194.03901884001</v>
      </c>
      <c r="BN411" s="7" t="s">
        <v>381</v>
      </c>
      <c r="BO411" s="13"/>
      <c r="BP411" s="14">
        <v>37606</v>
      </c>
      <c r="BQ411" s="14">
        <v>48564</v>
      </c>
      <c r="BR411" s="13"/>
      <c r="BS411" s="13">
        <v>65.06</v>
      </c>
      <c r="BT411" s="13">
        <v>25</v>
      </c>
    </row>
    <row r="412" spans="1:72" s="2" customFormat="1" ht="18.2" customHeight="1" x14ac:dyDescent="0.15">
      <c r="A412" s="15">
        <v>410</v>
      </c>
      <c r="B412" s="16" t="s">
        <v>380</v>
      </c>
      <c r="C412" s="16" t="s">
        <v>1</v>
      </c>
      <c r="D412" s="17">
        <v>45383</v>
      </c>
      <c r="E412" s="18" t="s">
        <v>253</v>
      </c>
      <c r="F412" s="19">
        <v>134</v>
      </c>
      <c r="G412" s="19">
        <v>133</v>
      </c>
      <c r="H412" s="20">
        <v>10635.85</v>
      </c>
      <c r="I412" s="20">
        <v>7965.16</v>
      </c>
      <c r="J412" s="20">
        <v>0</v>
      </c>
      <c r="K412" s="20">
        <v>18601.009999999998</v>
      </c>
      <c r="L412" s="20">
        <v>96.89</v>
      </c>
      <c r="M412" s="20">
        <v>0</v>
      </c>
      <c r="N412" s="20"/>
      <c r="O412" s="20">
        <v>0</v>
      </c>
      <c r="P412" s="20">
        <v>0</v>
      </c>
      <c r="Q412" s="20">
        <v>0</v>
      </c>
      <c r="R412" s="20">
        <v>0</v>
      </c>
      <c r="S412" s="20">
        <v>18601.009999999998</v>
      </c>
      <c r="T412" s="20">
        <v>17009.25</v>
      </c>
      <c r="U412" s="20">
        <v>83.22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17092.47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0</v>
      </c>
      <c r="AV412" s="20">
        <v>8062.05</v>
      </c>
      <c r="AW412" s="20">
        <v>17092.47</v>
      </c>
      <c r="AX412" s="21">
        <v>77</v>
      </c>
      <c r="AY412" s="21">
        <v>360</v>
      </c>
      <c r="AZ412" s="20">
        <v>129938.48</v>
      </c>
      <c r="BA412" s="20">
        <v>21033</v>
      </c>
      <c r="BB412" s="22">
        <v>52.58</v>
      </c>
      <c r="BC412" s="22">
        <v>46.500314068368802</v>
      </c>
      <c r="BD412" s="22">
        <v>10.14</v>
      </c>
      <c r="BE412" s="22"/>
      <c r="BF412" s="18" t="s">
        <v>454</v>
      </c>
      <c r="BG412" s="15"/>
      <c r="BH412" s="18" t="s">
        <v>507</v>
      </c>
      <c r="BI412" s="18" t="s">
        <v>825</v>
      </c>
      <c r="BJ412" s="18" t="s">
        <v>832</v>
      </c>
      <c r="BK412" s="18" t="s">
        <v>457</v>
      </c>
      <c r="BL412" s="16" t="s">
        <v>0</v>
      </c>
      <c r="BM412" s="22">
        <v>151003.52000828</v>
      </c>
      <c r="BN412" s="16" t="s">
        <v>381</v>
      </c>
      <c r="BO412" s="22"/>
      <c r="BP412" s="23">
        <v>37683</v>
      </c>
      <c r="BQ412" s="23">
        <v>48641</v>
      </c>
      <c r="BR412" s="22"/>
      <c r="BS412" s="22">
        <v>68.3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380</v>
      </c>
      <c r="C413" s="7" t="s">
        <v>1</v>
      </c>
      <c r="D413" s="8">
        <v>45383</v>
      </c>
      <c r="E413" s="9" t="s">
        <v>833</v>
      </c>
      <c r="F413" s="10">
        <v>0</v>
      </c>
      <c r="G413" s="10">
        <v>0</v>
      </c>
      <c r="H413" s="11">
        <v>7503.45</v>
      </c>
      <c r="I413" s="11">
        <v>82.18</v>
      </c>
      <c r="J413" s="11">
        <v>0</v>
      </c>
      <c r="K413" s="11">
        <v>7585.63</v>
      </c>
      <c r="L413" s="11">
        <v>82.88</v>
      </c>
      <c r="M413" s="11">
        <v>0</v>
      </c>
      <c r="N413" s="11"/>
      <c r="O413" s="11">
        <v>82.18</v>
      </c>
      <c r="P413" s="11">
        <v>0</v>
      </c>
      <c r="Q413" s="11">
        <v>0</v>
      </c>
      <c r="R413" s="11">
        <v>0</v>
      </c>
      <c r="S413" s="11">
        <v>7503.45</v>
      </c>
      <c r="T413" s="11">
        <v>3.71</v>
      </c>
      <c r="U413" s="11">
        <v>58.65</v>
      </c>
      <c r="V413" s="11">
        <v>0</v>
      </c>
      <c r="W413" s="11">
        <v>3.71</v>
      </c>
      <c r="X413" s="11">
        <v>1.25</v>
      </c>
      <c r="Y413" s="11">
        <v>0</v>
      </c>
      <c r="Z413" s="11">
        <v>0</v>
      </c>
      <c r="AA413" s="11">
        <v>57.4</v>
      </c>
      <c r="AB413" s="11">
        <v>38.65</v>
      </c>
      <c r="AC413" s="11">
        <v>0</v>
      </c>
      <c r="AD413" s="11">
        <v>25</v>
      </c>
      <c r="AE413" s="11">
        <v>0</v>
      </c>
      <c r="AF413" s="11">
        <v>70</v>
      </c>
      <c r="AG413" s="11">
        <v>0</v>
      </c>
      <c r="AH413" s="11">
        <v>0</v>
      </c>
      <c r="AI413" s="11">
        <v>28.888132295720183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249.67813229572019</v>
      </c>
      <c r="AV413" s="11">
        <v>82.88</v>
      </c>
      <c r="AW413" s="11">
        <v>57.4</v>
      </c>
      <c r="AX413" s="12">
        <v>68</v>
      </c>
      <c r="AY413" s="12">
        <v>360</v>
      </c>
      <c r="AZ413" s="11">
        <v>130173.96</v>
      </c>
      <c r="BA413" s="11">
        <v>16479.7</v>
      </c>
      <c r="BB413" s="13">
        <v>41.2</v>
      </c>
      <c r="BC413" s="13">
        <v>18.7589664860404</v>
      </c>
      <c r="BD413" s="13">
        <v>10.130000000000001</v>
      </c>
      <c r="BE413" s="13"/>
      <c r="BF413" s="9" t="s">
        <v>454</v>
      </c>
      <c r="BG413" s="6"/>
      <c r="BH413" s="9" t="s">
        <v>507</v>
      </c>
      <c r="BI413" s="9" t="s">
        <v>825</v>
      </c>
      <c r="BJ413" s="9" t="s">
        <v>832</v>
      </c>
      <c r="BK413" s="9" t="s">
        <v>2</v>
      </c>
      <c r="BL413" s="7" t="s">
        <v>0</v>
      </c>
      <c r="BM413" s="13">
        <v>60913.217196600002</v>
      </c>
      <c r="BN413" s="7" t="s">
        <v>381</v>
      </c>
      <c r="BO413" s="13"/>
      <c r="BP413" s="14">
        <v>37697</v>
      </c>
      <c r="BQ413" s="14">
        <v>48655</v>
      </c>
      <c r="BR413" s="13"/>
      <c r="BS413" s="13">
        <v>65.06</v>
      </c>
      <c r="BT413" s="13">
        <v>95</v>
      </c>
    </row>
    <row r="414" spans="1:72" s="2" customFormat="1" ht="18.2" customHeight="1" x14ac:dyDescent="0.15">
      <c r="A414" s="15">
        <v>412</v>
      </c>
      <c r="B414" s="16" t="s">
        <v>380</v>
      </c>
      <c r="C414" s="16" t="s">
        <v>1</v>
      </c>
      <c r="D414" s="17">
        <v>45383</v>
      </c>
      <c r="E414" s="18" t="s">
        <v>834</v>
      </c>
      <c r="F414" s="19">
        <v>0</v>
      </c>
      <c r="G414" s="19">
        <v>0</v>
      </c>
      <c r="H414" s="20">
        <v>10298.129999999999</v>
      </c>
      <c r="I414" s="20">
        <v>0</v>
      </c>
      <c r="J414" s="20">
        <v>0</v>
      </c>
      <c r="K414" s="20">
        <v>10298.129999999999</v>
      </c>
      <c r="L414" s="20">
        <v>106.43</v>
      </c>
      <c r="M414" s="20">
        <v>0</v>
      </c>
      <c r="N414" s="20"/>
      <c r="O414" s="20">
        <v>0</v>
      </c>
      <c r="P414" s="20">
        <v>106.43</v>
      </c>
      <c r="Q414" s="20">
        <v>0</v>
      </c>
      <c r="R414" s="20">
        <v>0</v>
      </c>
      <c r="S414" s="20">
        <v>10191.700000000001</v>
      </c>
      <c r="T414" s="20">
        <v>0</v>
      </c>
      <c r="U414" s="20">
        <v>80.59</v>
      </c>
      <c r="V414" s="20">
        <v>0</v>
      </c>
      <c r="W414" s="20">
        <v>0</v>
      </c>
      <c r="X414" s="20">
        <v>80.59</v>
      </c>
      <c r="Y414" s="20">
        <v>0</v>
      </c>
      <c r="Z414" s="20">
        <v>0</v>
      </c>
      <c r="AA414" s="20">
        <v>0</v>
      </c>
      <c r="AB414" s="20">
        <v>71.64</v>
      </c>
      <c r="AC414" s="20">
        <v>0</v>
      </c>
      <c r="AD414" s="20">
        <v>25</v>
      </c>
      <c r="AE414" s="20">
        <v>0</v>
      </c>
      <c r="AF414" s="20">
        <v>0</v>
      </c>
      <c r="AG414" s="20">
        <v>0</v>
      </c>
      <c r="AH414" s="20">
        <v>31.88</v>
      </c>
      <c r="AI414" s="20">
        <v>28.888132295720183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344.42813229572016</v>
      </c>
      <c r="AV414" s="20">
        <v>0</v>
      </c>
      <c r="AW414" s="20">
        <v>0</v>
      </c>
      <c r="AX414" s="21">
        <v>70</v>
      </c>
      <c r="AY414" s="21">
        <v>360</v>
      </c>
      <c r="AZ414" s="20">
        <v>130452.44</v>
      </c>
      <c r="BA414" s="20">
        <v>21787</v>
      </c>
      <c r="BB414" s="22">
        <v>54.47</v>
      </c>
      <c r="BC414" s="22">
        <v>25.4804194703263</v>
      </c>
      <c r="BD414" s="22">
        <v>10.14</v>
      </c>
      <c r="BE414" s="22"/>
      <c r="BF414" s="18" t="s">
        <v>467</v>
      </c>
      <c r="BG414" s="15"/>
      <c r="BH414" s="18" t="s">
        <v>507</v>
      </c>
      <c r="BI414" s="18" t="s">
        <v>825</v>
      </c>
      <c r="BJ414" s="18" t="s">
        <v>832</v>
      </c>
      <c r="BK414" s="18" t="s">
        <v>2</v>
      </c>
      <c r="BL414" s="16" t="s">
        <v>0</v>
      </c>
      <c r="BM414" s="22">
        <v>82736.505967599995</v>
      </c>
      <c r="BN414" s="16" t="s">
        <v>381</v>
      </c>
      <c r="BO414" s="22"/>
      <c r="BP414" s="23">
        <v>37709</v>
      </c>
      <c r="BQ414" s="23">
        <v>48667</v>
      </c>
      <c r="BR414" s="22"/>
      <c r="BS414" s="22">
        <v>71.64</v>
      </c>
      <c r="BT414" s="22">
        <v>25</v>
      </c>
    </row>
    <row r="415" spans="1:72" s="2" customFormat="1" ht="18.2" customHeight="1" x14ac:dyDescent="0.15">
      <c r="A415" s="6">
        <v>413</v>
      </c>
      <c r="B415" s="7" t="s">
        <v>380</v>
      </c>
      <c r="C415" s="7" t="s">
        <v>1</v>
      </c>
      <c r="D415" s="8">
        <v>45383</v>
      </c>
      <c r="E415" s="9" t="s">
        <v>835</v>
      </c>
      <c r="F415" s="10">
        <v>0</v>
      </c>
      <c r="G415" s="10">
        <v>0</v>
      </c>
      <c r="H415" s="11">
        <v>6567.49</v>
      </c>
      <c r="I415" s="11">
        <v>9.75</v>
      </c>
      <c r="J415" s="11">
        <v>0</v>
      </c>
      <c r="K415" s="11">
        <v>6577.24</v>
      </c>
      <c r="L415" s="11">
        <v>91.07</v>
      </c>
      <c r="M415" s="11">
        <v>0</v>
      </c>
      <c r="N415" s="11"/>
      <c r="O415" s="11">
        <v>9.75</v>
      </c>
      <c r="P415" s="11">
        <v>91.07</v>
      </c>
      <c r="Q415" s="11">
        <v>3.28</v>
      </c>
      <c r="R415" s="11">
        <v>0</v>
      </c>
      <c r="S415" s="11">
        <v>6473.14</v>
      </c>
      <c r="T415" s="11">
        <v>0</v>
      </c>
      <c r="U415" s="11">
        <v>51.33</v>
      </c>
      <c r="V415" s="11">
        <v>0</v>
      </c>
      <c r="W415" s="11">
        <v>0</v>
      </c>
      <c r="X415" s="11">
        <v>51.33</v>
      </c>
      <c r="Y415" s="11">
        <v>0</v>
      </c>
      <c r="Z415" s="11">
        <v>0</v>
      </c>
      <c r="AA415" s="11">
        <v>0</v>
      </c>
      <c r="AB415" s="11">
        <v>65.06</v>
      </c>
      <c r="AC415" s="11">
        <v>0</v>
      </c>
      <c r="AD415" s="11">
        <v>25</v>
      </c>
      <c r="AE415" s="11">
        <v>0</v>
      </c>
      <c r="AF415" s="11">
        <v>9.75</v>
      </c>
      <c r="AG415" s="11">
        <v>0</v>
      </c>
      <c r="AH415" s="11">
        <v>25.99</v>
      </c>
      <c r="AI415" s="11">
        <v>28.888132295720183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310.11813229572016</v>
      </c>
      <c r="AV415" s="11">
        <v>0</v>
      </c>
      <c r="AW415" s="11">
        <v>0</v>
      </c>
      <c r="AX415" s="12">
        <v>57</v>
      </c>
      <c r="AY415" s="12">
        <v>360</v>
      </c>
      <c r="AZ415" s="11">
        <v>131105.4</v>
      </c>
      <c r="BA415" s="11">
        <v>16513</v>
      </c>
      <c r="BB415" s="13">
        <v>41.28</v>
      </c>
      <c r="BC415" s="13">
        <v>16.181869993338601</v>
      </c>
      <c r="BD415" s="13">
        <v>10.130000000000001</v>
      </c>
      <c r="BE415" s="13"/>
      <c r="BF415" s="9" t="s">
        <v>467</v>
      </c>
      <c r="BG415" s="6"/>
      <c r="BH415" s="9" t="s">
        <v>507</v>
      </c>
      <c r="BI415" s="9" t="s">
        <v>825</v>
      </c>
      <c r="BJ415" s="9" t="s">
        <v>832</v>
      </c>
      <c r="BK415" s="9" t="s">
        <v>2</v>
      </c>
      <c r="BL415" s="7" t="s">
        <v>0</v>
      </c>
      <c r="BM415" s="13">
        <v>52549.13176792</v>
      </c>
      <c r="BN415" s="7" t="s">
        <v>381</v>
      </c>
      <c r="BO415" s="13"/>
      <c r="BP415" s="14">
        <v>37733</v>
      </c>
      <c r="BQ415" s="14">
        <v>48691</v>
      </c>
      <c r="BR415" s="13"/>
      <c r="BS415" s="13">
        <v>65.06</v>
      </c>
      <c r="BT415" s="13">
        <v>25</v>
      </c>
    </row>
    <row r="416" spans="1:72" s="2" customFormat="1" ht="18.2" customHeight="1" x14ac:dyDescent="0.15">
      <c r="A416" s="15">
        <v>414</v>
      </c>
      <c r="B416" s="16" t="s">
        <v>380</v>
      </c>
      <c r="C416" s="16" t="s">
        <v>1</v>
      </c>
      <c r="D416" s="17">
        <v>45383</v>
      </c>
      <c r="E416" s="18" t="s">
        <v>839</v>
      </c>
      <c r="F416" s="19">
        <v>1</v>
      </c>
      <c r="G416" s="19">
        <v>0</v>
      </c>
      <c r="H416" s="20">
        <v>48285.58</v>
      </c>
      <c r="I416" s="20">
        <v>390.49</v>
      </c>
      <c r="J416" s="20">
        <v>0</v>
      </c>
      <c r="K416" s="20">
        <v>48676.07</v>
      </c>
      <c r="L416" s="20">
        <v>393.95</v>
      </c>
      <c r="M416" s="20">
        <v>0</v>
      </c>
      <c r="N416" s="20"/>
      <c r="O416" s="20">
        <v>372.82</v>
      </c>
      <c r="P416" s="20">
        <v>0</v>
      </c>
      <c r="Q416" s="20">
        <v>0</v>
      </c>
      <c r="R416" s="20">
        <v>0</v>
      </c>
      <c r="S416" s="20">
        <v>48303.25</v>
      </c>
      <c r="T416" s="20">
        <v>432</v>
      </c>
      <c r="U416" s="20">
        <v>428.54</v>
      </c>
      <c r="V416" s="20">
        <v>0</v>
      </c>
      <c r="W416" s="20">
        <v>432</v>
      </c>
      <c r="X416" s="20">
        <v>0</v>
      </c>
      <c r="Y416" s="20">
        <v>0</v>
      </c>
      <c r="Z416" s="20">
        <v>0</v>
      </c>
      <c r="AA416" s="20">
        <v>428.54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28.888132295720183</v>
      </c>
      <c r="AJ416" s="20">
        <v>0</v>
      </c>
      <c r="AK416" s="20">
        <v>0</v>
      </c>
      <c r="AL416" s="20">
        <v>0</v>
      </c>
      <c r="AM416" s="20">
        <v>70</v>
      </c>
      <c r="AN416" s="20">
        <v>0</v>
      </c>
      <c r="AO416" s="20">
        <v>100.36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1004.0681322957203</v>
      </c>
      <c r="AV416" s="20">
        <v>411.62</v>
      </c>
      <c r="AW416" s="20">
        <v>428.54</v>
      </c>
      <c r="AX416" s="21">
        <v>86</v>
      </c>
      <c r="AY416" s="21">
        <v>360</v>
      </c>
      <c r="AZ416" s="20">
        <v>311886.20649999997</v>
      </c>
      <c r="BA416" s="20">
        <v>88825</v>
      </c>
      <c r="BB416" s="22">
        <v>85</v>
      </c>
      <c r="BC416" s="22">
        <v>46.223205741626799</v>
      </c>
      <c r="BD416" s="22">
        <v>10.65</v>
      </c>
      <c r="BE416" s="22"/>
      <c r="BF416" s="18" t="s">
        <v>454</v>
      </c>
      <c r="BG416" s="15"/>
      <c r="BH416" s="18" t="s">
        <v>836</v>
      </c>
      <c r="BI416" s="18" t="s">
        <v>837</v>
      </c>
      <c r="BJ416" s="18" t="s">
        <v>838</v>
      </c>
      <c r="BK416" s="18" t="s">
        <v>519</v>
      </c>
      <c r="BL416" s="16" t="s">
        <v>0</v>
      </c>
      <c r="BM416" s="22">
        <v>392127.13599099999</v>
      </c>
      <c r="BN416" s="16" t="s">
        <v>381</v>
      </c>
      <c r="BO416" s="22"/>
      <c r="BP416" s="23">
        <v>37061</v>
      </c>
      <c r="BQ416" s="23">
        <v>48018</v>
      </c>
      <c r="BR416" s="22"/>
      <c r="BS416" s="22">
        <v>90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380</v>
      </c>
      <c r="C417" s="7" t="s">
        <v>1</v>
      </c>
      <c r="D417" s="8">
        <v>45383</v>
      </c>
      <c r="E417" s="9" t="s">
        <v>840</v>
      </c>
      <c r="F417" s="10">
        <v>0</v>
      </c>
      <c r="G417" s="10">
        <v>0</v>
      </c>
      <c r="H417" s="11">
        <v>49995.839999999997</v>
      </c>
      <c r="I417" s="11">
        <v>0</v>
      </c>
      <c r="J417" s="11">
        <v>0</v>
      </c>
      <c r="K417" s="11">
        <v>49995.839999999997</v>
      </c>
      <c r="L417" s="11">
        <v>378.78</v>
      </c>
      <c r="M417" s="11">
        <v>0</v>
      </c>
      <c r="N417" s="11"/>
      <c r="O417" s="11">
        <v>0</v>
      </c>
      <c r="P417" s="11">
        <v>0</v>
      </c>
      <c r="Q417" s="11">
        <v>0</v>
      </c>
      <c r="R417" s="11">
        <v>0</v>
      </c>
      <c r="S417" s="11">
        <v>49995.839999999997</v>
      </c>
      <c r="T417" s="11">
        <v>0</v>
      </c>
      <c r="U417" s="11">
        <v>443.71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443.71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0</v>
      </c>
      <c r="AV417" s="11">
        <v>378.78</v>
      </c>
      <c r="AW417" s="11">
        <v>443.71</v>
      </c>
      <c r="AX417" s="12">
        <v>87</v>
      </c>
      <c r="AY417" s="12">
        <v>360</v>
      </c>
      <c r="AZ417" s="11">
        <v>312472.97399999999</v>
      </c>
      <c r="BA417" s="11">
        <v>88825</v>
      </c>
      <c r="BB417" s="13">
        <v>85</v>
      </c>
      <c r="BC417" s="13">
        <v>47.842909090909103</v>
      </c>
      <c r="BD417" s="13">
        <v>10.65</v>
      </c>
      <c r="BE417" s="13"/>
      <c r="BF417" s="9" t="s">
        <v>454</v>
      </c>
      <c r="BG417" s="6"/>
      <c r="BH417" s="9" t="s">
        <v>836</v>
      </c>
      <c r="BI417" s="9" t="s">
        <v>837</v>
      </c>
      <c r="BJ417" s="9" t="s">
        <v>838</v>
      </c>
      <c r="BK417" s="9" t="s">
        <v>2</v>
      </c>
      <c r="BL417" s="7" t="s">
        <v>0</v>
      </c>
      <c r="BM417" s="13">
        <v>405867.62900352001</v>
      </c>
      <c r="BN417" s="7" t="s">
        <v>381</v>
      </c>
      <c r="BO417" s="13"/>
      <c r="BP417" s="14">
        <v>37099</v>
      </c>
      <c r="BQ417" s="14">
        <v>48056</v>
      </c>
      <c r="BR417" s="13"/>
      <c r="BS417" s="13">
        <v>90</v>
      </c>
      <c r="BT417" s="13">
        <v>70</v>
      </c>
    </row>
    <row r="418" spans="1:72" s="2" customFormat="1" ht="18.2" customHeight="1" x14ac:dyDescent="0.15">
      <c r="A418" s="15">
        <v>416</v>
      </c>
      <c r="B418" s="16" t="s">
        <v>380</v>
      </c>
      <c r="C418" s="16" t="s">
        <v>1</v>
      </c>
      <c r="D418" s="17">
        <v>45383</v>
      </c>
      <c r="E418" s="18" t="s">
        <v>254</v>
      </c>
      <c r="F418" s="19">
        <v>9</v>
      </c>
      <c r="G418" s="19">
        <v>9</v>
      </c>
      <c r="H418" s="20">
        <v>55736.57</v>
      </c>
      <c r="I418" s="20">
        <v>3584.88</v>
      </c>
      <c r="J418" s="20">
        <v>0</v>
      </c>
      <c r="K418" s="20">
        <v>59321.45</v>
      </c>
      <c r="L418" s="20">
        <v>376.22</v>
      </c>
      <c r="M418" s="20">
        <v>0</v>
      </c>
      <c r="N418" s="20"/>
      <c r="O418" s="20">
        <v>344.41</v>
      </c>
      <c r="P418" s="20">
        <v>0</v>
      </c>
      <c r="Q418" s="20">
        <v>0</v>
      </c>
      <c r="R418" s="20">
        <v>0</v>
      </c>
      <c r="S418" s="20">
        <v>58977.04</v>
      </c>
      <c r="T418" s="20">
        <v>4976.22</v>
      </c>
      <c r="U418" s="20">
        <v>494.66</v>
      </c>
      <c r="V418" s="20">
        <v>0</v>
      </c>
      <c r="W418" s="20">
        <v>510.53</v>
      </c>
      <c r="X418" s="20">
        <v>0</v>
      </c>
      <c r="Y418" s="20">
        <v>0</v>
      </c>
      <c r="Z418" s="20">
        <v>0</v>
      </c>
      <c r="AA418" s="20">
        <v>4960.3500000000004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28.888132295720183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883.82813229572025</v>
      </c>
      <c r="AV418" s="20">
        <v>3616.69</v>
      </c>
      <c r="AW418" s="20">
        <v>4960.3500000000004</v>
      </c>
      <c r="AX418" s="21">
        <v>94</v>
      </c>
      <c r="AY418" s="21">
        <v>360</v>
      </c>
      <c r="AZ418" s="20">
        <v>322907.50799999997</v>
      </c>
      <c r="BA418" s="20">
        <v>94050</v>
      </c>
      <c r="BB418" s="22">
        <v>90</v>
      </c>
      <c r="BC418" s="22">
        <v>56.437358851674702</v>
      </c>
      <c r="BD418" s="22">
        <v>10.65</v>
      </c>
      <c r="BE418" s="22"/>
      <c r="BF418" s="18" t="s">
        <v>467</v>
      </c>
      <c r="BG418" s="15"/>
      <c r="BH418" s="18" t="s">
        <v>836</v>
      </c>
      <c r="BI418" s="18" t="s">
        <v>837</v>
      </c>
      <c r="BJ418" s="18" t="s">
        <v>838</v>
      </c>
      <c r="BK418" s="18" t="s">
        <v>457</v>
      </c>
      <c r="BL418" s="16" t="s">
        <v>0</v>
      </c>
      <c r="BM418" s="22">
        <v>478777.26207712002</v>
      </c>
      <c r="BN418" s="16" t="s">
        <v>381</v>
      </c>
      <c r="BO418" s="22"/>
      <c r="BP418" s="23">
        <v>37309</v>
      </c>
      <c r="BQ418" s="23">
        <v>48266</v>
      </c>
      <c r="BR418" s="22"/>
      <c r="BS418" s="22">
        <v>95</v>
      </c>
      <c r="BT418" s="22">
        <v>0</v>
      </c>
    </row>
    <row r="419" spans="1:72" s="2" customFormat="1" ht="18.2" customHeight="1" x14ac:dyDescent="0.15">
      <c r="A419" s="6">
        <v>417</v>
      </c>
      <c r="B419" s="7" t="s">
        <v>380</v>
      </c>
      <c r="C419" s="7" t="s">
        <v>1</v>
      </c>
      <c r="D419" s="8">
        <v>45383</v>
      </c>
      <c r="E419" s="9" t="s">
        <v>841</v>
      </c>
      <c r="F419" s="10">
        <v>0</v>
      </c>
      <c r="G419" s="10">
        <v>0</v>
      </c>
      <c r="H419" s="11">
        <v>23082.91</v>
      </c>
      <c r="I419" s="11">
        <v>0</v>
      </c>
      <c r="J419" s="11">
        <v>0</v>
      </c>
      <c r="K419" s="11">
        <v>23082.91</v>
      </c>
      <c r="L419" s="11">
        <v>193.83</v>
      </c>
      <c r="M419" s="11">
        <v>0</v>
      </c>
      <c r="N419" s="11"/>
      <c r="O419" s="11">
        <v>0</v>
      </c>
      <c r="P419" s="11">
        <v>0</v>
      </c>
      <c r="Q419" s="11">
        <v>0</v>
      </c>
      <c r="R419" s="11">
        <v>0</v>
      </c>
      <c r="S419" s="11">
        <v>23082.91</v>
      </c>
      <c r="T419" s="11">
        <v>0</v>
      </c>
      <c r="U419" s="11">
        <v>133.5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133.5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0</v>
      </c>
      <c r="AV419" s="11">
        <v>193.83</v>
      </c>
      <c r="AW419" s="11">
        <v>133.5</v>
      </c>
      <c r="AX419" s="12">
        <v>95</v>
      </c>
      <c r="AY419" s="12">
        <v>360</v>
      </c>
      <c r="AZ419" s="11">
        <v>169644.47500000001</v>
      </c>
      <c r="BA419" s="11">
        <v>49500</v>
      </c>
      <c r="BB419" s="13">
        <v>90</v>
      </c>
      <c r="BC419" s="13">
        <v>41.968927272727299</v>
      </c>
      <c r="BD419" s="13">
        <v>6.94</v>
      </c>
      <c r="BE419" s="13"/>
      <c r="BF419" s="9" t="s">
        <v>467</v>
      </c>
      <c r="BG419" s="6"/>
      <c r="BH419" s="9" t="s">
        <v>836</v>
      </c>
      <c r="BI419" s="9" t="s">
        <v>837</v>
      </c>
      <c r="BJ419" s="9" t="s">
        <v>842</v>
      </c>
      <c r="BK419" s="9" t="s">
        <v>2</v>
      </c>
      <c r="BL419" s="7" t="s">
        <v>0</v>
      </c>
      <c r="BM419" s="13">
        <v>187387.70970147999</v>
      </c>
      <c r="BN419" s="7" t="s">
        <v>381</v>
      </c>
      <c r="BO419" s="13"/>
      <c r="BP419" s="14">
        <v>37337</v>
      </c>
      <c r="BQ419" s="14">
        <v>48295</v>
      </c>
      <c r="BR419" s="13"/>
      <c r="BS419" s="13">
        <v>78.5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380</v>
      </c>
      <c r="C420" s="16" t="s">
        <v>1</v>
      </c>
      <c r="D420" s="17">
        <v>45383</v>
      </c>
      <c r="E420" s="18" t="s">
        <v>255</v>
      </c>
      <c r="F420" s="19">
        <v>165</v>
      </c>
      <c r="G420" s="19">
        <v>164</v>
      </c>
      <c r="H420" s="20">
        <v>24249.4</v>
      </c>
      <c r="I420" s="20">
        <v>19857.5</v>
      </c>
      <c r="J420" s="20">
        <v>0</v>
      </c>
      <c r="K420" s="20">
        <v>44106.9</v>
      </c>
      <c r="L420" s="20">
        <v>187.08</v>
      </c>
      <c r="M420" s="20">
        <v>0</v>
      </c>
      <c r="N420" s="20"/>
      <c r="O420" s="20">
        <v>0</v>
      </c>
      <c r="P420" s="20">
        <v>0</v>
      </c>
      <c r="Q420" s="20">
        <v>0</v>
      </c>
      <c r="R420" s="20">
        <v>0</v>
      </c>
      <c r="S420" s="20">
        <v>44106.9</v>
      </c>
      <c r="T420" s="20">
        <v>34152.18</v>
      </c>
      <c r="U420" s="20">
        <v>140.25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34292.43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0</v>
      </c>
      <c r="AV420" s="20">
        <v>20044.580000000002</v>
      </c>
      <c r="AW420" s="20">
        <v>34292.43</v>
      </c>
      <c r="AX420" s="21">
        <v>96</v>
      </c>
      <c r="AY420" s="21">
        <v>360</v>
      </c>
      <c r="AZ420" s="20">
        <v>170186.33499999999</v>
      </c>
      <c r="BA420" s="20">
        <v>49500</v>
      </c>
      <c r="BB420" s="22">
        <v>90</v>
      </c>
      <c r="BC420" s="22">
        <v>80.194363636363605</v>
      </c>
      <c r="BD420" s="22">
        <v>6.94</v>
      </c>
      <c r="BE420" s="22"/>
      <c r="BF420" s="18" t="s">
        <v>454</v>
      </c>
      <c r="BG420" s="15"/>
      <c r="BH420" s="18" t="s">
        <v>836</v>
      </c>
      <c r="BI420" s="18" t="s">
        <v>837</v>
      </c>
      <c r="BJ420" s="18" t="s">
        <v>843</v>
      </c>
      <c r="BK420" s="18" t="s">
        <v>457</v>
      </c>
      <c r="BL420" s="16" t="s">
        <v>0</v>
      </c>
      <c r="BM420" s="22">
        <v>358061.04919320001</v>
      </c>
      <c r="BN420" s="16" t="s">
        <v>381</v>
      </c>
      <c r="BO420" s="22"/>
      <c r="BP420" s="23">
        <v>37357</v>
      </c>
      <c r="BQ420" s="23">
        <v>48315</v>
      </c>
      <c r="BR420" s="22"/>
      <c r="BS420" s="22">
        <v>78.5</v>
      </c>
      <c r="BT420" s="22">
        <v>0</v>
      </c>
    </row>
    <row r="421" spans="1:72" s="2" customFormat="1" ht="18.2" customHeight="1" x14ac:dyDescent="0.15">
      <c r="A421" s="6">
        <v>419</v>
      </c>
      <c r="B421" s="7" t="s">
        <v>380</v>
      </c>
      <c r="C421" s="7" t="s">
        <v>1</v>
      </c>
      <c r="D421" s="8">
        <v>45383</v>
      </c>
      <c r="E421" s="9" t="s">
        <v>844</v>
      </c>
      <c r="F421" s="10">
        <v>0</v>
      </c>
      <c r="G421" s="10">
        <v>0</v>
      </c>
      <c r="H421" s="11">
        <v>37472.36</v>
      </c>
      <c r="I421" s="11">
        <v>0</v>
      </c>
      <c r="J421" s="11">
        <v>0</v>
      </c>
      <c r="K421" s="11">
        <v>37472.36</v>
      </c>
      <c r="L421" s="11">
        <v>258.86</v>
      </c>
      <c r="M421" s="11">
        <v>0</v>
      </c>
      <c r="N421" s="11"/>
      <c r="O421" s="11">
        <v>0</v>
      </c>
      <c r="P421" s="11">
        <v>258.86</v>
      </c>
      <c r="Q421" s="11">
        <v>0</v>
      </c>
      <c r="R421" s="11">
        <v>0</v>
      </c>
      <c r="S421" s="11">
        <v>37213.5</v>
      </c>
      <c r="T421" s="11">
        <v>0</v>
      </c>
      <c r="U421" s="11">
        <v>313.52</v>
      </c>
      <c r="V421" s="11">
        <v>0</v>
      </c>
      <c r="W421" s="11">
        <v>0</v>
      </c>
      <c r="X421" s="11">
        <v>313.52</v>
      </c>
      <c r="Y421" s="11">
        <v>0</v>
      </c>
      <c r="Z421" s="11">
        <v>0</v>
      </c>
      <c r="AA421" s="11">
        <v>0</v>
      </c>
      <c r="AB421" s="11">
        <v>95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73.39</v>
      </c>
      <c r="AI421" s="11">
        <v>28.888132295720183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769.65813229572018</v>
      </c>
      <c r="AV421" s="11">
        <v>0</v>
      </c>
      <c r="AW421" s="11">
        <v>0</v>
      </c>
      <c r="AX421" s="12">
        <v>95</v>
      </c>
      <c r="AY421" s="12">
        <v>360</v>
      </c>
      <c r="AZ421" s="11">
        <v>411131.24</v>
      </c>
      <c r="BA421" s="11">
        <v>65004</v>
      </c>
      <c r="BB421" s="13">
        <v>50</v>
      </c>
      <c r="BC421" s="13">
        <v>28.624007753369</v>
      </c>
      <c r="BD421" s="13">
        <v>10.039999999999999</v>
      </c>
      <c r="BE421" s="13"/>
      <c r="BF421" s="9" t="s">
        <v>467</v>
      </c>
      <c r="BG421" s="6"/>
      <c r="BH421" s="9" t="s">
        <v>836</v>
      </c>
      <c r="BI421" s="9" t="s">
        <v>837</v>
      </c>
      <c r="BJ421" s="9" t="s">
        <v>845</v>
      </c>
      <c r="BK421" s="9" t="s">
        <v>2</v>
      </c>
      <c r="BL421" s="7" t="s">
        <v>0</v>
      </c>
      <c r="BM421" s="13">
        <v>302100.23497799999</v>
      </c>
      <c r="BN421" s="7" t="s">
        <v>381</v>
      </c>
      <c r="BO421" s="13"/>
      <c r="BP421" s="14">
        <v>37525</v>
      </c>
      <c r="BQ421" s="14">
        <v>48483</v>
      </c>
      <c r="BR421" s="13"/>
      <c r="BS421" s="13">
        <v>95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380</v>
      </c>
      <c r="C422" s="16" t="s">
        <v>1</v>
      </c>
      <c r="D422" s="17">
        <v>45383</v>
      </c>
      <c r="E422" s="18" t="s">
        <v>42</v>
      </c>
      <c r="F422" s="19">
        <v>197</v>
      </c>
      <c r="G422" s="19">
        <v>196</v>
      </c>
      <c r="H422" s="20">
        <v>58629.93</v>
      </c>
      <c r="I422" s="20">
        <v>32569.27</v>
      </c>
      <c r="J422" s="20">
        <v>0</v>
      </c>
      <c r="K422" s="20">
        <v>91199.2</v>
      </c>
      <c r="L422" s="20">
        <v>350.54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91199.2</v>
      </c>
      <c r="T422" s="20">
        <v>138994.09</v>
      </c>
      <c r="U422" s="20">
        <v>520.34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139514.43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32919.81</v>
      </c>
      <c r="AW422" s="20">
        <v>139514.43</v>
      </c>
      <c r="AX422" s="21">
        <v>102</v>
      </c>
      <c r="AY422" s="21">
        <v>360</v>
      </c>
      <c r="AZ422" s="20">
        <v>332179.06150000001</v>
      </c>
      <c r="BA422" s="20">
        <v>94050</v>
      </c>
      <c r="BB422" s="22">
        <v>90</v>
      </c>
      <c r="BC422" s="22">
        <v>87.271961722488001</v>
      </c>
      <c r="BD422" s="22">
        <v>10.65</v>
      </c>
      <c r="BE422" s="22"/>
      <c r="BF422" s="18" t="s">
        <v>467</v>
      </c>
      <c r="BG422" s="15"/>
      <c r="BH422" s="18" t="s">
        <v>836</v>
      </c>
      <c r="BI422" s="18" t="s">
        <v>837</v>
      </c>
      <c r="BJ422" s="18" t="s">
        <v>846</v>
      </c>
      <c r="BK422" s="18" t="s">
        <v>457</v>
      </c>
      <c r="BL422" s="16" t="s">
        <v>0</v>
      </c>
      <c r="BM422" s="22">
        <v>740357.65917760006</v>
      </c>
      <c r="BN422" s="16" t="s">
        <v>381</v>
      </c>
      <c r="BO422" s="22"/>
      <c r="BP422" s="23">
        <v>37547</v>
      </c>
      <c r="BQ422" s="23">
        <v>48505</v>
      </c>
      <c r="BR422" s="22"/>
      <c r="BS422" s="22">
        <v>95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380</v>
      </c>
      <c r="C423" s="7" t="s">
        <v>1</v>
      </c>
      <c r="D423" s="8">
        <v>45383</v>
      </c>
      <c r="E423" s="9" t="s">
        <v>256</v>
      </c>
      <c r="F423" s="10">
        <v>114</v>
      </c>
      <c r="G423" s="10">
        <v>113</v>
      </c>
      <c r="H423" s="11">
        <v>58279.39</v>
      </c>
      <c r="I423" s="11">
        <v>25295.119999999999</v>
      </c>
      <c r="J423" s="11">
        <v>0</v>
      </c>
      <c r="K423" s="11">
        <v>83574.509999999995</v>
      </c>
      <c r="L423" s="11">
        <v>353.65</v>
      </c>
      <c r="M423" s="11">
        <v>0</v>
      </c>
      <c r="N423" s="11"/>
      <c r="O423" s="11">
        <v>0</v>
      </c>
      <c r="P423" s="11">
        <v>0</v>
      </c>
      <c r="Q423" s="11">
        <v>0</v>
      </c>
      <c r="R423" s="11">
        <v>0</v>
      </c>
      <c r="S423" s="11">
        <v>83574.509999999995</v>
      </c>
      <c r="T423" s="11">
        <v>73985.2</v>
      </c>
      <c r="U423" s="11">
        <v>517.23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74502.429999999993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0</v>
      </c>
      <c r="AV423" s="11">
        <v>25648.77</v>
      </c>
      <c r="AW423" s="11">
        <v>74502.429999999993</v>
      </c>
      <c r="AX423" s="12">
        <v>101</v>
      </c>
      <c r="AY423" s="12">
        <v>360</v>
      </c>
      <c r="AZ423" s="11">
        <v>338223.446</v>
      </c>
      <c r="BA423" s="11">
        <v>94050</v>
      </c>
      <c r="BB423" s="13">
        <v>90</v>
      </c>
      <c r="BC423" s="13">
        <v>79.975607655502401</v>
      </c>
      <c r="BD423" s="13">
        <v>10.65</v>
      </c>
      <c r="BE423" s="13"/>
      <c r="BF423" s="9" t="s">
        <v>467</v>
      </c>
      <c r="BG423" s="6"/>
      <c r="BH423" s="9" t="s">
        <v>836</v>
      </c>
      <c r="BI423" s="9" t="s">
        <v>837</v>
      </c>
      <c r="BJ423" s="9" t="s">
        <v>846</v>
      </c>
      <c r="BK423" s="9" t="s">
        <v>457</v>
      </c>
      <c r="BL423" s="7" t="s">
        <v>0</v>
      </c>
      <c r="BM423" s="13">
        <v>678460.21226627997</v>
      </c>
      <c r="BN423" s="7" t="s">
        <v>381</v>
      </c>
      <c r="BO423" s="13"/>
      <c r="BP423" s="14">
        <v>37649</v>
      </c>
      <c r="BQ423" s="14">
        <v>48607</v>
      </c>
      <c r="BR423" s="13"/>
      <c r="BS423" s="13">
        <v>95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380</v>
      </c>
      <c r="C424" s="16" t="s">
        <v>1</v>
      </c>
      <c r="D424" s="17">
        <v>45383</v>
      </c>
      <c r="E424" s="18" t="s">
        <v>257</v>
      </c>
      <c r="F424" s="19">
        <v>201</v>
      </c>
      <c r="G424" s="19">
        <v>200</v>
      </c>
      <c r="H424" s="20">
        <v>27422.69</v>
      </c>
      <c r="I424" s="20">
        <v>44454.15</v>
      </c>
      <c r="J424" s="20">
        <v>0</v>
      </c>
      <c r="K424" s="20">
        <v>71876.84</v>
      </c>
      <c r="L424" s="20">
        <v>473.23</v>
      </c>
      <c r="M424" s="20">
        <v>0</v>
      </c>
      <c r="N424" s="20"/>
      <c r="O424" s="20">
        <v>0</v>
      </c>
      <c r="P424" s="20">
        <v>0</v>
      </c>
      <c r="Q424" s="20">
        <v>0</v>
      </c>
      <c r="R424" s="20">
        <v>0</v>
      </c>
      <c r="S424" s="20">
        <v>71876.84</v>
      </c>
      <c r="T424" s="20">
        <v>99309.3</v>
      </c>
      <c r="U424" s="20">
        <v>242.01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99551.31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0</v>
      </c>
      <c r="AV424" s="20">
        <v>44927.38</v>
      </c>
      <c r="AW424" s="20">
        <v>99551.31</v>
      </c>
      <c r="AX424" s="21">
        <v>46</v>
      </c>
      <c r="AY424" s="21">
        <v>300</v>
      </c>
      <c r="AZ424" s="20">
        <v>271274.55959999998</v>
      </c>
      <c r="BA424" s="20">
        <v>75240</v>
      </c>
      <c r="BB424" s="22">
        <v>90</v>
      </c>
      <c r="BC424" s="22">
        <v>85.977081339712896</v>
      </c>
      <c r="BD424" s="22">
        <v>10.59</v>
      </c>
      <c r="BE424" s="22"/>
      <c r="BF424" s="18" t="s">
        <v>454</v>
      </c>
      <c r="BG424" s="15"/>
      <c r="BH424" s="18" t="s">
        <v>836</v>
      </c>
      <c r="BI424" s="18" t="s">
        <v>837</v>
      </c>
      <c r="BJ424" s="18" t="s">
        <v>843</v>
      </c>
      <c r="BK424" s="18" t="s">
        <v>457</v>
      </c>
      <c r="BL424" s="16" t="s">
        <v>0</v>
      </c>
      <c r="BM424" s="22">
        <v>583498.19967152004</v>
      </c>
      <c r="BN424" s="16" t="s">
        <v>381</v>
      </c>
      <c r="BO424" s="22"/>
      <c r="BP424" s="23">
        <v>37662</v>
      </c>
      <c r="BQ424" s="23">
        <v>46793</v>
      </c>
      <c r="BR424" s="22"/>
      <c r="BS424" s="22">
        <v>120.64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380</v>
      </c>
      <c r="C425" s="7" t="s">
        <v>1</v>
      </c>
      <c r="D425" s="8">
        <v>45383</v>
      </c>
      <c r="E425" s="9" t="s">
        <v>258</v>
      </c>
      <c r="F425" s="10">
        <v>126</v>
      </c>
      <c r="G425" s="10">
        <v>125</v>
      </c>
      <c r="H425" s="11">
        <v>27261.52</v>
      </c>
      <c r="I425" s="11">
        <v>64106.69</v>
      </c>
      <c r="J425" s="11">
        <v>0</v>
      </c>
      <c r="K425" s="11">
        <v>91368.21</v>
      </c>
      <c r="L425" s="11">
        <v>858.93</v>
      </c>
      <c r="M425" s="11">
        <v>0</v>
      </c>
      <c r="N425" s="11"/>
      <c r="O425" s="11">
        <v>0</v>
      </c>
      <c r="P425" s="11">
        <v>0</v>
      </c>
      <c r="Q425" s="11">
        <v>0</v>
      </c>
      <c r="R425" s="11">
        <v>0</v>
      </c>
      <c r="S425" s="11">
        <v>91368.21</v>
      </c>
      <c r="T425" s="11">
        <v>75520.210000000006</v>
      </c>
      <c r="U425" s="11">
        <v>249.22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75769.429999999993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0</v>
      </c>
      <c r="AV425" s="11">
        <v>64965.62</v>
      </c>
      <c r="AW425" s="11">
        <v>75769.429999999993</v>
      </c>
      <c r="AX425" s="12">
        <v>27</v>
      </c>
      <c r="AY425" s="12">
        <v>360</v>
      </c>
      <c r="AZ425" s="11">
        <v>422250.27840000001</v>
      </c>
      <c r="BA425" s="11">
        <v>116640</v>
      </c>
      <c r="BB425" s="13">
        <v>90</v>
      </c>
      <c r="BC425" s="13">
        <v>70.500162037037001</v>
      </c>
      <c r="BD425" s="13">
        <v>10.97</v>
      </c>
      <c r="BE425" s="13"/>
      <c r="BF425" s="9" t="s">
        <v>467</v>
      </c>
      <c r="BG425" s="6"/>
      <c r="BH425" s="9" t="s">
        <v>836</v>
      </c>
      <c r="BI425" s="9" t="s">
        <v>837</v>
      </c>
      <c r="BJ425" s="9" t="s">
        <v>847</v>
      </c>
      <c r="BK425" s="9" t="s">
        <v>457</v>
      </c>
      <c r="BL425" s="7" t="s">
        <v>0</v>
      </c>
      <c r="BM425" s="13">
        <v>741729.68708988</v>
      </c>
      <c r="BN425" s="7" t="s">
        <v>381</v>
      </c>
      <c r="BO425" s="13"/>
      <c r="BP425" s="14">
        <v>37705</v>
      </c>
      <c r="BQ425" s="14">
        <v>48663</v>
      </c>
      <c r="BR425" s="13"/>
      <c r="BS425" s="13">
        <v>90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380</v>
      </c>
      <c r="C426" s="16" t="s">
        <v>1</v>
      </c>
      <c r="D426" s="17">
        <v>45383</v>
      </c>
      <c r="E426" s="18" t="s">
        <v>848</v>
      </c>
      <c r="F426" s="19">
        <v>0</v>
      </c>
      <c r="G426" s="19">
        <v>0</v>
      </c>
      <c r="H426" s="20">
        <v>23459.85</v>
      </c>
      <c r="I426" s="20">
        <v>0</v>
      </c>
      <c r="J426" s="20">
        <v>0</v>
      </c>
      <c r="K426" s="20">
        <v>23459.85</v>
      </c>
      <c r="L426" s="20">
        <v>191.66</v>
      </c>
      <c r="M426" s="20">
        <v>0</v>
      </c>
      <c r="N426" s="20"/>
      <c r="O426" s="20">
        <v>0</v>
      </c>
      <c r="P426" s="20">
        <v>191.66</v>
      </c>
      <c r="Q426" s="20">
        <v>0.15</v>
      </c>
      <c r="R426" s="20">
        <v>0</v>
      </c>
      <c r="S426" s="20">
        <v>23268.04</v>
      </c>
      <c r="T426" s="20">
        <v>0</v>
      </c>
      <c r="U426" s="20">
        <v>135.66999999999999</v>
      </c>
      <c r="V426" s="20">
        <v>0</v>
      </c>
      <c r="W426" s="20">
        <v>0</v>
      </c>
      <c r="X426" s="20">
        <v>135.66999999999999</v>
      </c>
      <c r="Y426" s="20">
        <v>0</v>
      </c>
      <c r="Z426" s="20">
        <v>0</v>
      </c>
      <c r="AA426" s="20">
        <v>0</v>
      </c>
      <c r="AB426" s="20">
        <v>78.5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44.62</v>
      </c>
      <c r="AI426" s="20">
        <v>28.888132295720183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479.48813229572011</v>
      </c>
      <c r="AV426" s="20">
        <v>0</v>
      </c>
      <c r="AW426" s="20">
        <v>0</v>
      </c>
      <c r="AX426" s="21">
        <v>94</v>
      </c>
      <c r="AY426" s="21">
        <v>360</v>
      </c>
      <c r="AZ426" s="20">
        <v>169862.77</v>
      </c>
      <c r="BA426" s="20">
        <v>49500</v>
      </c>
      <c r="BB426" s="22">
        <v>90</v>
      </c>
      <c r="BC426" s="22">
        <v>42.305527272727304</v>
      </c>
      <c r="BD426" s="22">
        <v>6.94</v>
      </c>
      <c r="BE426" s="22"/>
      <c r="BF426" s="18" t="s">
        <v>454</v>
      </c>
      <c r="BG426" s="15"/>
      <c r="BH426" s="18" t="s">
        <v>849</v>
      </c>
      <c r="BI426" s="18" t="s">
        <v>850</v>
      </c>
      <c r="BJ426" s="18" t="s">
        <v>851</v>
      </c>
      <c r="BK426" s="18" t="s">
        <v>2</v>
      </c>
      <c r="BL426" s="16" t="s">
        <v>0</v>
      </c>
      <c r="BM426" s="22">
        <v>188890.60022512</v>
      </c>
      <c r="BN426" s="16" t="s">
        <v>381</v>
      </c>
      <c r="BO426" s="22"/>
      <c r="BP426" s="23">
        <v>37307</v>
      </c>
      <c r="BQ426" s="23">
        <v>48264</v>
      </c>
      <c r="BR426" s="22"/>
      <c r="BS426" s="22">
        <v>78.5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380</v>
      </c>
      <c r="C427" s="7" t="s">
        <v>1</v>
      </c>
      <c r="D427" s="8">
        <v>45383</v>
      </c>
      <c r="E427" s="9" t="s">
        <v>852</v>
      </c>
      <c r="F427" s="10">
        <v>0</v>
      </c>
      <c r="G427" s="10">
        <v>0</v>
      </c>
      <c r="H427" s="11">
        <v>24413.45</v>
      </c>
      <c r="I427" s="11">
        <v>0</v>
      </c>
      <c r="J427" s="11">
        <v>0</v>
      </c>
      <c r="K427" s="11">
        <v>24413.45</v>
      </c>
      <c r="L427" s="11">
        <v>187.05</v>
      </c>
      <c r="M427" s="11">
        <v>0</v>
      </c>
      <c r="N427" s="11"/>
      <c r="O427" s="11">
        <v>0</v>
      </c>
      <c r="P427" s="11">
        <v>187.05</v>
      </c>
      <c r="Q427" s="11">
        <v>0</v>
      </c>
      <c r="R427" s="11">
        <v>0</v>
      </c>
      <c r="S427" s="11">
        <v>24226.400000000001</v>
      </c>
      <c r="T427" s="11">
        <v>0</v>
      </c>
      <c r="U427" s="11">
        <v>142.61000000000001</v>
      </c>
      <c r="V427" s="11">
        <v>0</v>
      </c>
      <c r="W427" s="11">
        <v>0</v>
      </c>
      <c r="X427" s="11">
        <v>142.61000000000001</v>
      </c>
      <c r="Y427" s="11">
        <v>0</v>
      </c>
      <c r="Z427" s="11">
        <v>0</v>
      </c>
      <c r="AA427" s="11">
        <v>0</v>
      </c>
      <c r="AB427" s="11">
        <v>76.260000000000005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44.63</v>
      </c>
      <c r="AI427" s="11">
        <v>28.888132295720183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479.43813229572021</v>
      </c>
      <c r="AV427" s="11">
        <v>0</v>
      </c>
      <c r="AW427" s="11">
        <v>0</v>
      </c>
      <c r="AX427" s="12">
        <v>99</v>
      </c>
      <c r="AY427" s="12">
        <v>360</v>
      </c>
      <c r="AZ427" s="11">
        <v>172636.97</v>
      </c>
      <c r="BA427" s="11">
        <v>49500</v>
      </c>
      <c r="BB427" s="13">
        <v>90</v>
      </c>
      <c r="BC427" s="13">
        <v>44.048000000000002</v>
      </c>
      <c r="BD427" s="13">
        <v>7.01</v>
      </c>
      <c r="BE427" s="13"/>
      <c r="BF427" s="9" t="s">
        <v>454</v>
      </c>
      <c r="BG427" s="6"/>
      <c r="BH427" s="9" t="s">
        <v>849</v>
      </c>
      <c r="BI427" s="9" t="s">
        <v>850</v>
      </c>
      <c r="BJ427" s="9" t="s">
        <v>851</v>
      </c>
      <c r="BK427" s="9" t="s">
        <v>2</v>
      </c>
      <c r="BL427" s="7" t="s">
        <v>0</v>
      </c>
      <c r="BM427" s="13">
        <v>196670.5935392</v>
      </c>
      <c r="BN427" s="7" t="s">
        <v>381</v>
      </c>
      <c r="BO427" s="13"/>
      <c r="BP427" s="14">
        <v>37455</v>
      </c>
      <c r="BQ427" s="14">
        <v>48413</v>
      </c>
      <c r="BR427" s="13"/>
      <c r="BS427" s="13">
        <v>76.260000000000005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380</v>
      </c>
      <c r="C428" s="16" t="s">
        <v>1</v>
      </c>
      <c r="D428" s="17">
        <v>45383</v>
      </c>
      <c r="E428" s="18" t="s">
        <v>853</v>
      </c>
      <c r="F428" s="19">
        <v>0</v>
      </c>
      <c r="G428" s="19">
        <v>0</v>
      </c>
      <c r="H428" s="20">
        <v>26182.99</v>
      </c>
      <c r="I428" s="20">
        <v>0</v>
      </c>
      <c r="J428" s="20">
        <v>0</v>
      </c>
      <c r="K428" s="20">
        <v>26182.99</v>
      </c>
      <c r="L428" s="20">
        <v>175.16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26182.99</v>
      </c>
      <c r="T428" s="20">
        <v>0</v>
      </c>
      <c r="U428" s="20">
        <v>151.41999999999999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151.41999999999999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175.16</v>
      </c>
      <c r="AW428" s="20">
        <v>151.41999999999999</v>
      </c>
      <c r="AX428" s="21">
        <v>103</v>
      </c>
      <c r="AY428" s="21">
        <v>360</v>
      </c>
      <c r="AZ428" s="20">
        <v>175514.68</v>
      </c>
      <c r="BA428" s="20">
        <v>49500</v>
      </c>
      <c r="BB428" s="22">
        <v>90</v>
      </c>
      <c r="BC428" s="22">
        <v>47.6054363636364</v>
      </c>
      <c r="BD428" s="22">
        <v>6.94</v>
      </c>
      <c r="BE428" s="22"/>
      <c r="BF428" s="18" t="s">
        <v>454</v>
      </c>
      <c r="BG428" s="15"/>
      <c r="BH428" s="18" t="s">
        <v>849</v>
      </c>
      <c r="BI428" s="18" t="s">
        <v>850</v>
      </c>
      <c r="BJ428" s="18" t="s">
        <v>851</v>
      </c>
      <c r="BK428" s="18" t="s">
        <v>2</v>
      </c>
      <c r="BL428" s="16" t="s">
        <v>0</v>
      </c>
      <c r="BM428" s="22">
        <v>212554.24594371999</v>
      </c>
      <c r="BN428" s="16" t="s">
        <v>381</v>
      </c>
      <c r="BO428" s="22"/>
      <c r="BP428" s="23">
        <v>37571</v>
      </c>
      <c r="BQ428" s="23">
        <v>48529</v>
      </c>
      <c r="BR428" s="22"/>
      <c r="BS428" s="22">
        <v>78.5</v>
      </c>
      <c r="BT428" s="22">
        <v>70</v>
      </c>
    </row>
    <row r="429" spans="1:72" s="2" customFormat="1" ht="18.2" customHeight="1" x14ac:dyDescent="0.15">
      <c r="A429" s="6">
        <v>427</v>
      </c>
      <c r="B429" s="7" t="s">
        <v>380</v>
      </c>
      <c r="C429" s="7" t="s">
        <v>1</v>
      </c>
      <c r="D429" s="8">
        <v>45383</v>
      </c>
      <c r="E429" s="9" t="s">
        <v>854</v>
      </c>
      <c r="F429" s="10">
        <v>0</v>
      </c>
      <c r="G429" s="10">
        <v>0</v>
      </c>
      <c r="H429" s="11">
        <v>6377.58</v>
      </c>
      <c r="I429" s="11">
        <v>0</v>
      </c>
      <c r="J429" s="11">
        <v>0</v>
      </c>
      <c r="K429" s="11">
        <v>6377.58</v>
      </c>
      <c r="L429" s="11">
        <v>664.37</v>
      </c>
      <c r="M429" s="11">
        <v>0</v>
      </c>
      <c r="N429" s="11"/>
      <c r="O429" s="11">
        <v>0</v>
      </c>
      <c r="P429" s="11">
        <v>664.37</v>
      </c>
      <c r="Q429" s="11">
        <v>950.96</v>
      </c>
      <c r="R429" s="11">
        <v>0</v>
      </c>
      <c r="S429" s="11">
        <v>4762.25</v>
      </c>
      <c r="T429" s="11">
        <v>0</v>
      </c>
      <c r="U429" s="11">
        <v>55.37</v>
      </c>
      <c r="V429" s="11">
        <v>0</v>
      </c>
      <c r="W429" s="11">
        <v>0</v>
      </c>
      <c r="X429" s="11">
        <v>55.37</v>
      </c>
      <c r="Y429" s="11">
        <v>0</v>
      </c>
      <c r="Z429" s="11">
        <v>0</v>
      </c>
      <c r="AA429" s="11">
        <v>0</v>
      </c>
      <c r="AB429" s="11">
        <v>65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86.31</v>
      </c>
      <c r="AI429" s="11">
        <v>28.888132295720183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1850.8981322957202</v>
      </c>
      <c r="AV429" s="11">
        <v>0</v>
      </c>
      <c r="AW429" s="11">
        <v>0</v>
      </c>
      <c r="AX429" s="12">
        <v>74</v>
      </c>
      <c r="AY429" s="12">
        <v>360</v>
      </c>
      <c r="AZ429" s="11">
        <v>255776.576</v>
      </c>
      <c r="BA429" s="11">
        <v>79200</v>
      </c>
      <c r="BB429" s="13">
        <v>90</v>
      </c>
      <c r="BC429" s="13">
        <v>5.4116477272727304</v>
      </c>
      <c r="BD429" s="13">
        <v>10.42</v>
      </c>
      <c r="BE429" s="13"/>
      <c r="BF429" s="9" t="s">
        <v>454</v>
      </c>
      <c r="BG429" s="6"/>
      <c r="BH429" s="9" t="s">
        <v>500</v>
      </c>
      <c r="BI429" s="9" t="s">
        <v>855</v>
      </c>
      <c r="BJ429" s="9" t="s">
        <v>856</v>
      </c>
      <c r="BK429" s="9" t="s">
        <v>2</v>
      </c>
      <c r="BL429" s="7" t="s">
        <v>0</v>
      </c>
      <c r="BM429" s="13">
        <v>38660.078843000003</v>
      </c>
      <c r="BN429" s="7" t="s">
        <v>381</v>
      </c>
      <c r="BO429" s="13"/>
      <c r="BP429" s="14">
        <v>36889</v>
      </c>
      <c r="BQ429" s="14">
        <v>47846</v>
      </c>
      <c r="BR429" s="13"/>
      <c r="BS429" s="13">
        <v>65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380</v>
      </c>
      <c r="C430" s="16" t="s">
        <v>1</v>
      </c>
      <c r="D430" s="17">
        <v>45383</v>
      </c>
      <c r="E430" s="18" t="s">
        <v>259</v>
      </c>
      <c r="F430" s="19">
        <v>165</v>
      </c>
      <c r="G430" s="19">
        <v>164</v>
      </c>
      <c r="H430" s="20">
        <v>40163.9</v>
      </c>
      <c r="I430" s="20">
        <v>28245.05</v>
      </c>
      <c r="J430" s="20">
        <v>0</v>
      </c>
      <c r="K430" s="20">
        <v>68408.95</v>
      </c>
      <c r="L430" s="20">
        <v>321.92</v>
      </c>
      <c r="M430" s="20">
        <v>0</v>
      </c>
      <c r="N430" s="20"/>
      <c r="O430" s="20">
        <v>0</v>
      </c>
      <c r="P430" s="20">
        <v>0</v>
      </c>
      <c r="Q430" s="20">
        <v>0</v>
      </c>
      <c r="R430" s="20">
        <v>0</v>
      </c>
      <c r="S430" s="20">
        <v>68408.95</v>
      </c>
      <c r="T430" s="20">
        <v>82139.86</v>
      </c>
      <c r="U430" s="20">
        <v>347.08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82486.94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0</v>
      </c>
      <c r="AV430" s="20">
        <v>28566.97</v>
      </c>
      <c r="AW430" s="20">
        <v>82486.94</v>
      </c>
      <c r="AX430" s="21">
        <v>84</v>
      </c>
      <c r="AY430" s="21">
        <v>360</v>
      </c>
      <c r="AZ430" s="20">
        <v>259769.136</v>
      </c>
      <c r="BA430" s="20">
        <v>73920</v>
      </c>
      <c r="BB430" s="22">
        <v>84</v>
      </c>
      <c r="BC430" s="22">
        <v>77.737443181818193</v>
      </c>
      <c r="BD430" s="22">
        <v>10.37</v>
      </c>
      <c r="BE430" s="22"/>
      <c r="BF430" s="18" t="s">
        <v>454</v>
      </c>
      <c r="BG430" s="15"/>
      <c r="BH430" s="18" t="s">
        <v>500</v>
      </c>
      <c r="BI430" s="18" t="s">
        <v>855</v>
      </c>
      <c r="BJ430" s="18" t="s">
        <v>858</v>
      </c>
      <c r="BK430" s="18" t="s">
        <v>457</v>
      </c>
      <c r="BL430" s="16" t="s">
        <v>0</v>
      </c>
      <c r="BM430" s="22">
        <v>555345.77155059995</v>
      </c>
      <c r="BN430" s="16" t="s">
        <v>381</v>
      </c>
      <c r="BO430" s="22"/>
      <c r="BP430" s="23">
        <v>36987</v>
      </c>
      <c r="BQ430" s="23">
        <v>47944</v>
      </c>
      <c r="BR430" s="22"/>
      <c r="BS430" s="22">
        <v>90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380</v>
      </c>
      <c r="C431" s="7" t="s">
        <v>1</v>
      </c>
      <c r="D431" s="8">
        <v>45383</v>
      </c>
      <c r="E431" s="9" t="s">
        <v>260</v>
      </c>
      <c r="F431" s="10">
        <v>126</v>
      </c>
      <c r="G431" s="10">
        <v>125</v>
      </c>
      <c r="H431" s="11">
        <v>43608.91</v>
      </c>
      <c r="I431" s="11">
        <v>26101.35</v>
      </c>
      <c r="J431" s="11">
        <v>0</v>
      </c>
      <c r="K431" s="11">
        <v>69710.259999999995</v>
      </c>
      <c r="L431" s="11">
        <v>342.44</v>
      </c>
      <c r="M431" s="11">
        <v>0</v>
      </c>
      <c r="N431" s="11"/>
      <c r="O431" s="11">
        <v>0</v>
      </c>
      <c r="P431" s="11">
        <v>0</v>
      </c>
      <c r="Q431" s="11">
        <v>0</v>
      </c>
      <c r="R431" s="11">
        <v>0</v>
      </c>
      <c r="S431" s="11">
        <v>69710.259999999995</v>
      </c>
      <c r="T431" s="11">
        <v>65033.37</v>
      </c>
      <c r="U431" s="11">
        <v>380.85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65414.22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0</v>
      </c>
      <c r="AV431" s="11">
        <v>26443.79</v>
      </c>
      <c r="AW431" s="11">
        <v>65414.22</v>
      </c>
      <c r="AX431" s="12">
        <v>85</v>
      </c>
      <c r="AY431" s="12">
        <v>360</v>
      </c>
      <c r="AZ431" s="11">
        <v>261706.984</v>
      </c>
      <c r="BA431" s="11">
        <v>79200</v>
      </c>
      <c r="BB431" s="13">
        <v>90</v>
      </c>
      <c r="BC431" s="13">
        <v>79.216204545454502</v>
      </c>
      <c r="BD431" s="13">
        <v>10.48</v>
      </c>
      <c r="BE431" s="13"/>
      <c r="BF431" s="9" t="s">
        <v>454</v>
      </c>
      <c r="BG431" s="6"/>
      <c r="BH431" s="9" t="s">
        <v>500</v>
      </c>
      <c r="BI431" s="9" t="s">
        <v>855</v>
      </c>
      <c r="BJ431" s="9" t="s">
        <v>857</v>
      </c>
      <c r="BK431" s="9" t="s">
        <v>457</v>
      </c>
      <c r="BL431" s="7" t="s">
        <v>0</v>
      </c>
      <c r="BM431" s="13">
        <v>565909.84256728005</v>
      </c>
      <c r="BN431" s="7" t="s">
        <v>381</v>
      </c>
      <c r="BO431" s="13"/>
      <c r="BP431" s="14">
        <v>37020</v>
      </c>
      <c r="BQ431" s="14">
        <v>47977</v>
      </c>
      <c r="BR431" s="13"/>
      <c r="BS431" s="13">
        <v>90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380</v>
      </c>
      <c r="C432" s="16" t="s">
        <v>1</v>
      </c>
      <c r="D432" s="17">
        <v>45383</v>
      </c>
      <c r="E432" s="18" t="s">
        <v>261</v>
      </c>
      <c r="F432" s="19">
        <v>47</v>
      </c>
      <c r="G432" s="19">
        <v>46</v>
      </c>
      <c r="H432" s="20">
        <v>32316.77</v>
      </c>
      <c r="I432" s="20">
        <v>11332.25</v>
      </c>
      <c r="J432" s="20">
        <v>0</v>
      </c>
      <c r="K432" s="20">
        <v>43649.02</v>
      </c>
      <c r="L432" s="20">
        <v>291.31</v>
      </c>
      <c r="M432" s="20">
        <v>0</v>
      </c>
      <c r="N432" s="20"/>
      <c r="O432" s="20">
        <v>0</v>
      </c>
      <c r="P432" s="20">
        <v>0</v>
      </c>
      <c r="Q432" s="20">
        <v>0</v>
      </c>
      <c r="R432" s="20">
        <v>0</v>
      </c>
      <c r="S432" s="20">
        <v>43649.02</v>
      </c>
      <c r="T432" s="20">
        <v>14763.56</v>
      </c>
      <c r="U432" s="20">
        <v>263.92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15027.48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0</v>
      </c>
      <c r="AV432" s="20">
        <v>11623.56</v>
      </c>
      <c r="AW432" s="20">
        <v>15027.48</v>
      </c>
      <c r="AX432" s="21">
        <v>86</v>
      </c>
      <c r="AY432" s="21">
        <v>360</v>
      </c>
      <c r="AZ432" s="20">
        <v>213615.54500000001</v>
      </c>
      <c r="BA432" s="20">
        <v>64350</v>
      </c>
      <c r="BB432" s="22">
        <v>90</v>
      </c>
      <c r="BC432" s="22">
        <v>61.047580419580399</v>
      </c>
      <c r="BD432" s="22">
        <v>9.8000000000000007</v>
      </c>
      <c r="BE432" s="22"/>
      <c r="BF432" s="18" t="s">
        <v>454</v>
      </c>
      <c r="BG432" s="15"/>
      <c r="BH432" s="18" t="s">
        <v>500</v>
      </c>
      <c r="BI432" s="18" t="s">
        <v>855</v>
      </c>
      <c r="BJ432" s="18" t="s">
        <v>859</v>
      </c>
      <c r="BK432" s="18" t="s">
        <v>457</v>
      </c>
      <c r="BL432" s="16" t="s">
        <v>0</v>
      </c>
      <c r="BM432" s="22">
        <v>354343.96653256001</v>
      </c>
      <c r="BN432" s="16" t="s">
        <v>381</v>
      </c>
      <c r="BO432" s="22"/>
      <c r="BP432" s="23">
        <v>37069</v>
      </c>
      <c r="BQ432" s="23">
        <v>48026</v>
      </c>
      <c r="BR432" s="22"/>
      <c r="BS432" s="22">
        <v>90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380</v>
      </c>
      <c r="C433" s="7" t="s">
        <v>1</v>
      </c>
      <c r="D433" s="8">
        <v>45383</v>
      </c>
      <c r="E433" s="9" t="s">
        <v>860</v>
      </c>
      <c r="F433" s="10">
        <v>1</v>
      </c>
      <c r="G433" s="10">
        <v>0</v>
      </c>
      <c r="H433" s="11">
        <v>36315.96</v>
      </c>
      <c r="I433" s="11">
        <v>256.56</v>
      </c>
      <c r="J433" s="11">
        <v>0</v>
      </c>
      <c r="K433" s="11">
        <v>36572.519999999997</v>
      </c>
      <c r="L433" s="11">
        <v>258.64999999999998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36572.519999999997</v>
      </c>
      <c r="T433" s="11">
        <v>298.67</v>
      </c>
      <c r="U433" s="11">
        <v>296.58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595.25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515.21</v>
      </c>
      <c r="AW433" s="11">
        <v>595.25</v>
      </c>
      <c r="AX433" s="12">
        <v>94</v>
      </c>
      <c r="AY433" s="12">
        <v>360</v>
      </c>
      <c r="AZ433" s="11">
        <v>220931.997</v>
      </c>
      <c r="BA433" s="11">
        <v>64350</v>
      </c>
      <c r="BB433" s="13">
        <v>90</v>
      </c>
      <c r="BC433" s="13">
        <v>51.150377622377597</v>
      </c>
      <c r="BD433" s="13">
        <v>9.8000000000000007</v>
      </c>
      <c r="BE433" s="13"/>
      <c r="BF433" s="9" t="s">
        <v>454</v>
      </c>
      <c r="BG433" s="6"/>
      <c r="BH433" s="9" t="s">
        <v>500</v>
      </c>
      <c r="BI433" s="9" t="s">
        <v>855</v>
      </c>
      <c r="BJ433" s="9" t="s">
        <v>861</v>
      </c>
      <c r="BK433" s="9" t="s">
        <v>519</v>
      </c>
      <c r="BL433" s="7" t="s">
        <v>0</v>
      </c>
      <c r="BM433" s="13">
        <v>296896.74139056</v>
      </c>
      <c r="BN433" s="7" t="s">
        <v>381</v>
      </c>
      <c r="BO433" s="13"/>
      <c r="BP433" s="14">
        <v>37316</v>
      </c>
      <c r="BQ433" s="14">
        <v>48274</v>
      </c>
      <c r="BR433" s="13"/>
      <c r="BS433" s="13">
        <v>90</v>
      </c>
      <c r="BT433" s="13">
        <v>70</v>
      </c>
    </row>
    <row r="434" spans="1:72" s="2" customFormat="1" ht="18.2" customHeight="1" x14ac:dyDescent="0.15">
      <c r="A434" s="15">
        <v>432</v>
      </c>
      <c r="B434" s="16" t="s">
        <v>380</v>
      </c>
      <c r="C434" s="16" t="s">
        <v>1</v>
      </c>
      <c r="D434" s="17">
        <v>45383</v>
      </c>
      <c r="E434" s="18" t="s">
        <v>43</v>
      </c>
      <c r="F434" s="19">
        <v>138</v>
      </c>
      <c r="G434" s="19">
        <v>137</v>
      </c>
      <c r="H434" s="20">
        <v>36848.660000000003</v>
      </c>
      <c r="I434" s="20">
        <v>21003.29</v>
      </c>
      <c r="J434" s="20">
        <v>0</v>
      </c>
      <c r="K434" s="20">
        <v>57851.95</v>
      </c>
      <c r="L434" s="20">
        <v>254.29</v>
      </c>
      <c r="M434" s="20">
        <v>0</v>
      </c>
      <c r="N434" s="20"/>
      <c r="O434" s="20">
        <v>0</v>
      </c>
      <c r="P434" s="20">
        <v>0</v>
      </c>
      <c r="Q434" s="20">
        <v>0</v>
      </c>
      <c r="R434" s="20">
        <v>0</v>
      </c>
      <c r="S434" s="20">
        <v>57851.95</v>
      </c>
      <c r="T434" s="20">
        <v>55618.47</v>
      </c>
      <c r="U434" s="20">
        <v>300.94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55919.41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0</v>
      </c>
      <c r="AV434" s="20">
        <v>21257.58</v>
      </c>
      <c r="AW434" s="20">
        <v>55919.41</v>
      </c>
      <c r="AX434" s="21">
        <v>95</v>
      </c>
      <c r="AY434" s="21">
        <v>360</v>
      </c>
      <c r="AZ434" s="20">
        <v>220754.46249999999</v>
      </c>
      <c r="BA434" s="20">
        <v>64350</v>
      </c>
      <c r="BB434" s="22">
        <v>90</v>
      </c>
      <c r="BC434" s="22">
        <v>80.911818181818205</v>
      </c>
      <c r="BD434" s="22">
        <v>9.8000000000000007</v>
      </c>
      <c r="BE434" s="22"/>
      <c r="BF434" s="18" t="s">
        <v>454</v>
      </c>
      <c r="BG434" s="15"/>
      <c r="BH434" s="18" t="s">
        <v>500</v>
      </c>
      <c r="BI434" s="18" t="s">
        <v>855</v>
      </c>
      <c r="BJ434" s="18" t="s">
        <v>861</v>
      </c>
      <c r="BK434" s="18" t="s">
        <v>457</v>
      </c>
      <c r="BL434" s="16" t="s">
        <v>0</v>
      </c>
      <c r="BM434" s="22">
        <v>469643.7499546</v>
      </c>
      <c r="BN434" s="16" t="s">
        <v>381</v>
      </c>
      <c r="BO434" s="22"/>
      <c r="BP434" s="23">
        <v>37320</v>
      </c>
      <c r="BQ434" s="23">
        <v>48278</v>
      </c>
      <c r="BR434" s="22"/>
      <c r="BS434" s="22">
        <v>90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380</v>
      </c>
      <c r="C435" s="7" t="s">
        <v>1</v>
      </c>
      <c r="D435" s="8">
        <v>45383</v>
      </c>
      <c r="E435" s="9" t="s">
        <v>862</v>
      </c>
      <c r="F435" s="10">
        <v>0</v>
      </c>
      <c r="G435" s="10">
        <v>0</v>
      </c>
      <c r="H435" s="11">
        <v>34267.57</v>
      </c>
      <c r="I435" s="11">
        <v>0</v>
      </c>
      <c r="J435" s="11">
        <v>0</v>
      </c>
      <c r="K435" s="11">
        <v>34267.57</v>
      </c>
      <c r="L435" s="11">
        <v>275.39</v>
      </c>
      <c r="M435" s="11">
        <v>0</v>
      </c>
      <c r="N435" s="11"/>
      <c r="O435" s="11">
        <v>0</v>
      </c>
      <c r="P435" s="11">
        <v>275.39</v>
      </c>
      <c r="Q435" s="11">
        <v>0.3</v>
      </c>
      <c r="R435" s="11">
        <v>0</v>
      </c>
      <c r="S435" s="11">
        <v>33991.879999999997</v>
      </c>
      <c r="T435" s="11">
        <v>0</v>
      </c>
      <c r="U435" s="11">
        <v>279.83999999999997</v>
      </c>
      <c r="V435" s="11">
        <v>0</v>
      </c>
      <c r="W435" s="11">
        <v>0</v>
      </c>
      <c r="X435" s="11">
        <v>279.83999999999997</v>
      </c>
      <c r="Y435" s="11">
        <v>0</v>
      </c>
      <c r="Z435" s="11">
        <v>0</v>
      </c>
      <c r="AA435" s="11">
        <v>0</v>
      </c>
      <c r="AB435" s="11">
        <v>90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70.959999999999994</v>
      </c>
      <c r="AI435" s="11">
        <v>28.888132295720183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745.37813229572009</v>
      </c>
      <c r="AV435" s="11">
        <v>0</v>
      </c>
      <c r="AW435" s="11">
        <v>0</v>
      </c>
      <c r="AX435" s="12">
        <v>96</v>
      </c>
      <c r="AY435" s="12">
        <v>360</v>
      </c>
      <c r="AZ435" s="11">
        <v>221761.1825</v>
      </c>
      <c r="BA435" s="11">
        <v>64350</v>
      </c>
      <c r="BB435" s="13">
        <v>90</v>
      </c>
      <c r="BC435" s="13">
        <v>47.541090909090897</v>
      </c>
      <c r="BD435" s="13">
        <v>9.8000000000000007</v>
      </c>
      <c r="BE435" s="13"/>
      <c r="BF435" s="9" t="s">
        <v>454</v>
      </c>
      <c r="BG435" s="6"/>
      <c r="BH435" s="9" t="s">
        <v>500</v>
      </c>
      <c r="BI435" s="9" t="s">
        <v>855</v>
      </c>
      <c r="BJ435" s="9" t="s">
        <v>863</v>
      </c>
      <c r="BK435" s="9" t="s">
        <v>2</v>
      </c>
      <c r="BL435" s="7" t="s">
        <v>0</v>
      </c>
      <c r="BM435" s="13">
        <v>275947.03361263999</v>
      </c>
      <c r="BN435" s="7" t="s">
        <v>381</v>
      </c>
      <c r="BO435" s="13"/>
      <c r="BP435" s="14">
        <v>37365</v>
      </c>
      <c r="BQ435" s="14">
        <v>48323</v>
      </c>
      <c r="BR435" s="13"/>
      <c r="BS435" s="13">
        <v>90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380</v>
      </c>
      <c r="C436" s="16" t="s">
        <v>1</v>
      </c>
      <c r="D436" s="17">
        <v>45383</v>
      </c>
      <c r="E436" s="18" t="s">
        <v>262</v>
      </c>
      <c r="F436" s="19">
        <v>191</v>
      </c>
      <c r="G436" s="19">
        <v>190</v>
      </c>
      <c r="H436" s="20">
        <v>38089.58</v>
      </c>
      <c r="I436" s="20">
        <v>23574.04</v>
      </c>
      <c r="J436" s="20">
        <v>0</v>
      </c>
      <c r="K436" s="20">
        <v>61663.62</v>
      </c>
      <c r="L436" s="20">
        <v>244.16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61663.62</v>
      </c>
      <c r="T436" s="20">
        <v>82474.87</v>
      </c>
      <c r="U436" s="20">
        <v>311.07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82785.94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23818.2</v>
      </c>
      <c r="AW436" s="20">
        <v>82785.94</v>
      </c>
      <c r="AX436" s="21">
        <v>100</v>
      </c>
      <c r="AY436" s="21">
        <v>360</v>
      </c>
      <c r="AZ436" s="20">
        <v>224856.9895</v>
      </c>
      <c r="BA436" s="20">
        <v>64350</v>
      </c>
      <c r="BB436" s="22">
        <v>90</v>
      </c>
      <c r="BC436" s="22">
        <v>86.242825174825199</v>
      </c>
      <c r="BD436" s="22">
        <v>9.8000000000000007</v>
      </c>
      <c r="BE436" s="22"/>
      <c r="BF436" s="18" t="s">
        <v>454</v>
      </c>
      <c r="BG436" s="15"/>
      <c r="BH436" s="18" t="s">
        <v>500</v>
      </c>
      <c r="BI436" s="18" t="s">
        <v>855</v>
      </c>
      <c r="BJ436" s="18"/>
      <c r="BK436" s="18" t="s">
        <v>457</v>
      </c>
      <c r="BL436" s="16" t="s">
        <v>0</v>
      </c>
      <c r="BM436" s="22">
        <v>500586.99374136003</v>
      </c>
      <c r="BN436" s="16" t="s">
        <v>381</v>
      </c>
      <c r="BO436" s="22"/>
      <c r="BP436" s="23">
        <v>37476</v>
      </c>
      <c r="BQ436" s="23">
        <v>48434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380</v>
      </c>
      <c r="C437" s="7" t="s">
        <v>1</v>
      </c>
      <c r="D437" s="8">
        <v>45383</v>
      </c>
      <c r="E437" s="9" t="s">
        <v>263</v>
      </c>
      <c r="F437" s="10">
        <v>197</v>
      </c>
      <c r="G437" s="10">
        <v>196</v>
      </c>
      <c r="H437" s="11">
        <v>34886.449999999997</v>
      </c>
      <c r="I437" s="11">
        <v>21951.17</v>
      </c>
      <c r="J437" s="11">
        <v>0</v>
      </c>
      <c r="K437" s="11">
        <v>56837.62</v>
      </c>
      <c r="L437" s="11">
        <v>222.17</v>
      </c>
      <c r="M437" s="11">
        <v>0</v>
      </c>
      <c r="N437" s="11"/>
      <c r="O437" s="11">
        <v>0</v>
      </c>
      <c r="P437" s="11">
        <v>0</v>
      </c>
      <c r="Q437" s="11">
        <v>0</v>
      </c>
      <c r="R437" s="11">
        <v>0</v>
      </c>
      <c r="S437" s="11">
        <v>56837.62</v>
      </c>
      <c r="T437" s="11">
        <v>76968.44</v>
      </c>
      <c r="U437" s="11">
        <v>279.95999999999998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77248.399999999994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0</v>
      </c>
      <c r="AV437" s="11">
        <v>22173.34</v>
      </c>
      <c r="AW437" s="11">
        <v>77248.399999999994</v>
      </c>
      <c r="AX437" s="12">
        <v>101</v>
      </c>
      <c r="AY437" s="12">
        <v>360</v>
      </c>
      <c r="AZ437" s="11">
        <v>207349.39350000001</v>
      </c>
      <c r="BA437" s="11">
        <v>59049.9</v>
      </c>
      <c r="BB437" s="13">
        <v>90</v>
      </c>
      <c r="BC437" s="13">
        <v>86.628187346633993</v>
      </c>
      <c r="BD437" s="13">
        <v>9.6300000000000008</v>
      </c>
      <c r="BE437" s="13"/>
      <c r="BF437" s="9" t="s">
        <v>467</v>
      </c>
      <c r="BG437" s="6"/>
      <c r="BH437" s="9" t="s">
        <v>500</v>
      </c>
      <c r="BI437" s="9" t="s">
        <v>855</v>
      </c>
      <c r="BJ437" s="9" t="s">
        <v>863</v>
      </c>
      <c r="BK437" s="9" t="s">
        <v>457</v>
      </c>
      <c r="BL437" s="7" t="s">
        <v>0</v>
      </c>
      <c r="BM437" s="13">
        <v>461409.39061335998</v>
      </c>
      <c r="BN437" s="7" t="s">
        <v>381</v>
      </c>
      <c r="BO437" s="13"/>
      <c r="BP437" s="14">
        <v>37519</v>
      </c>
      <c r="BQ437" s="14">
        <v>48477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380</v>
      </c>
      <c r="C438" s="16" t="s">
        <v>1</v>
      </c>
      <c r="D438" s="17">
        <v>45383</v>
      </c>
      <c r="E438" s="18" t="s">
        <v>864</v>
      </c>
      <c r="F438" s="19">
        <v>2</v>
      </c>
      <c r="G438" s="19">
        <v>2</v>
      </c>
      <c r="H438" s="20">
        <v>0</v>
      </c>
      <c r="I438" s="20">
        <v>1913.92</v>
      </c>
      <c r="J438" s="20">
        <v>0</v>
      </c>
      <c r="K438" s="20">
        <v>1913.92</v>
      </c>
      <c r="L438" s="20">
        <v>0</v>
      </c>
      <c r="M438" s="20">
        <v>0</v>
      </c>
      <c r="N438" s="20"/>
      <c r="O438" s="20">
        <v>0</v>
      </c>
      <c r="P438" s="20">
        <v>0</v>
      </c>
      <c r="Q438" s="20">
        <v>0</v>
      </c>
      <c r="R438" s="20">
        <v>0</v>
      </c>
      <c r="S438" s="20">
        <v>1913.92</v>
      </c>
      <c r="T438" s="20">
        <v>33.29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33.29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0</v>
      </c>
      <c r="AV438" s="20">
        <v>1913.92</v>
      </c>
      <c r="AW438" s="20">
        <v>33.29</v>
      </c>
      <c r="AX438" s="21">
        <v>0</v>
      </c>
      <c r="AY438" s="21">
        <v>360</v>
      </c>
      <c r="AZ438" s="20">
        <v>254124.59280000001</v>
      </c>
      <c r="BA438" s="20">
        <v>71955</v>
      </c>
      <c r="BB438" s="22">
        <v>90</v>
      </c>
      <c r="BC438" s="22">
        <v>2.3938961851156999</v>
      </c>
      <c r="BD438" s="22">
        <v>10.33</v>
      </c>
      <c r="BE438" s="22"/>
      <c r="BF438" s="18" t="s">
        <v>454</v>
      </c>
      <c r="BG438" s="15"/>
      <c r="BH438" s="18" t="s">
        <v>500</v>
      </c>
      <c r="BI438" s="18" t="s">
        <v>855</v>
      </c>
      <c r="BJ438" s="18" t="s">
        <v>863</v>
      </c>
      <c r="BK438" s="18" t="s">
        <v>519</v>
      </c>
      <c r="BL438" s="16" t="s">
        <v>0</v>
      </c>
      <c r="BM438" s="22">
        <v>15537.25614976</v>
      </c>
      <c r="BN438" s="16" t="s">
        <v>381</v>
      </c>
      <c r="BO438" s="22"/>
      <c r="BP438" s="23">
        <v>37546</v>
      </c>
      <c r="BQ438" s="23">
        <v>48504</v>
      </c>
      <c r="BR438" s="22"/>
      <c r="BS438" s="22">
        <v>0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380</v>
      </c>
      <c r="C439" s="7" t="s">
        <v>1</v>
      </c>
      <c r="D439" s="8">
        <v>45383</v>
      </c>
      <c r="E439" s="9" t="s">
        <v>264</v>
      </c>
      <c r="F439" s="10">
        <v>135</v>
      </c>
      <c r="G439" s="10">
        <v>134</v>
      </c>
      <c r="H439" s="11">
        <v>44218.43</v>
      </c>
      <c r="I439" s="11">
        <v>21378.87</v>
      </c>
      <c r="J439" s="11">
        <v>0</v>
      </c>
      <c r="K439" s="11">
        <v>65597.3</v>
      </c>
      <c r="L439" s="11">
        <v>268.42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65597.3</v>
      </c>
      <c r="T439" s="11">
        <v>66245.58</v>
      </c>
      <c r="U439" s="11">
        <v>380.65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66626.23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21647.29</v>
      </c>
      <c r="AW439" s="11">
        <v>66626.23</v>
      </c>
      <c r="AX439" s="12">
        <v>102</v>
      </c>
      <c r="AY439" s="12">
        <v>360</v>
      </c>
      <c r="AZ439" s="11">
        <v>254222.05189999999</v>
      </c>
      <c r="BA439" s="11">
        <v>71955</v>
      </c>
      <c r="BB439" s="13">
        <v>90</v>
      </c>
      <c r="BC439" s="13">
        <v>82.047904940587898</v>
      </c>
      <c r="BD439" s="13">
        <v>10.33</v>
      </c>
      <c r="BE439" s="13"/>
      <c r="BF439" s="9" t="s">
        <v>454</v>
      </c>
      <c r="BG439" s="6"/>
      <c r="BH439" s="9" t="s">
        <v>500</v>
      </c>
      <c r="BI439" s="9" t="s">
        <v>855</v>
      </c>
      <c r="BJ439" s="9" t="s">
        <v>863</v>
      </c>
      <c r="BK439" s="9" t="s">
        <v>457</v>
      </c>
      <c r="BL439" s="7" t="s">
        <v>0</v>
      </c>
      <c r="BM439" s="13">
        <v>532520.71812440001</v>
      </c>
      <c r="BN439" s="7" t="s">
        <v>381</v>
      </c>
      <c r="BO439" s="13"/>
      <c r="BP439" s="14">
        <v>37552</v>
      </c>
      <c r="BQ439" s="14">
        <v>48510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380</v>
      </c>
      <c r="C440" s="16" t="s">
        <v>1</v>
      </c>
      <c r="D440" s="17">
        <v>45383</v>
      </c>
      <c r="E440" s="18" t="s">
        <v>265</v>
      </c>
      <c r="F440" s="19">
        <v>177</v>
      </c>
      <c r="G440" s="19">
        <v>176</v>
      </c>
      <c r="H440" s="20">
        <v>40242.839999999997</v>
      </c>
      <c r="I440" s="20">
        <v>27446.13</v>
      </c>
      <c r="J440" s="20">
        <v>0</v>
      </c>
      <c r="K440" s="20">
        <v>67688.97</v>
      </c>
      <c r="L440" s="20">
        <v>302.64</v>
      </c>
      <c r="M440" s="20">
        <v>0</v>
      </c>
      <c r="N440" s="20"/>
      <c r="O440" s="20">
        <v>0</v>
      </c>
      <c r="P440" s="20">
        <v>0</v>
      </c>
      <c r="Q440" s="20">
        <v>0</v>
      </c>
      <c r="R440" s="20">
        <v>0</v>
      </c>
      <c r="S440" s="20">
        <v>67688.97</v>
      </c>
      <c r="T440" s="20">
        <v>87439.26</v>
      </c>
      <c r="U440" s="20">
        <v>346.43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87785.69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0</v>
      </c>
      <c r="AV440" s="20">
        <v>27748.77</v>
      </c>
      <c r="AW440" s="20">
        <v>87785.69</v>
      </c>
      <c r="AX440" s="21">
        <v>88</v>
      </c>
      <c r="AY440" s="21">
        <v>360</v>
      </c>
      <c r="AZ440" s="20">
        <v>254954.234</v>
      </c>
      <c r="BA440" s="20">
        <v>71955</v>
      </c>
      <c r="BB440" s="22">
        <v>90</v>
      </c>
      <c r="BC440" s="22">
        <v>84.664127579737297</v>
      </c>
      <c r="BD440" s="22">
        <v>10.33</v>
      </c>
      <c r="BE440" s="22"/>
      <c r="BF440" s="18" t="s">
        <v>454</v>
      </c>
      <c r="BG440" s="15"/>
      <c r="BH440" s="18" t="s">
        <v>500</v>
      </c>
      <c r="BI440" s="18" t="s">
        <v>855</v>
      </c>
      <c r="BJ440" s="18" t="s">
        <v>863</v>
      </c>
      <c r="BK440" s="18" t="s">
        <v>457</v>
      </c>
      <c r="BL440" s="16" t="s">
        <v>0</v>
      </c>
      <c r="BM440" s="22">
        <v>549500.95375115995</v>
      </c>
      <c r="BN440" s="16" t="s">
        <v>381</v>
      </c>
      <c r="BO440" s="22"/>
      <c r="BP440" s="23">
        <v>37567</v>
      </c>
      <c r="BQ440" s="23">
        <v>48525</v>
      </c>
      <c r="BR440" s="22"/>
      <c r="BS440" s="22">
        <v>90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380</v>
      </c>
      <c r="C441" s="7" t="s">
        <v>1</v>
      </c>
      <c r="D441" s="8">
        <v>45383</v>
      </c>
      <c r="E441" s="9" t="s">
        <v>266</v>
      </c>
      <c r="F441" s="10">
        <v>126</v>
      </c>
      <c r="G441" s="10">
        <v>125</v>
      </c>
      <c r="H441" s="11">
        <v>34939.910000000003</v>
      </c>
      <c r="I441" s="11">
        <v>17059.5</v>
      </c>
      <c r="J441" s="11">
        <v>0</v>
      </c>
      <c r="K441" s="11">
        <v>51999.41</v>
      </c>
      <c r="L441" s="11">
        <v>216.5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51999.41</v>
      </c>
      <c r="T441" s="11">
        <v>44979.25</v>
      </c>
      <c r="U441" s="11">
        <v>279.81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45259.06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17276</v>
      </c>
      <c r="AW441" s="11">
        <v>45259.06</v>
      </c>
      <c r="AX441" s="12">
        <v>103</v>
      </c>
      <c r="AY441" s="12">
        <v>360</v>
      </c>
      <c r="AZ441" s="11">
        <v>207350.45379999999</v>
      </c>
      <c r="BA441" s="11">
        <v>58465.8</v>
      </c>
      <c r="BB441" s="13">
        <v>90</v>
      </c>
      <c r="BC441" s="13">
        <v>80.045888365506002</v>
      </c>
      <c r="BD441" s="13">
        <v>9.61</v>
      </c>
      <c r="BE441" s="13"/>
      <c r="BF441" s="9" t="s">
        <v>454</v>
      </c>
      <c r="BG441" s="6"/>
      <c r="BH441" s="9" t="s">
        <v>500</v>
      </c>
      <c r="BI441" s="9" t="s">
        <v>855</v>
      </c>
      <c r="BJ441" s="9" t="s">
        <v>863</v>
      </c>
      <c r="BK441" s="9" t="s">
        <v>457</v>
      </c>
      <c r="BL441" s="7" t="s">
        <v>0</v>
      </c>
      <c r="BM441" s="13">
        <v>422132.66636347998</v>
      </c>
      <c r="BN441" s="7" t="s">
        <v>381</v>
      </c>
      <c r="BO441" s="13"/>
      <c r="BP441" s="14">
        <v>37574</v>
      </c>
      <c r="BQ441" s="14">
        <v>48532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380</v>
      </c>
      <c r="C442" s="16" t="s">
        <v>1</v>
      </c>
      <c r="D442" s="17">
        <v>45383</v>
      </c>
      <c r="E442" s="18" t="s">
        <v>267</v>
      </c>
      <c r="F442" s="19">
        <v>131</v>
      </c>
      <c r="G442" s="19">
        <v>130</v>
      </c>
      <c r="H442" s="20">
        <v>39692.699999999997</v>
      </c>
      <c r="I442" s="20">
        <v>18655.09</v>
      </c>
      <c r="J442" s="20">
        <v>0</v>
      </c>
      <c r="K442" s="20">
        <v>58347.79</v>
      </c>
      <c r="L442" s="20">
        <v>236.13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58347.79</v>
      </c>
      <c r="T442" s="20">
        <v>56258.57</v>
      </c>
      <c r="U442" s="20">
        <v>335.73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56594.3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18891.22</v>
      </c>
      <c r="AW442" s="20">
        <v>56594.3</v>
      </c>
      <c r="AX442" s="21">
        <v>104</v>
      </c>
      <c r="AY442" s="21">
        <v>360</v>
      </c>
      <c r="AZ442" s="20">
        <v>229924.83799999999</v>
      </c>
      <c r="BA442" s="20">
        <v>64350</v>
      </c>
      <c r="BB442" s="22">
        <v>90</v>
      </c>
      <c r="BC442" s="22">
        <v>81.605300699300699</v>
      </c>
      <c r="BD442" s="22">
        <v>10.15</v>
      </c>
      <c r="BE442" s="22"/>
      <c r="BF442" s="18" t="s">
        <v>454</v>
      </c>
      <c r="BG442" s="15"/>
      <c r="BH442" s="18" t="s">
        <v>500</v>
      </c>
      <c r="BI442" s="18" t="s">
        <v>855</v>
      </c>
      <c r="BJ442" s="18" t="s">
        <v>861</v>
      </c>
      <c r="BK442" s="18" t="s">
        <v>457</v>
      </c>
      <c r="BL442" s="16" t="s">
        <v>0</v>
      </c>
      <c r="BM442" s="22">
        <v>473668.99295812001</v>
      </c>
      <c r="BN442" s="16" t="s">
        <v>381</v>
      </c>
      <c r="BO442" s="22"/>
      <c r="BP442" s="23">
        <v>37603</v>
      </c>
      <c r="BQ442" s="23">
        <v>48561</v>
      </c>
      <c r="BR442" s="22"/>
      <c r="BS442" s="22">
        <v>116.5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380</v>
      </c>
      <c r="C443" s="7" t="s">
        <v>1</v>
      </c>
      <c r="D443" s="8">
        <v>45383</v>
      </c>
      <c r="E443" s="9" t="s">
        <v>268</v>
      </c>
      <c r="F443" s="10">
        <v>1</v>
      </c>
      <c r="G443" s="10">
        <v>1</v>
      </c>
      <c r="H443" s="11">
        <v>45622.35</v>
      </c>
      <c r="I443" s="11">
        <v>520.41</v>
      </c>
      <c r="J443" s="11">
        <v>0</v>
      </c>
      <c r="K443" s="11">
        <v>46142.76</v>
      </c>
      <c r="L443" s="11">
        <v>263.60000000000002</v>
      </c>
      <c r="M443" s="11">
        <v>0</v>
      </c>
      <c r="N443" s="11"/>
      <c r="O443" s="11">
        <v>259.08</v>
      </c>
      <c r="P443" s="11">
        <v>0</v>
      </c>
      <c r="Q443" s="11">
        <v>0</v>
      </c>
      <c r="R443" s="11">
        <v>0</v>
      </c>
      <c r="S443" s="11">
        <v>45883.68</v>
      </c>
      <c r="T443" s="11">
        <v>799.87</v>
      </c>
      <c r="U443" s="11">
        <v>396.54</v>
      </c>
      <c r="V443" s="11">
        <v>0</v>
      </c>
      <c r="W443" s="11">
        <v>401.06</v>
      </c>
      <c r="X443" s="11">
        <v>0</v>
      </c>
      <c r="Y443" s="11">
        <v>0</v>
      </c>
      <c r="Z443" s="11">
        <v>0</v>
      </c>
      <c r="AA443" s="11">
        <v>795.35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28.888132295720183</v>
      </c>
      <c r="AJ443" s="11">
        <v>0</v>
      </c>
      <c r="AK443" s="11">
        <v>0</v>
      </c>
      <c r="AL443" s="11">
        <v>0</v>
      </c>
      <c r="AM443" s="11">
        <v>70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759.02813229572018</v>
      </c>
      <c r="AV443" s="11">
        <v>524.92999999999995</v>
      </c>
      <c r="AW443" s="11">
        <v>795.35</v>
      </c>
      <c r="AX443" s="12">
        <v>98</v>
      </c>
      <c r="AY443" s="12">
        <v>360</v>
      </c>
      <c r="AZ443" s="11">
        <v>275001.31089999998</v>
      </c>
      <c r="BA443" s="11">
        <v>76528.800000000003</v>
      </c>
      <c r="BB443" s="13">
        <v>90</v>
      </c>
      <c r="BC443" s="13">
        <v>53.9604854642958</v>
      </c>
      <c r="BD443" s="13">
        <v>10.43</v>
      </c>
      <c r="BE443" s="13"/>
      <c r="BF443" s="9" t="s">
        <v>467</v>
      </c>
      <c r="BG443" s="6"/>
      <c r="BH443" s="9" t="s">
        <v>500</v>
      </c>
      <c r="BI443" s="9" t="s">
        <v>855</v>
      </c>
      <c r="BJ443" s="9" t="s">
        <v>863</v>
      </c>
      <c r="BK443" s="9" t="s">
        <v>519</v>
      </c>
      <c r="BL443" s="7" t="s">
        <v>0</v>
      </c>
      <c r="BM443" s="13">
        <v>372484.99898303999</v>
      </c>
      <c r="BN443" s="7" t="s">
        <v>381</v>
      </c>
      <c r="BO443" s="13"/>
      <c r="BP443" s="14">
        <v>37644</v>
      </c>
      <c r="BQ443" s="14">
        <v>48602</v>
      </c>
      <c r="BR443" s="13"/>
      <c r="BS443" s="13">
        <v>90</v>
      </c>
      <c r="BT443" s="13">
        <v>70</v>
      </c>
    </row>
    <row r="444" spans="1:72" s="2" customFormat="1" ht="18.2" customHeight="1" x14ac:dyDescent="0.15">
      <c r="A444" s="15">
        <v>442</v>
      </c>
      <c r="B444" s="16" t="s">
        <v>380</v>
      </c>
      <c r="C444" s="16" t="s">
        <v>1</v>
      </c>
      <c r="D444" s="17">
        <v>45383</v>
      </c>
      <c r="E444" s="18" t="s">
        <v>269</v>
      </c>
      <c r="F444" s="19">
        <v>94</v>
      </c>
      <c r="G444" s="19">
        <v>93</v>
      </c>
      <c r="H444" s="20">
        <v>32580.65</v>
      </c>
      <c r="I444" s="20">
        <v>15404.02</v>
      </c>
      <c r="J444" s="20">
        <v>0</v>
      </c>
      <c r="K444" s="20">
        <v>47984.67</v>
      </c>
      <c r="L444" s="20">
        <v>233.76</v>
      </c>
      <c r="M444" s="20">
        <v>0</v>
      </c>
      <c r="N444" s="20"/>
      <c r="O444" s="20">
        <v>0</v>
      </c>
      <c r="P444" s="20">
        <v>0</v>
      </c>
      <c r="Q444" s="20">
        <v>0</v>
      </c>
      <c r="R444" s="20">
        <v>0</v>
      </c>
      <c r="S444" s="20">
        <v>47984.67</v>
      </c>
      <c r="T444" s="20">
        <v>30844.43</v>
      </c>
      <c r="U444" s="20">
        <v>260.64999999999998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31105.08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0</v>
      </c>
      <c r="AV444" s="20">
        <v>15637.78</v>
      </c>
      <c r="AW444" s="20">
        <v>31105.08</v>
      </c>
      <c r="AX444" s="21">
        <v>93</v>
      </c>
      <c r="AY444" s="21">
        <v>360</v>
      </c>
      <c r="AZ444" s="20">
        <v>212036.5422</v>
      </c>
      <c r="BA444" s="20">
        <v>58292.1</v>
      </c>
      <c r="BB444" s="22">
        <v>90</v>
      </c>
      <c r="BC444" s="22">
        <v>74.0858589757446</v>
      </c>
      <c r="BD444" s="22">
        <v>9.6</v>
      </c>
      <c r="BE444" s="22"/>
      <c r="BF444" s="18" t="s">
        <v>454</v>
      </c>
      <c r="BG444" s="15"/>
      <c r="BH444" s="18" t="s">
        <v>500</v>
      </c>
      <c r="BI444" s="18" t="s">
        <v>855</v>
      </c>
      <c r="BJ444" s="18" t="s">
        <v>863</v>
      </c>
      <c r="BK444" s="18" t="s">
        <v>457</v>
      </c>
      <c r="BL444" s="16" t="s">
        <v>0</v>
      </c>
      <c r="BM444" s="22">
        <v>389540.89463076001</v>
      </c>
      <c r="BN444" s="16" t="s">
        <v>381</v>
      </c>
      <c r="BO444" s="22"/>
      <c r="BP444" s="23">
        <v>37726</v>
      </c>
      <c r="BQ444" s="23">
        <v>48684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380</v>
      </c>
      <c r="C445" s="7" t="s">
        <v>1</v>
      </c>
      <c r="D445" s="8">
        <v>45383</v>
      </c>
      <c r="E445" s="9" t="s">
        <v>70</v>
      </c>
      <c r="F445" s="10">
        <v>183</v>
      </c>
      <c r="G445" s="10">
        <v>182</v>
      </c>
      <c r="H445" s="11">
        <v>36322.78</v>
      </c>
      <c r="I445" s="11">
        <v>27895.439999999999</v>
      </c>
      <c r="J445" s="11">
        <v>0</v>
      </c>
      <c r="K445" s="11">
        <v>64218.22</v>
      </c>
      <c r="L445" s="11">
        <v>302.45999999999998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64218.22</v>
      </c>
      <c r="T445" s="11">
        <v>83565</v>
      </c>
      <c r="U445" s="11">
        <v>309.95999999999998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83874.960000000006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28197.9</v>
      </c>
      <c r="AW445" s="11">
        <v>83874.960000000006</v>
      </c>
      <c r="AX445" s="12">
        <v>82</v>
      </c>
      <c r="AY445" s="12">
        <v>360</v>
      </c>
      <c r="AZ445" s="11">
        <v>249254.16</v>
      </c>
      <c r="BA445" s="11">
        <v>68400</v>
      </c>
      <c r="BB445" s="13">
        <v>90</v>
      </c>
      <c r="BC445" s="13">
        <v>84.497657894736903</v>
      </c>
      <c r="BD445" s="13">
        <v>10.24</v>
      </c>
      <c r="BE445" s="13"/>
      <c r="BF445" s="9" t="s">
        <v>467</v>
      </c>
      <c r="BG445" s="6"/>
      <c r="BH445" s="9" t="s">
        <v>500</v>
      </c>
      <c r="BI445" s="9" t="s">
        <v>855</v>
      </c>
      <c r="BJ445" s="9" t="s">
        <v>863</v>
      </c>
      <c r="BK445" s="9" t="s">
        <v>457</v>
      </c>
      <c r="BL445" s="7" t="s">
        <v>0</v>
      </c>
      <c r="BM445" s="13">
        <v>521325.30807015998</v>
      </c>
      <c r="BN445" s="7" t="s">
        <v>381</v>
      </c>
      <c r="BO445" s="13"/>
      <c r="BP445" s="14">
        <v>37750</v>
      </c>
      <c r="BQ445" s="14">
        <v>48708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380</v>
      </c>
      <c r="C446" s="16" t="s">
        <v>1</v>
      </c>
      <c r="D446" s="17">
        <v>45383</v>
      </c>
      <c r="E446" s="18" t="s">
        <v>866</v>
      </c>
      <c r="F446" s="19">
        <v>0</v>
      </c>
      <c r="G446" s="19">
        <v>0</v>
      </c>
      <c r="H446" s="20">
        <v>29601.49</v>
      </c>
      <c r="I446" s="20">
        <v>0</v>
      </c>
      <c r="J446" s="20">
        <v>0</v>
      </c>
      <c r="K446" s="20">
        <v>29601.49</v>
      </c>
      <c r="L446" s="20">
        <v>267.08999999999997</v>
      </c>
      <c r="M446" s="20">
        <v>0</v>
      </c>
      <c r="N446" s="20"/>
      <c r="O446" s="20">
        <v>0</v>
      </c>
      <c r="P446" s="20">
        <v>267.08999999999997</v>
      </c>
      <c r="Q446" s="20">
        <v>0.12</v>
      </c>
      <c r="R446" s="20">
        <v>0</v>
      </c>
      <c r="S446" s="20">
        <v>29334.28</v>
      </c>
      <c r="T446" s="20">
        <v>0</v>
      </c>
      <c r="U446" s="20">
        <v>237.55</v>
      </c>
      <c r="V446" s="20">
        <v>0</v>
      </c>
      <c r="W446" s="20">
        <v>0</v>
      </c>
      <c r="X446" s="20">
        <v>237.55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65.39</v>
      </c>
      <c r="AI446" s="20">
        <v>28.888132295720183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689.03813229572017</v>
      </c>
      <c r="AV446" s="20">
        <v>0</v>
      </c>
      <c r="AW446" s="20">
        <v>0</v>
      </c>
      <c r="AX446" s="21">
        <v>84</v>
      </c>
      <c r="AY446" s="21">
        <v>360</v>
      </c>
      <c r="AZ446" s="20">
        <v>212384.02900000001</v>
      </c>
      <c r="BA446" s="20">
        <v>59345.01</v>
      </c>
      <c r="BB446" s="22">
        <v>83</v>
      </c>
      <c r="BC446" s="22">
        <v>41.0269581216685</v>
      </c>
      <c r="BD446" s="22">
        <v>9.6300000000000008</v>
      </c>
      <c r="BE446" s="22"/>
      <c r="BF446" s="18" t="s">
        <v>467</v>
      </c>
      <c r="BG446" s="15"/>
      <c r="BH446" s="18" t="s">
        <v>836</v>
      </c>
      <c r="BI446" s="18" t="s">
        <v>867</v>
      </c>
      <c r="BJ446" s="18" t="s">
        <v>865</v>
      </c>
      <c r="BK446" s="18" t="s">
        <v>2</v>
      </c>
      <c r="BL446" s="16" t="s">
        <v>0</v>
      </c>
      <c r="BM446" s="22">
        <v>238136.50639984</v>
      </c>
      <c r="BN446" s="16" t="s">
        <v>381</v>
      </c>
      <c r="BO446" s="22"/>
      <c r="BP446" s="23">
        <v>37008</v>
      </c>
      <c r="BQ446" s="23">
        <v>47965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380</v>
      </c>
      <c r="C447" s="7" t="s">
        <v>1</v>
      </c>
      <c r="D447" s="8">
        <v>45383</v>
      </c>
      <c r="E447" s="9" t="s">
        <v>44</v>
      </c>
      <c r="F447" s="10">
        <v>154</v>
      </c>
      <c r="G447" s="10">
        <v>153</v>
      </c>
      <c r="H447" s="11">
        <v>19034.68</v>
      </c>
      <c r="I447" s="11">
        <v>34405.279999999999</v>
      </c>
      <c r="J447" s="11">
        <v>0</v>
      </c>
      <c r="K447" s="11">
        <v>53439.96</v>
      </c>
      <c r="L447" s="11">
        <v>393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53439.96</v>
      </c>
      <c r="T447" s="11">
        <v>50006.86</v>
      </c>
      <c r="U447" s="11">
        <v>155.13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50161.99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34798.28</v>
      </c>
      <c r="AW447" s="11">
        <v>50161.99</v>
      </c>
      <c r="AX447" s="12">
        <v>40</v>
      </c>
      <c r="AY447" s="12">
        <v>360</v>
      </c>
      <c r="AZ447" s="11">
        <v>213061.84899999999</v>
      </c>
      <c r="BA447" s="11">
        <v>63635.22</v>
      </c>
      <c r="BB447" s="13">
        <v>89</v>
      </c>
      <c r="BC447" s="13">
        <v>74.7409444015437</v>
      </c>
      <c r="BD447" s="13">
        <v>9.7799999999999994</v>
      </c>
      <c r="BE447" s="13"/>
      <c r="BF447" s="9" t="s">
        <v>454</v>
      </c>
      <c r="BG447" s="6"/>
      <c r="BH447" s="9" t="s">
        <v>836</v>
      </c>
      <c r="BI447" s="9" t="s">
        <v>837</v>
      </c>
      <c r="BJ447" s="9" t="s">
        <v>865</v>
      </c>
      <c r="BK447" s="9" t="s">
        <v>457</v>
      </c>
      <c r="BL447" s="7" t="s">
        <v>0</v>
      </c>
      <c r="BM447" s="13">
        <v>433827.09159888001</v>
      </c>
      <c r="BN447" s="7" t="s">
        <v>381</v>
      </c>
      <c r="BO447" s="13"/>
      <c r="BP447" s="14">
        <v>37036</v>
      </c>
      <c r="BQ447" s="14">
        <v>47993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380</v>
      </c>
      <c r="C448" s="16" t="s">
        <v>1</v>
      </c>
      <c r="D448" s="17">
        <v>45383</v>
      </c>
      <c r="E448" s="18" t="s">
        <v>868</v>
      </c>
      <c r="F448" s="19">
        <v>0</v>
      </c>
      <c r="G448" s="19">
        <v>0</v>
      </c>
      <c r="H448" s="20">
        <v>31419.25</v>
      </c>
      <c r="I448" s="20">
        <v>0</v>
      </c>
      <c r="J448" s="20">
        <v>0</v>
      </c>
      <c r="K448" s="20">
        <v>31419.25</v>
      </c>
      <c r="L448" s="20">
        <v>298.64</v>
      </c>
      <c r="M448" s="20">
        <v>0</v>
      </c>
      <c r="N448" s="20"/>
      <c r="O448" s="20">
        <v>0</v>
      </c>
      <c r="P448" s="20">
        <v>298.64</v>
      </c>
      <c r="Q448" s="20">
        <v>0</v>
      </c>
      <c r="R448" s="20">
        <v>0</v>
      </c>
      <c r="S448" s="20">
        <v>31120.61</v>
      </c>
      <c r="T448" s="20">
        <v>0</v>
      </c>
      <c r="U448" s="20">
        <v>256.58999999999997</v>
      </c>
      <c r="V448" s="20">
        <v>0</v>
      </c>
      <c r="W448" s="20">
        <v>0</v>
      </c>
      <c r="X448" s="20">
        <v>256.58999999999997</v>
      </c>
      <c r="Y448" s="20">
        <v>0</v>
      </c>
      <c r="Z448" s="20">
        <v>0</v>
      </c>
      <c r="AA448" s="20">
        <v>0</v>
      </c>
      <c r="AB448" s="20">
        <v>90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70.959999999999994</v>
      </c>
      <c r="AI448" s="20">
        <v>28.888132295720183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745.07813229572014</v>
      </c>
      <c r="AV448" s="20">
        <v>0</v>
      </c>
      <c r="AW448" s="20">
        <v>0</v>
      </c>
      <c r="AX448" s="21">
        <v>76</v>
      </c>
      <c r="AY448" s="21">
        <v>360</v>
      </c>
      <c r="AZ448" s="20">
        <v>213061.84899999999</v>
      </c>
      <c r="BA448" s="20">
        <v>64350</v>
      </c>
      <c r="BB448" s="22">
        <v>90</v>
      </c>
      <c r="BC448" s="22">
        <v>43.525328671328701</v>
      </c>
      <c r="BD448" s="22">
        <v>9.8000000000000007</v>
      </c>
      <c r="BE448" s="22"/>
      <c r="BF448" s="18" t="s">
        <v>454</v>
      </c>
      <c r="BG448" s="15"/>
      <c r="BH448" s="18" t="s">
        <v>836</v>
      </c>
      <c r="BI448" s="18" t="s">
        <v>837</v>
      </c>
      <c r="BJ448" s="18" t="s">
        <v>865</v>
      </c>
      <c r="BK448" s="18" t="s">
        <v>2</v>
      </c>
      <c r="BL448" s="16" t="s">
        <v>0</v>
      </c>
      <c r="BM448" s="22">
        <v>252637.98335708</v>
      </c>
      <c r="BN448" s="16" t="s">
        <v>381</v>
      </c>
      <c r="BO448" s="22"/>
      <c r="BP448" s="23">
        <v>37036</v>
      </c>
      <c r="BQ448" s="23">
        <v>47993</v>
      </c>
      <c r="BR448" s="22"/>
      <c r="BS448" s="22">
        <v>90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380</v>
      </c>
      <c r="C449" s="7" t="s">
        <v>1</v>
      </c>
      <c r="D449" s="8">
        <v>45383</v>
      </c>
      <c r="E449" s="9" t="s">
        <v>869</v>
      </c>
      <c r="F449" s="10">
        <v>0</v>
      </c>
      <c r="G449" s="10">
        <v>0</v>
      </c>
      <c r="H449" s="11">
        <v>27146.76</v>
      </c>
      <c r="I449" s="11">
        <v>0</v>
      </c>
      <c r="J449" s="11">
        <v>0</v>
      </c>
      <c r="K449" s="11">
        <v>27146.76</v>
      </c>
      <c r="L449" s="11">
        <v>260.61</v>
      </c>
      <c r="M449" s="11">
        <v>0</v>
      </c>
      <c r="N449" s="11"/>
      <c r="O449" s="11">
        <v>0</v>
      </c>
      <c r="P449" s="11">
        <v>260.61</v>
      </c>
      <c r="Q449" s="11">
        <v>1.17</v>
      </c>
      <c r="R449" s="11">
        <v>0</v>
      </c>
      <c r="S449" s="11">
        <v>26884.98</v>
      </c>
      <c r="T449" s="11">
        <v>0</v>
      </c>
      <c r="U449" s="11">
        <v>215.58</v>
      </c>
      <c r="V449" s="11">
        <v>0</v>
      </c>
      <c r="W449" s="11">
        <v>0</v>
      </c>
      <c r="X449" s="11">
        <v>215.58</v>
      </c>
      <c r="Y449" s="11">
        <v>0</v>
      </c>
      <c r="Z449" s="11">
        <v>0</v>
      </c>
      <c r="AA449" s="11">
        <v>0</v>
      </c>
      <c r="AB449" s="11">
        <v>90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62.27</v>
      </c>
      <c r="AI449" s="11">
        <v>28.888132295720183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658.51813229572019</v>
      </c>
      <c r="AV449" s="11">
        <v>0</v>
      </c>
      <c r="AW449" s="11">
        <v>0</v>
      </c>
      <c r="AX449" s="12">
        <v>84</v>
      </c>
      <c r="AY449" s="12">
        <v>360</v>
      </c>
      <c r="AZ449" s="11">
        <v>213630.7745</v>
      </c>
      <c r="BA449" s="11">
        <v>56485.18</v>
      </c>
      <c r="BB449" s="13">
        <v>79</v>
      </c>
      <c r="BC449" s="13">
        <v>37.601250805963602</v>
      </c>
      <c r="BD449" s="13">
        <v>9.5299999999999994</v>
      </c>
      <c r="BE449" s="13"/>
      <c r="BF449" s="9" t="s">
        <v>467</v>
      </c>
      <c r="BG449" s="6"/>
      <c r="BH449" s="9" t="s">
        <v>836</v>
      </c>
      <c r="BI449" s="9" t="s">
        <v>867</v>
      </c>
      <c r="BJ449" s="9" t="s">
        <v>865</v>
      </c>
      <c r="BK449" s="9" t="s">
        <v>2</v>
      </c>
      <c r="BL449" s="7" t="s">
        <v>0</v>
      </c>
      <c r="BM449" s="13">
        <v>218253.02041944</v>
      </c>
      <c r="BN449" s="7" t="s">
        <v>381</v>
      </c>
      <c r="BO449" s="13"/>
      <c r="BP449" s="14">
        <v>37070</v>
      </c>
      <c r="BQ449" s="14">
        <v>48027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380</v>
      </c>
      <c r="C450" s="16" t="s">
        <v>1</v>
      </c>
      <c r="D450" s="17">
        <v>45383</v>
      </c>
      <c r="E450" s="18" t="s">
        <v>870</v>
      </c>
      <c r="F450" s="19">
        <v>0</v>
      </c>
      <c r="G450" s="19">
        <v>0</v>
      </c>
      <c r="H450" s="20">
        <v>22575</v>
      </c>
      <c r="I450" s="20">
        <v>27.4</v>
      </c>
      <c r="J450" s="20">
        <v>0</v>
      </c>
      <c r="K450" s="20">
        <v>22602.400000000001</v>
      </c>
      <c r="L450" s="20">
        <v>196.77</v>
      </c>
      <c r="M450" s="20">
        <v>0</v>
      </c>
      <c r="N450" s="20"/>
      <c r="O450" s="20">
        <v>27.4</v>
      </c>
      <c r="P450" s="20">
        <v>0</v>
      </c>
      <c r="Q450" s="20">
        <v>0</v>
      </c>
      <c r="R450" s="20">
        <v>0</v>
      </c>
      <c r="S450" s="20">
        <v>22575</v>
      </c>
      <c r="T450" s="20">
        <v>0</v>
      </c>
      <c r="U450" s="20">
        <v>130.56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130.56</v>
      </c>
      <c r="AB450" s="20">
        <v>0</v>
      </c>
      <c r="AC450" s="20">
        <v>0</v>
      </c>
      <c r="AD450" s="20">
        <v>0</v>
      </c>
      <c r="AE450" s="20">
        <v>0</v>
      </c>
      <c r="AF450" s="20">
        <v>27.4</v>
      </c>
      <c r="AG450" s="20">
        <v>0</v>
      </c>
      <c r="AH450" s="20">
        <v>0</v>
      </c>
      <c r="AI450" s="20">
        <v>28.888132295720183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83.68813229572018</v>
      </c>
      <c r="AV450" s="20">
        <v>196.77</v>
      </c>
      <c r="AW450" s="20">
        <v>130.56</v>
      </c>
      <c r="AX450" s="21">
        <v>97</v>
      </c>
      <c r="AY450" s="21">
        <v>360</v>
      </c>
      <c r="AZ450" s="20">
        <v>171484.77499999999</v>
      </c>
      <c r="BA450" s="20">
        <v>49500</v>
      </c>
      <c r="BB450" s="22">
        <v>90</v>
      </c>
      <c r="BC450" s="22">
        <v>41.045454545454497</v>
      </c>
      <c r="BD450" s="22">
        <v>6.94</v>
      </c>
      <c r="BE450" s="22"/>
      <c r="BF450" s="18" t="s">
        <v>467</v>
      </c>
      <c r="BG450" s="15"/>
      <c r="BH450" s="18" t="s">
        <v>566</v>
      </c>
      <c r="BI450" s="18" t="s">
        <v>871</v>
      </c>
      <c r="BJ450" s="18" t="s">
        <v>872</v>
      </c>
      <c r="BK450" s="18" t="s">
        <v>2</v>
      </c>
      <c r="BL450" s="16" t="s">
        <v>0</v>
      </c>
      <c r="BM450" s="22">
        <v>183264.48209999999</v>
      </c>
      <c r="BN450" s="16" t="s">
        <v>381</v>
      </c>
      <c r="BO450" s="22"/>
      <c r="BP450" s="23">
        <v>37392</v>
      </c>
      <c r="BQ450" s="23">
        <v>48350</v>
      </c>
      <c r="BR450" s="22"/>
      <c r="BS450" s="22">
        <v>78.5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380</v>
      </c>
      <c r="C451" s="7" t="s">
        <v>1</v>
      </c>
      <c r="D451" s="8">
        <v>45383</v>
      </c>
      <c r="E451" s="9" t="s">
        <v>270</v>
      </c>
      <c r="F451" s="10">
        <v>115</v>
      </c>
      <c r="G451" s="10">
        <v>114</v>
      </c>
      <c r="H451" s="11">
        <v>39292.76</v>
      </c>
      <c r="I451" s="11">
        <v>24522.959999999999</v>
      </c>
      <c r="J451" s="11">
        <v>0</v>
      </c>
      <c r="K451" s="11">
        <v>63815.72</v>
      </c>
      <c r="L451" s="11">
        <v>337.19</v>
      </c>
      <c r="M451" s="11">
        <v>0</v>
      </c>
      <c r="N451" s="11"/>
      <c r="O451" s="11">
        <v>0</v>
      </c>
      <c r="P451" s="11">
        <v>0</v>
      </c>
      <c r="Q451" s="11">
        <v>0</v>
      </c>
      <c r="R451" s="11">
        <v>0</v>
      </c>
      <c r="S451" s="11">
        <v>63815.72</v>
      </c>
      <c r="T451" s="11">
        <v>53264.29</v>
      </c>
      <c r="U451" s="11">
        <v>339.22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53603.51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0</v>
      </c>
      <c r="AV451" s="11">
        <v>24860.15</v>
      </c>
      <c r="AW451" s="11">
        <v>53603.51</v>
      </c>
      <c r="AX451" s="12">
        <v>80</v>
      </c>
      <c r="AY451" s="12">
        <v>360</v>
      </c>
      <c r="AZ451" s="11">
        <v>254904.32000000001</v>
      </c>
      <c r="BA451" s="11">
        <v>74800</v>
      </c>
      <c r="BB451" s="13">
        <v>85</v>
      </c>
      <c r="BC451" s="13">
        <v>72.5178636363636</v>
      </c>
      <c r="BD451" s="13">
        <v>10.36</v>
      </c>
      <c r="BE451" s="13"/>
      <c r="BF451" s="9" t="s">
        <v>454</v>
      </c>
      <c r="BG451" s="6"/>
      <c r="BH451" s="9" t="s">
        <v>873</v>
      </c>
      <c r="BI451" s="9" t="s">
        <v>874</v>
      </c>
      <c r="BJ451" s="9" t="s">
        <v>875</v>
      </c>
      <c r="BK451" s="9" t="s">
        <v>457</v>
      </c>
      <c r="BL451" s="7" t="s">
        <v>0</v>
      </c>
      <c r="BM451" s="13">
        <v>518057.80180016003</v>
      </c>
      <c r="BN451" s="7" t="s">
        <v>381</v>
      </c>
      <c r="BO451" s="13"/>
      <c r="BP451" s="14">
        <v>36875</v>
      </c>
      <c r="BQ451" s="14">
        <v>47832</v>
      </c>
      <c r="BR451" s="13"/>
      <c r="BS451" s="13">
        <v>65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380</v>
      </c>
      <c r="C452" s="16" t="s">
        <v>1</v>
      </c>
      <c r="D452" s="17">
        <v>45383</v>
      </c>
      <c r="E452" s="18" t="s">
        <v>876</v>
      </c>
      <c r="F452" s="19">
        <v>2</v>
      </c>
      <c r="G452" s="19">
        <v>2</v>
      </c>
      <c r="H452" s="20">
        <v>41991.62</v>
      </c>
      <c r="I452" s="20">
        <v>795.03</v>
      </c>
      <c r="J452" s="20">
        <v>0</v>
      </c>
      <c r="K452" s="20">
        <v>42786.65</v>
      </c>
      <c r="L452" s="20">
        <v>402.74</v>
      </c>
      <c r="M452" s="20">
        <v>0</v>
      </c>
      <c r="N452" s="20"/>
      <c r="O452" s="20">
        <v>395.79</v>
      </c>
      <c r="P452" s="20">
        <v>0</v>
      </c>
      <c r="Q452" s="20">
        <v>0</v>
      </c>
      <c r="R452" s="20">
        <v>0</v>
      </c>
      <c r="S452" s="20">
        <v>42390.86</v>
      </c>
      <c r="T452" s="20">
        <v>743.89</v>
      </c>
      <c r="U452" s="20">
        <v>366.72</v>
      </c>
      <c r="V452" s="20">
        <v>0</v>
      </c>
      <c r="W452" s="20">
        <v>373.67</v>
      </c>
      <c r="X452" s="20">
        <v>0</v>
      </c>
      <c r="Y452" s="20">
        <v>0</v>
      </c>
      <c r="Z452" s="20">
        <v>0</v>
      </c>
      <c r="AA452" s="20">
        <v>736.94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28.888132295720183</v>
      </c>
      <c r="AJ452" s="20">
        <v>0</v>
      </c>
      <c r="AK452" s="20">
        <v>0</v>
      </c>
      <c r="AL452" s="20">
        <v>0</v>
      </c>
      <c r="AM452" s="20">
        <v>70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868.34813229572023</v>
      </c>
      <c r="AV452" s="20">
        <v>801.98</v>
      </c>
      <c r="AW452" s="20">
        <v>736.94</v>
      </c>
      <c r="AX452" s="21">
        <v>70</v>
      </c>
      <c r="AY452" s="21">
        <v>360</v>
      </c>
      <c r="AZ452" s="20">
        <v>306050.5085</v>
      </c>
      <c r="BA452" s="20">
        <v>83600</v>
      </c>
      <c r="BB452" s="22">
        <v>80</v>
      </c>
      <c r="BC452" s="22">
        <v>40.565416267942602</v>
      </c>
      <c r="BD452" s="22">
        <v>10.48</v>
      </c>
      <c r="BE452" s="22"/>
      <c r="BF452" s="18" t="s">
        <v>467</v>
      </c>
      <c r="BG452" s="15"/>
      <c r="BH452" s="18" t="s">
        <v>873</v>
      </c>
      <c r="BI452" s="18" t="s">
        <v>877</v>
      </c>
      <c r="BJ452" s="18" t="s">
        <v>875</v>
      </c>
      <c r="BK452" s="18" t="s">
        <v>519</v>
      </c>
      <c r="BL452" s="16" t="s">
        <v>0</v>
      </c>
      <c r="BM452" s="22">
        <v>344130.18842408003</v>
      </c>
      <c r="BN452" s="16" t="s">
        <v>381</v>
      </c>
      <c r="BO452" s="22"/>
      <c r="BP452" s="23">
        <v>36908</v>
      </c>
      <c r="BQ452" s="23">
        <v>47865</v>
      </c>
      <c r="BR452" s="22"/>
      <c r="BS452" s="22">
        <v>65</v>
      </c>
      <c r="BT452" s="22">
        <v>70</v>
      </c>
    </row>
    <row r="453" spans="1:72" s="2" customFormat="1" ht="18.2" customHeight="1" x14ac:dyDescent="0.15">
      <c r="A453" s="6">
        <v>451</v>
      </c>
      <c r="B453" s="7" t="s">
        <v>380</v>
      </c>
      <c r="C453" s="7" t="s">
        <v>1</v>
      </c>
      <c r="D453" s="8">
        <v>45383</v>
      </c>
      <c r="E453" s="9" t="s">
        <v>878</v>
      </c>
      <c r="F453" s="10">
        <v>0</v>
      </c>
      <c r="G453" s="10">
        <v>0</v>
      </c>
      <c r="H453" s="11">
        <v>40023.51</v>
      </c>
      <c r="I453" s="11">
        <v>0</v>
      </c>
      <c r="J453" s="11">
        <v>0</v>
      </c>
      <c r="K453" s="11">
        <v>40023.51</v>
      </c>
      <c r="L453" s="11">
        <v>331.55</v>
      </c>
      <c r="M453" s="11">
        <v>0</v>
      </c>
      <c r="N453" s="11"/>
      <c r="O453" s="11">
        <v>0</v>
      </c>
      <c r="P453" s="11">
        <v>331.55</v>
      </c>
      <c r="Q453" s="11">
        <v>0</v>
      </c>
      <c r="R453" s="11">
        <v>0</v>
      </c>
      <c r="S453" s="11">
        <v>39691.96</v>
      </c>
      <c r="T453" s="11">
        <v>0</v>
      </c>
      <c r="U453" s="11">
        <v>346.53</v>
      </c>
      <c r="V453" s="11">
        <v>0</v>
      </c>
      <c r="W453" s="11">
        <v>0</v>
      </c>
      <c r="X453" s="11">
        <v>346.53</v>
      </c>
      <c r="Y453" s="11">
        <v>0</v>
      </c>
      <c r="Z453" s="11">
        <v>0</v>
      </c>
      <c r="AA453" s="11">
        <v>0</v>
      </c>
      <c r="AB453" s="11">
        <v>90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28.888132295720183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796.96813229572012</v>
      </c>
      <c r="AV453" s="11">
        <v>0</v>
      </c>
      <c r="AW453" s="11">
        <v>0</v>
      </c>
      <c r="AX453" s="12">
        <v>82</v>
      </c>
      <c r="AY453" s="12">
        <v>360</v>
      </c>
      <c r="AZ453" s="11">
        <v>258746.75200000001</v>
      </c>
      <c r="BA453" s="11">
        <v>74800</v>
      </c>
      <c r="BB453" s="13">
        <v>85</v>
      </c>
      <c r="BC453" s="13">
        <v>45.104500000000002</v>
      </c>
      <c r="BD453" s="13">
        <v>10.39</v>
      </c>
      <c r="BE453" s="13"/>
      <c r="BF453" s="9" t="s">
        <v>454</v>
      </c>
      <c r="BG453" s="6"/>
      <c r="BH453" s="9" t="s">
        <v>873</v>
      </c>
      <c r="BI453" s="9" t="s">
        <v>874</v>
      </c>
      <c r="BJ453" s="9" t="s">
        <v>875</v>
      </c>
      <c r="BK453" s="9" t="s">
        <v>2</v>
      </c>
      <c r="BL453" s="7" t="s">
        <v>0</v>
      </c>
      <c r="BM453" s="13">
        <v>322220.44265488</v>
      </c>
      <c r="BN453" s="7" t="s">
        <v>381</v>
      </c>
      <c r="BO453" s="13"/>
      <c r="BP453" s="14">
        <v>36924</v>
      </c>
      <c r="BQ453" s="14">
        <v>47881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380</v>
      </c>
      <c r="C454" s="16" t="s">
        <v>1</v>
      </c>
      <c r="D454" s="17">
        <v>45383</v>
      </c>
      <c r="E454" s="18" t="s">
        <v>271</v>
      </c>
      <c r="F454" s="19">
        <v>169</v>
      </c>
      <c r="G454" s="19">
        <v>168</v>
      </c>
      <c r="H454" s="20">
        <v>29771.29</v>
      </c>
      <c r="I454" s="20">
        <v>22829.49</v>
      </c>
      <c r="J454" s="20">
        <v>0</v>
      </c>
      <c r="K454" s="20">
        <v>52600.78</v>
      </c>
      <c r="L454" s="20">
        <v>246.3</v>
      </c>
      <c r="M454" s="20">
        <v>0</v>
      </c>
      <c r="N454" s="20"/>
      <c r="O454" s="20">
        <v>0</v>
      </c>
      <c r="P454" s="20">
        <v>0</v>
      </c>
      <c r="Q454" s="20">
        <v>0</v>
      </c>
      <c r="R454" s="20">
        <v>0</v>
      </c>
      <c r="S454" s="20">
        <v>52600.78</v>
      </c>
      <c r="T454" s="20">
        <v>58878.7</v>
      </c>
      <c r="U454" s="20">
        <v>237.18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59115.88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0</v>
      </c>
      <c r="AV454" s="20">
        <v>23075.79</v>
      </c>
      <c r="AW454" s="20">
        <v>59115.88</v>
      </c>
      <c r="AX454" s="21">
        <v>84</v>
      </c>
      <c r="AY454" s="21">
        <v>360</v>
      </c>
      <c r="AZ454" s="20">
        <v>212341.9155</v>
      </c>
      <c r="BA454" s="20">
        <v>57200.36</v>
      </c>
      <c r="BB454" s="22">
        <v>80</v>
      </c>
      <c r="BC454" s="22">
        <v>73.567061466046695</v>
      </c>
      <c r="BD454" s="22">
        <v>9.56</v>
      </c>
      <c r="BE454" s="22"/>
      <c r="BF454" s="18" t="s">
        <v>467</v>
      </c>
      <c r="BG454" s="15"/>
      <c r="BH454" s="18" t="s">
        <v>873</v>
      </c>
      <c r="BI454" s="18" t="s">
        <v>880</v>
      </c>
      <c r="BJ454" s="18" t="s">
        <v>881</v>
      </c>
      <c r="BK454" s="18" t="s">
        <v>457</v>
      </c>
      <c r="BL454" s="16" t="s">
        <v>0</v>
      </c>
      <c r="BM454" s="22">
        <v>427014.60486184002</v>
      </c>
      <c r="BN454" s="16" t="s">
        <v>381</v>
      </c>
      <c r="BO454" s="22"/>
      <c r="BP454" s="23">
        <v>37006</v>
      </c>
      <c r="BQ454" s="23">
        <v>47963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380</v>
      </c>
      <c r="C455" s="7" t="s">
        <v>1</v>
      </c>
      <c r="D455" s="8">
        <v>45383</v>
      </c>
      <c r="E455" s="9" t="s">
        <v>272</v>
      </c>
      <c r="F455" s="10">
        <v>69</v>
      </c>
      <c r="G455" s="10">
        <v>68</v>
      </c>
      <c r="H455" s="11">
        <v>31558.91</v>
      </c>
      <c r="I455" s="11">
        <v>15645.4</v>
      </c>
      <c r="J455" s="11">
        <v>0</v>
      </c>
      <c r="K455" s="11">
        <v>47204.31</v>
      </c>
      <c r="L455" s="11">
        <v>297.5</v>
      </c>
      <c r="M455" s="11">
        <v>0</v>
      </c>
      <c r="N455" s="11"/>
      <c r="O455" s="11">
        <v>0</v>
      </c>
      <c r="P455" s="11">
        <v>0</v>
      </c>
      <c r="Q455" s="11">
        <v>0</v>
      </c>
      <c r="R455" s="11">
        <v>0</v>
      </c>
      <c r="S455" s="11">
        <v>47204.31</v>
      </c>
      <c r="T455" s="11">
        <v>22665.47</v>
      </c>
      <c r="U455" s="11">
        <v>257.73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22923.200000000001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0</v>
      </c>
      <c r="AV455" s="11">
        <v>15942.9</v>
      </c>
      <c r="AW455" s="11">
        <v>22923.200000000001</v>
      </c>
      <c r="AX455" s="12">
        <v>77</v>
      </c>
      <c r="AY455" s="12">
        <v>360</v>
      </c>
      <c r="AZ455" s="11">
        <v>212341.9155</v>
      </c>
      <c r="BA455" s="11">
        <v>64350</v>
      </c>
      <c r="BB455" s="13">
        <v>90</v>
      </c>
      <c r="BC455" s="13">
        <v>66.020013986014007</v>
      </c>
      <c r="BD455" s="13">
        <v>9.8000000000000007</v>
      </c>
      <c r="BE455" s="13"/>
      <c r="BF455" s="9" t="s">
        <v>454</v>
      </c>
      <c r="BG455" s="6"/>
      <c r="BH455" s="9" t="s">
        <v>873</v>
      </c>
      <c r="BI455" s="9" t="s">
        <v>880</v>
      </c>
      <c r="BJ455" s="9" t="s">
        <v>881</v>
      </c>
      <c r="BK455" s="9" t="s">
        <v>457</v>
      </c>
      <c r="BL455" s="7" t="s">
        <v>0</v>
      </c>
      <c r="BM455" s="13">
        <v>383205.91030068003</v>
      </c>
      <c r="BN455" s="7" t="s">
        <v>381</v>
      </c>
      <c r="BO455" s="13"/>
      <c r="BP455" s="14">
        <v>37006</v>
      </c>
      <c r="BQ455" s="14">
        <v>47963</v>
      </c>
      <c r="BR455" s="13"/>
      <c r="BS455" s="13">
        <v>90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380</v>
      </c>
      <c r="C456" s="16" t="s">
        <v>1</v>
      </c>
      <c r="D456" s="17">
        <v>45383</v>
      </c>
      <c r="E456" s="18" t="s">
        <v>882</v>
      </c>
      <c r="F456" s="19">
        <v>0</v>
      </c>
      <c r="G456" s="19">
        <v>0</v>
      </c>
      <c r="H456" s="20">
        <v>43867.91</v>
      </c>
      <c r="I456" s="20">
        <v>341.15</v>
      </c>
      <c r="J456" s="20">
        <v>0</v>
      </c>
      <c r="K456" s="20">
        <v>44209.06</v>
      </c>
      <c r="L456" s="20">
        <v>344.13</v>
      </c>
      <c r="M456" s="20">
        <v>0</v>
      </c>
      <c r="N456" s="20"/>
      <c r="O456" s="20">
        <v>341.15</v>
      </c>
      <c r="P456" s="20">
        <v>0</v>
      </c>
      <c r="Q456" s="20">
        <v>0</v>
      </c>
      <c r="R456" s="20">
        <v>0</v>
      </c>
      <c r="S456" s="20">
        <v>43867.91</v>
      </c>
      <c r="T456" s="20">
        <v>382.14</v>
      </c>
      <c r="U456" s="20">
        <v>379.16</v>
      </c>
      <c r="V456" s="20">
        <v>0</v>
      </c>
      <c r="W456" s="20">
        <v>382.14</v>
      </c>
      <c r="X456" s="20">
        <v>0</v>
      </c>
      <c r="Y456" s="20">
        <v>0</v>
      </c>
      <c r="Z456" s="20">
        <v>0</v>
      </c>
      <c r="AA456" s="20">
        <v>379.16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28.888132295720183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89.45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841.62813229572021</v>
      </c>
      <c r="AV456" s="20">
        <v>344.13</v>
      </c>
      <c r="AW456" s="20">
        <v>379.16</v>
      </c>
      <c r="AX456" s="21">
        <v>85</v>
      </c>
      <c r="AY456" s="21">
        <v>360</v>
      </c>
      <c r="AZ456" s="20">
        <v>262253.2</v>
      </c>
      <c r="BA456" s="20">
        <v>79200</v>
      </c>
      <c r="BB456" s="22">
        <v>90</v>
      </c>
      <c r="BC456" s="22">
        <v>49.849897727272698</v>
      </c>
      <c r="BD456" s="22">
        <v>10.48</v>
      </c>
      <c r="BE456" s="22"/>
      <c r="BF456" s="18" t="s">
        <v>454</v>
      </c>
      <c r="BG456" s="15"/>
      <c r="BH456" s="18" t="s">
        <v>873</v>
      </c>
      <c r="BI456" s="18" t="s">
        <v>874</v>
      </c>
      <c r="BJ456" s="18" t="s">
        <v>875</v>
      </c>
      <c r="BK456" s="18" t="s">
        <v>2</v>
      </c>
      <c r="BL456" s="16" t="s">
        <v>0</v>
      </c>
      <c r="BM456" s="22">
        <v>356120.92168148002</v>
      </c>
      <c r="BN456" s="16" t="s">
        <v>381</v>
      </c>
      <c r="BO456" s="22"/>
      <c r="BP456" s="23">
        <v>37042</v>
      </c>
      <c r="BQ456" s="23">
        <v>47999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380</v>
      </c>
      <c r="C457" s="7" t="s">
        <v>1</v>
      </c>
      <c r="D457" s="8">
        <v>45383</v>
      </c>
      <c r="E457" s="9" t="s">
        <v>883</v>
      </c>
      <c r="F457" s="10">
        <v>0</v>
      </c>
      <c r="G457" s="10">
        <v>0</v>
      </c>
      <c r="H457" s="11">
        <v>37170.559999999998</v>
      </c>
      <c r="I457" s="11">
        <v>0</v>
      </c>
      <c r="J457" s="11">
        <v>0</v>
      </c>
      <c r="K457" s="11">
        <v>37170.559999999998</v>
      </c>
      <c r="L457" s="11">
        <v>492.63</v>
      </c>
      <c r="M457" s="11">
        <v>0</v>
      </c>
      <c r="N457" s="11"/>
      <c r="O457" s="11">
        <v>0</v>
      </c>
      <c r="P457" s="11">
        <v>492.63</v>
      </c>
      <c r="Q457" s="11">
        <v>0</v>
      </c>
      <c r="R457" s="11">
        <v>0</v>
      </c>
      <c r="S457" s="11">
        <v>36677.93</v>
      </c>
      <c r="T457" s="11">
        <v>0</v>
      </c>
      <c r="U457" s="11">
        <v>329.86</v>
      </c>
      <c r="V457" s="11">
        <v>0</v>
      </c>
      <c r="W457" s="11">
        <v>0</v>
      </c>
      <c r="X457" s="11">
        <v>329.86</v>
      </c>
      <c r="Y457" s="11">
        <v>0</v>
      </c>
      <c r="Z457" s="11">
        <v>0</v>
      </c>
      <c r="AA457" s="11">
        <v>0</v>
      </c>
      <c r="AB457" s="11">
        <v>90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28.888132295720183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941.37813229572021</v>
      </c>
      <c r="AV457" s="11">
        <v>0</v>
      </c>
      <c r="AW457" s="11">
        <v>0</v>
      </c>
      <c r="AX457" s="12">
        <v>58</v>
      </c>
      <c r="AY457" s="12">
        <v>360</v>
      </c>
      <c r="AZ457" s="11">
        <v>319347.59899999999</v>
      </c>
      <c r="BA457" s="11">
        <v>88825</v>
      </c>
      <c r="BB457" s="13">
        <v>83.01</v>
      </c>
      <c r="BC457" s="13">
        <v>34.276779840135099</v>
      </c>
      <c r="BD457" s="13">
        <v>10.65</v>
      </c>
      <c r="BE457" s="13"/>
      <c r="BF457" s="9" t="s">
        <v>467</v>
      </c>
      <c r="BG457" s="6"/>
      <c r="BH457" s="9" t="s">
        <v>873</v>
      </c>
      <c r="BI457" s="9" t="s">
        <v>877</v>
      </c>
      <c r="BJ457" s="9" t="s">
        <v>879</v>
      </c>
      <c r="BK457" s="9" t="s">
        <v>2</v>
      </c>
      <c r="BL457" s="7" t="s">
        <v>0</v>
      </c>
      <c r="BM457" s="13">
        <v>297752.46272204001</v>
      </c>
      <c r="BN457" s="7" t="s">
        <v>381</v>
      </c>
      <c r="BO457" s="13"/>
      <c r="BP457" s="14">
        <v>37061</v>
      </c>
      <c r="BQ457" s="14">
        <v>48018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380</v>
      </c>
      <c r="C458" s="16" t="s">
        <v>1</v>
      </c>
      <c r="D458" s="17">
        <v>45383</v>
      </c>
      <c r="E458" s="18" t="s">
        <v>884</v>
      </c>
      <c r="F458" s="19">
        <v>0</v>
      </c>
      <c r="G458" s="19">
        <v>0</v>
      </c>
      <c r="H458" s="20">
        <v>33214.519999999997</v>
      </c>
      <c r="I458" s="20">
        <v>475.4</v>
      </c>
      <c r="J458" s="20">
        <v>0</v>
      </c>
      <c r="K458" s="20">
        <v>33689.919999999998</v>
      </c>
      <c r="L458" s="20">
        <v>479.58</v>
      </c>
      <c r="M458" s="20">
        <v>0</v>
      </c>
      <c r="N458" s="20"/>
      <c r="O458" s="20">
        <v>475.4</v>
      </c>
      <c r="P458" s="20">
        <v>479.58</v>
      </c>
      <c r="Q458" s="20">
        <v>0</v>
      </c>
      <c r="R458" s="20">
        <v>0</v>
      </c>
      <c r="S458" s="20">
        <v>32734.94</v>
      </c>
      <c r="T458" s="20">
        <v>293.08</v>
      </c>
      <c r="U458" s="20">
        <v>288.89999999999998</v>
      </c>
      <c r="V458" s="20">
        <v>0</v>
      </c>
      <c r="W458" s="20">
        <v>293.08</v>
      </c>
      <c r="X458" s="20">
        <v>288.89999999999998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70</v>
      </c>
      <c r="AG458" s="20">
        <v>0</v>
      </c>
      <c r="AH458" s="20">
        <v>94.42</v>
      </c>
      <c r="AI458" s="20">
        <v>28.888132295720183</v>
      </c>
      <c r="AJ458" s="20">
        <v>0</v>
      </c>
      <c r="AK458" s="20">
        <v>0</v>
      </c>
      <c r="AL458" s="20">
        <v>0</v>
      </c>
      <c r="AM458" s="20">
        <v>70</v>
      </c>
      <c r="AN458" s="20">
        <v>0</v>
      </c>
      <c r="AO458" s="20">
        <v>94.42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1984.6881322957202</v>
      </c>
      <c r="AV458" s="20">
        <v>0</v>
      </c>
      <c r="AW458" s="20">
        <v>0</v>
      </c>
      <c r="AX458" s="21">
        <v>55</v>
      </c>
      <c r="AY458" s="21">
        <v>360</v>
      </c>
      <c r="AZ458" s="20">
        <v>319347.59899999999</v>
      </c>
      <c r="BA458" s="20">
        <v>83600</v>
      </c>
      <c r="BB458" s="22">
        <v>78.13</v>
      </c>
      <c r="BC458" s="22">
        <v>30.593072514354098</v>
      </c>
      <c r="BD458" s="22">
        <v>10.56</v>
      </c>
      <c r="BE458" s="22"/>
      <c r="BF458" s="18" t="s">
        <v>454</v>
      </c>
      <c r="BG458" s="15"/>
      <c r="BH458" s="18" t="s">
        <v>873</v>
      </c>
      <c r="BI458" s="18" t="s">
        <v>877</v>
      </c>
      <c r="BJ458" s="18" t="s">
        <v>879</v>
      </c>
      <c r="BK458" s="18" t="s">
        <v>2</v>
      </c>
      <c r="BL458" s="16" t="s">
        <v>0</v>
      </c>
      <c r="BM458" s="22">
        <v>265743.15949832002</v>
      </c>
      <c r="BN458" s="16" t="s">
        <v>381</v>
      </c>
      <c r="BO458" s="22"/>
      <c r="BP458" s="23">
        <v>37061</v>
      </c>
      <c r="BQ458" s="23">
        <v>48018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380</v>
      </c>
      <c r="C459" s="7" t="s">
        <v>1</v>
      </c>
      <c r="D459" s="8">
        <v>45383</v>
      </c>
      <c r="E459" s="9" t="s">
        <v>273</v>
      </c>
      <c r="F459" s="10">
        <v>147</v>
      </c>
      <c r="G459" s="10">
        <v>146</v>
      </c>
      <c r="H459" s="11">
        <v>39090.1</v>
      </c>
      <c r="I459" s="11">
        <v>32671.05</v>
      </c>
      <c r="J459" s="11">
        <v>0</v>
      </c>
      <c r="K459" s="11">
        <v>71761.149999999994</v>
      </c>
      <c r="L459" s="11">
        <v>399.2</v>
      </c>
      <c r="M459" s="11">
        <v>0</v>
      </c>
      <c r="N459" s="11"/>
      <c r="O459" s="11">
        <v>0</v>
      </c>
      <c r="P459" s="11">
        <v>0</v>
      </c>
      <c r="Q459" s="11">
        <v>0</v>
      </c>
      <c r="R459" s="11">
        <v>0</v>
      </c>
      <c r="S459" s="11">
        <v>71761.149999999994</v>
      </c>
      <c r="T459" s="11">
        <v>78884.28</v>
      </c>
      <c r="U459" s="11">
        <v>337.8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79222.080000000002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0</v>
      </c>
      <c r="AV459" s="11">
        <v>33070.25</v>
      </c>
      <c r="AW459" s="11">
        <v>79222.080000000002</v>
      </c>
      <c r="AX459" s="12">
        <v>69</v>
      </c>
      <c r="AY459" s="12">
        <v>360</v>
      </c>
      <c r="AZ459" s="11">
        <v>263220.408</v>
      </c>
      <c r="BA459" s="11">
        <v>79200</v>
      </c>
      <c r="BB459" s="13">
        <v>90</v>
      </c>
      <c r="BC459" s="13">
        <v>81.546761363636406</v>
      </c>
      <c r="BD459" s="13">
        <v>11.12</v>
      </c>
      <c r="BE459" s="13"/>
      <c r="BF459" s="9" t="s">
        <v>454</v>
      </c>
      <c r="BG459" s="6"/>
      <c r="BH459" s="9" t="s">
        <v>873</v>
      </c>
      <c r="BI459" s="9" t="s">
        <v>880</v>
      </c>
      <c r="BJ459" s="9" t="s">
        <v>885</v>
      </c>
      <c r="BK459" s="9" t="s">
        <v>457</v>
      </c>
      <c r="BL459" s="7" t="s">
        <v>0</v>
      </c>
      <c r="BM459" s="13">
        <v>582559.0250122</v>
      </c>
      <c r="BN459" s="7" t="s">
        <v>381</v>
      </c>
      <c r="BO459" s="13"/>
      <c r="BP459" s="14">
        <v>37092</v>
      </c>
      <c r="BQ459" s="14">
        <v>48049</v>
      </c>
      <c r="BR459" s="13"/>
      <c r="BS459" s="13">
        <v>94.37</v>
      </c>
      <c r="BT459" s="13">
        <v>25</v>
      </c>
    </row>
    <row r="460" spans="1:72" s="2" customFormat="1" ht="18.2" customHeight="1" x14ac:dyDescent="0.15">
      <c r="A460" s="15">
        <v>458</v>
      </c>
      <c r="B460" s="16" t="s">
        <v>380</v>
      </c>
      <c r="C460" s="16" t="s">
        <v>1</v>
      </c>
      <c r="D460" s="17">
        <v>45383</v>
      </c>
      <c r="E460" s="18" t="s">
        <v>886</v>
      </c>
      <c r="F460" s="19">
        <v>0</v>
      </c>
      <c r="G460" s="19">
        <v>0</v>
      </c>
      <c r="H460" s="20">
        <v>49579.83</v>
      </c>
      <c r="I460" s="20">
        <v>0</v>
      </c>
      <c r="J460" s="20">
        <v>0</v>
      </c>
      <c r="K460" s="20">
        <v>49579.83</v>
      </c>
      <c r="L460" s="20">
        <v>382.47</v>
      </c>
      <c r="M460" s="20">
        <v>0</v>
      </c>
      <c r="N460" s="20"/>
      <c r="O460" s="20">
        <v>0</v>
      </c>
      <c r="P460" s="20">
        <v>382.47</v>
      </c>
      <c r="Q460" s="20">
        <v>0</v>
      </c>
      <c r="R460" s="20">
        <v>0</v>
      </c>
      <c r="S460" s="20">
        <v>49197.36</v>
      </c>
      <c r="T460" s="20">
        <v>0</v>
      </c>
      <c r="U460" s="20">
        <v>440.02</v>
      </c>
      <c r="V460" s="20">
        <v>0</v>
      </c>
      <c r="W460" s="20">
        <v>0</v>
      </c>
      <c r="X460" s="20">
        <v>440.02</v>
      </c>
      <c r="Y460" s="20">
        <v>0</v>
      </c>
      <c r="Z460" s="20">
        <v>0</v>
      </c>
      <c r="AA460" s="20">
        <v>0</v>
      </c>
      <c r="AB460" s="20">
        <v>90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100.36</v>
      </c>
      <c r="AI460" s="20">
        <v>28.888132295720183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1041.7381322957203</v>
      </c>
      <c r="AV460" s="20">
        <v>0</v>
      </c>
      <c r="AW460" s="20">
        <v>0</v>
      </c>
      <c r="AX460" s="21">
        <v>87</v>
      </c>
      <c r="AY460" s="21">
        <v>360</v>
      </c>
      <c r="AZ460" s="20">
        <v>423544.962</v>
      </c>
      <c r="BA460" s="20">
        <v>88825</v>
      </c>
      <c r="BB460" s="22">
        <v>62.55</v>
      </c>
      <c r="BC460" s="22">
        <v>34.644467976358001</v>
      </c>
      <c r="BD460" s="22">
        <v>10.65</v>
      </c>
      <c r="BE460" s="22"/>
      <c r="BF460" s="18" t="s">
        <v>467</v>
      </c>
      <c r="BG460" s="15"/>
      <c r="BH460" s="18" t="s">
        <v>873</v>
      </c>
      <c r="BI460" s="18" t="s">
        <v>877</v>
      </c>
      <c r="BJ460" s="18" t="s">
        <v>879</v>
      </c>
      <c r="BK460" s="18" t="s">
        <v>2</v>
      </c>
      <c r="BL460" s="16" t="s">
        <v>0</v>
      </c>
      <c r="BM460" s="22">
        <v>399385.54600608</v>
      </c>
      <c r="BN460" s="16" t="s">
        <v>381</v>
      </c>
      <c r="BO460" s="22"/>
      <c r="BP460" s="23">
        <v>37119</v>
      </c>
      <c r="BQ460" s="23">
        <v>48076</v>
      </c>
      <c r="BR460" s="22"/>
      <c r="BS460" s="22">
        <v>90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380</v>
      </c>
      <c r="C461" s="7" t="s">
        <v>1</v>
      </c>
      <c r="D461" s="8">
        <v>45383</v>
      </c>
      <c r="E461" s="9" t="s">
        <v>887</v>
      </c>
      <c r="F461" s="10">
        <v>0</v>
      </c>
      <c r="G461" s="10">
        <v>0</v>
      </c>
      <c r="H461" s="11">
        <v>51870.080000000002</v>
      </c>
      <c r="I461" s="11">
        <v>0</v>
      </c>
      <c r="J461" s="11">
        <v>0</v>
      </c>
      <c r="K461" s="11">
        <v>51870.080000000002</v>
      </c>
      <c r="L461" s="11">
        <v>345.34</v>
      </c>
      <c r="M461" s="11">
        <v>0</v>
      </c>
      <c r="N461" s="11"/>
      <c r="O461" s="11">
        <v>0</v>
      </c>
      <c r="P461" s="11">
        <v>345.34</v>
      </c>
      <c r="Q461" s="11">
        <v>0</v>
      </c>
      <c r="R461" s="11">
        <v>0</v>
      </c>
      <c r="S461" s="11">
        <v>51524.74</v>
      </c>
      <c r="T461" s="11">
        <v>0</v>
      </c>
      <c r="U461" s="11">
        <v>458.62</v>
      </c>
      <c r="V461" s="11">
        <v>0</v>
      </c>
      <c r="W461" s="11">
        <v>0</v>
      </c>
      <c r="X461" s="11">
        <v>458.62</v>
      </c>
      <c r="Y461" s="11">
        <v>0</v>
      </c>
      <c r="Z461" s="11">
        <v>0</v>
      </c>
      <c r="AA461" s="11">
        <v>0</v>
      </c>
      <c r="AB461" s="11">
        <v>90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98.32</v>
      </c>
      <c r="AI461" s="11">
        <v>28.888132295720183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1021.1681322957202</v>
      </c>
      <c r="AV461" s="11">
        <v>0</v>
      </c>
      <c r="AW461" s="11">
        <v>0</v>
      </c>
      <c r="AX461" s="12">
        <v>95</v>
      </c>
      <c r="AY461" s="12">
        <v>360</v>
      </c>
      <c r="AZ461" s="11">
        <v>322318.44150000002</v>
      </c>
      <c r="BA461" s="11">
        <v>87105</v>
      </c>
      <c r="BB461" s="13">
        <v>83.35</v>
      </c>
      <c r="BC461" s="13">
        <v>49.303565570288697</v>
      </c>
      <c r="BD461" s="13">
        <v>10.61</v>
      </c>
      <c r="BE461" s="13"/>
      <c r="BF461" s="9" t="s">
        <v>467</v>
      </c>
      <c r="BG461" s="6"/>
      <c r="BH461" s="9" t="s">
        <v>873</v>
      </c>
      <c r="BI461" s="9" t="s">
        <v>880</v>
      </c>
      <c r="BJ461" s="9" t="s">
        <v>879</v>
      </c>
      <c r="BK461" s="9" t="s">
        <v>2</v>
      </c>
      <c r="BL461" s="7" t="s">
        <v>0</v>
      </c>
      <c r="BM461" s="13">
        <v>418279.28201272001</v>
      </c>
      <c r="BN461" s="7" t="s">
        <v>381</v>
      </c>
      <c r="BO461" s="13"/>
      <c r="BP461" s="14">
        <v>37327</v>
      </c>
      <c r="BQ461" s="14">
        <v>48285</v>
      </c>
      <c r="BR461" s="13"/>
      <c r="BS461" s="13">
        <v>90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380</v>
      </c>
      <c r="C462" s="16" t="s">
        <v>1</v>
      </c>
      <c r="D462" s="17">
        <v>45383</v>
      </c>
      <c r="E462" s="18" t="s">
        <v>888</v>
      </c>
      <c r="F462" s="19">
        <v>0</v>
      </c>
      <c r="G462" s="19">
        <v>0</v>
      </c>
      <c r="H462" s="20">
        <v>23529.53</v>
      </c>
      <c r="I462" s="20">
        <v>0</v>
      </c>
      <c r="J462" s="20">
        <v>0</v>
      </c>
      <c r="K462" s="20">
        <v>23529.53</v>
      </c>
      <c r="L462" s="20">
        <v>363.08</v>
      </c>
      <c r="M462" s="20">
        <v>0</v>
      </c>
      <c r="N462" s="20"/>
      <c r="O462" s="20">
        <v>0</v>
      </c>
      <c r="P462" s="20">
        <v>363.08</v>
      </c>
      <c r="Q462" s="20">
        <v>0</v>
      </c>
      <c r="R462" s="20">
        <v>0</v>
      </c>
      <c r="S462" s="20">
        <v>23166.45</v>
      </c>
      <c r="T462" s="20">
        <v>0</v>
      </c>
      <c r="U462" s="20">
        <v>192.15</v>
      </c>
      <c r="V462" s="20">
        <v>0</v>
      </c>
      <c r="W462" s="20">
        <v>0</v>
      </c>
      <c r="X462" s="20">
        <v>192.15</v>
      </c>
      <c r="Y462" s="20">
        <v>0</v>
      </c>
      <c r="Z462" s="20">
        <v>0</v>
      </c>
      <c r="AA462" s="20">
        <v>0</v>
      </c>
      <c r="AB462" s="20">
        <v>90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70.95</v>
      </c>
      <c r="AI462" s="20">
        <v>28.888132295720183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745.06813229572026</v>
      </c>
      <c r="AV462" s="20">
        <v>0</v>
      </c>
      <c r="AW462" s="20">
        <v>0</v>
      </c>
      <c r="AX462" s="21">
        <v>60</v>
      </c>
      <c r="AY462" s="21">
        <v>360</v>
      </c>
      <c r="AZ462" s="20">
        <v>220976.39850000001</v>
      </c>
      <c r="BA462" s="20">
        <v>64350</v>
      </c>
      <c r="BB462" s="22">
        <v>90</v>
      </c>
      <c r="BC462" s="22">
        <v>32.400629370629403</v>
      </c>
      <c r="BD462" s="22">
        <v>9.8000000000000007</v>
      </c>
      <c r="BE462" s="22"/>
      <c r="BF462" s="18" t="s">
        <v>454</v>
      </c>
      <c r="BG462" s="15"/>
      <c r="BH462" s="18" t="s">
        <v>873</v>
      </c>
      <c r="BI462" s="18" t="s">
        <v>877</v>
      </c>
      <c r="BJ462" s="18" t="s">
        <v>889</v>
      </c>
      <c r="BK462" s="18" t="s">
        <v>2</v>
      </c>
      <c r="BL462" s="16" t="s">
        <v>0</v>
      </c>
      <c r="BM462" s="22">
        <v>188065.8897606</v>
      </c>
      <c r="BN462" s="16" t="s">
        <v>381</v>
      </c>
      <c r="BO462" s="22"/>
      <c r="BP462" s="23">
        <v>37315</v>
      </c>
      <c r="BQ462" s="23">
        <v>48272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380</v>
      </c>
      <c r="C463" s="7" t="s">
        <v>1</v>
      </c>
      <c r="D463" s="8">
        <v>45383</v>
      </c>
      <c r="E463" s="9" t="s">
        <v>890</v>
      </c>
      <c r="F463" s="10">
        <v>0</v>
      </c>
      <c r="G463" s="10">
        <v>0</v>
      </c>
      <c r="H463" s="11">
        <v>31423.54</v>
      </c>
      <c r="I463" s="11">
        <v>0</v>
      </c>
      <c r="J463" s="11">
        <v>0</v>
      </c>
      <c r="K463" s="11">
        <v>31423.54</v>
      </c>
      <c r="L463" s="11">
        <v>196.32</v>
      </c>
      <c r="M463" s="11">
        <v>0</v>
      </c>
      <c r="N463" s="11"/>
      <c r="O463" s="11">
        <v>0</v>
      </c>
      <c r="P463" s="11">
        <v>0</v>
      </c>
      <c r="Q463" s="11">
        <v>0</v>
      </c>
      <c r="R463" s="11">
        <v>0</v>
      </c>
      <c r="S463" s="11">
        <v>31423.54</v>
      </c>
      <c r="T463" s="11">
        <v>0</v>
      </c>
      <c r="U463" s="11">
        <v>235.15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235.15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0</v>
      </c>
      <c r="AV463" s="11">
        <v>196.32</v>
      </c>
      <c r="AW463" s="11">
        <v>235.15</v>
      </c>
      <c r="AX463" s="12">
        <v>102</v>
      </c>
      <c r="AY463" s="12">
        <v>360</v>
      </c>
      <c r="AZ463" s="11">
        <v>184863.61120000001</v>
      </c>
      <c r="BA463" s="11">
        <v>52522</v>
      </c>
      <c r="BB463" s="13">
        <v>90</v>
      </c>
      <c r="BC463" s="13">
        <v>53.846361524694402</v>
      </c>
      <c r="BD463" s="13">
        <v>9.7799999999999994</v>
      </c>
      <c r="BE463" s="13"/>
      <c r="BF463" s="9" t="s">
        <v>454</v>
      </c>
      <c r="BG463" s="6"/>
      <c r="BH463" s="9" t="s">
        <v>873</v>
      </c>
      <c r="BI463" s="9" t="s">
        <v>880</v>
      </c>
      <c r="BJ463" s="9" t="s">
        <v>891</v>
      </c>
      <c r="BK463" s="9" t="s">
        <v>2</v>
      </c>
      <c r="BL463" s="7" t="s">
        <v>0</v>
      </c>
      <c r="BM463" s="13">
        <v>255097.17757912001</v>
      </c>
      <c r="BN463" s="7" t="s">
        <v>381</v>
      </c>
      <c r="BO463" s="13"/>
      <c r="BP463" s="14">
        <v>37530</v>
      </c>
      <c r="BQ463" s="14">
        <v>48488</v>
      </c>
      <c r="BR463" s="13"/>
      <c r="BS463" s="13">
        <v>169.25</v>
      </c>
      <c r="BT463" s="13">
        <v>25</v>
      </c>
    </row>
    <row r="464" spans="1:72" s="2" customFormat="1" ht="18.2" customHeight="1" x14ac:dyDescent="0.15">
      <c r="A464" s="15">
        <v>462</v>
      </c>
      <c r="B464" s="16" t="s">
        <v>380</v>
      </c>
      <c r="C464" s="16" t="s">
        <v>1</v>
      </c>
      <c r="D464" s="17">
        <v>45383</v>
      </c>
      <c r="E464" s="18" t="s">
        <v>892</v>
      </c>
      <c r="F464" s="19">
        <v>0</v>
      </c>
      <c r="G464" s="19">
        <v>0</v>
      </c>
      <c r="H464" s="20">
        <v>36988.93</v>
      </c>
      <c r="I464" s="20">
        <v>0</v>
      </c>
      <c r="J464" s="20">
        <v>0</v>
      </c>
      <c r="K464" s="20">
        <v>36988.93</v>
      </c>
      <c r="L464" s="20">
        <v>253.15</v>
      </c>
      <c r="M464" s="20">
        <v>0</v>
      </c>
      <c r="N464" s="20"/>
      <c r="O464" s="20">
        <v>0</v>
      </c>
      <c r="P464" s="20">
        <v>253.15</v>
      </c>
      <c r="Q464" s="20">
        <v>0</v>
      </c>
      <c r="R464" s="20">
        <v>0</v>
      </c>
      <c r="S464" s="20">
        <v>36735.78</v>
      </c>
      <c r="T464" s="20">
        <v>0</v>
      </c>
      <c r="U464" s="20">
        <v>302.08</v>
      </c>
      <c r="V464" s="20">
        <v>0</v>
      </c>
      <c r="W464" s="20">
        <v>0</v>
      </c>
      <c r="X464" s="20">
        <v>302.08</v>
      </c>
      <c r="Y464" s="20">
        <v>0</v>
      </c>
      <c r="Z464" s="20">
        <v>0</v>
      </c>
      <c r="AA464" s="20">
        <v>0</v>
      </c>
      <c r="AB464" s="20">
        <v>90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70.959999999999994</v>
      </c>
      <c r="AI464" s="20">
        <v>28.888132295720183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745.07813229572014</v>
      </c>
      <c r="AV464" s="20">
        <v>0</v>
      </c>
      <c r="AW464" s="20">
        <v>0</v>
      </c>
      <c r="AX464" s="21">
        <v>96</v>
      </c>
      <c r="AY464" s="21">
        <v>360</v>
      </c>
      <c r="AZ464" s="20">
        <v>221307.01449999999</v>
      </c>
      <c r="BA464" s="20">
        <v>64350</v>
      </c>
      <c r="BB464" s="22">
        <v>90</v>
      </c>
      <c r="BC464" s="22">
        <v>51.3787132867133</v>
      </c>
      <c r="BD464" s="22">
        <v>9.8000000000000007</v>
      </c>
      <c r="BE464" s="22"/>
      <c r="BF464" s="18" t="s">
        <v>454</v>
      </c>
      <c r="BG464" s="15"/>
      <c r="BH464" s="18" t="s">
        <v>873</v>
      </c>
      <c r="BI464" s="18" t="s">
        <v>893</v>
      </c>
      <c r="BJ464" s="18" t="s">
        <v>894</v>
      </c>
      <c r="BK464" s="18" t="s">
        <v>2</v>
      </c>
      <c r="BL464" s="16" t="s">
        <v>0</v>
      </c>
      <c r="BM464" s="22">
        <v>298222.09064184001</v>
      </c>
      <c r="BN464" s="16" t="s">
        <v>381</v>
      </c>
      <c r="BO464" s="22"/>
      <c r="BP464" s="23">
        <v>37358</v>
      </c>
      <c r="BQ464" s="23">
        <v>48316</v>
      </c>
      <c r="BR464" s="22"/>
      <c r="BS464" s="22">
        <v>90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380</v>
      </c>
      <c r="C465" s="7" t="s">
        <v>1</v>
      </c>
      <c r="D465" s="8">
        <v>45383</v>
      </c>
      <c r="E465" s="9" t="s">
        <v>274</v>
      </c>
      <c r="F465" s="10">
        <v>155</v>
      </c>
      <c r="G465" s="10">
        <v>154</v>
      </c>
      <c r="H465" s="11">
        <v>47185.68</v>
      </c>
      <c r="I465" s="11">
        <v>26375.79</v>
      </c>
      <c r="J465" s="11">
        <v>0</v>
      </c>
      <c r="K465" s="11">
        <v>73561.47</v>
      </c>
      <c r="L465" s="11">
        <v>311.2</v>
      </c>
      <c r="M465" s="11">
        <v>0</v>
      </c>
      <c r="N465" s="11"/>
      <c r="O465" s="11">
        <v>0</v>
      </c>
      <c r="P465" s="11">
        <v>0</v>
      </c>
      <c r="Q465" s="11">
        <v>0</v>
      </c>
      <c r="R465" s="11">
        <v>0</v>
      </c>
      <c r="S465" s="11">
        <v>73561.47</v>
      </c>
      <c r="T465" s="11">
        <v>85734.57</v>
      </c>
      <c r="U465" s="11">
        <v>412.09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86146.66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0</v>
      </c>
      <c r="AV465" s="11">
        <v>26686.99</v>
      </c>
      <c r="AW465" s="11">
        <v>86146.66</v>
      </c>
      <c r="AX465" s="12">
        <v>96</v>
      </c>
      <c r="AY465" s="12">
        <v>360</v>
      </c>
      <c r="AZ465" s="11">
        <v>273826.96000000002</v>
      </c>
      <c r="BA465" s="11">
        <v>79200</v>
      </c>
      <c r="BB465" s="13">
        <v>90</v>
      </c>
      <c r="BC465" s="13">
        <v>83.592579545454498</v>
      </c>
      <c r="BD465" s="13">
        <v>10.48</v>
      </c>
      <c r="BE465" s="13"/>
      <c r="BF465" s="9" t="s">
        <v>467</v>
      </c>
      <c r="BG465" s="6"/>
      <c r="BH465" s="9" t="s">
        <v>873</v>
      </c>
      <c r="BI465" s="9" t="s">
        <v>880</v>
      </c>
      <c r="BJ465" s="9" t="s">
        <v>895</v>
      </c>
      <c r="BK465" s="9" t="s">
        <v>457</v>
      </c>
      <c r="BL465" s="7" t="s">
        <v>0</v>
      </c>
      <c r="BM465" s="13">
        <v>597174.07318116003</v>
      </c>
      <c r="BN465" s="7" t="s">
        <v>381</v>
      </c>
      <c r="BO465" s="13"/>
      <c r="BP465" s="14">
        <v>37376</v>
      </c>
      <c r="BQ465" s="14">
        <v>48334</v>
      </c>
      <c r="BR465" s="13"/>
      <c r="BS465" s="13">
        <v>90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380</v>
      </c>
      <c r="C466" s="16" t="s">
        <v>1</v>
      </c>
      <c r="D466" s="17">
        <v>45383</v>
      </c>
      <c r="E466" s="18" t="s">
        <v>275</v>
      </c>
      <c r="F466" s="19">
        <v>0</v>
      </c>
      <c r="G466" s="19">
        <v>0</v>
      </c>
      <c r="H466" s="20">
        <v>44846.55</v>
      </c>
      <c r="I466" s="20">
        <v>0</v>
      </c>
      <c r="J466" s="20">
        <v>0</v>
      </c>
      <c r="K466" s="20">
        <v>44846.55</v>
      </c>
      <c r="L466" s="20">
        <v>266.14999999999998</v>
      </c>
      <c r="M466" s="20">
        <v>0</v>
      </c>
      <c r="N466" s="20"/>
      <c r="O466" s="20">
        <v>0</v>
      </c>
      <c r="P466" s="20">
        <v>266.14999999999998</v>
      </c>
      <c r="Q466" s="20">
        <v>0</v>
      </c>
      <c r="R466" s="20">
        <v>0</v>
      </c>
      <c r="S466" s="20">
        <v>44580.4</v>
      </c>
      <c r="T466" s="20">
        <v>0</v>
      </c>
      <c r="U466" s="20">
        <v>425.29</v>
      </c>
      <c r="V466" s="20">
        <v>0</v>
      </c>
      <c r="W466" s="20">
        <v>0</v>
      </c>
      <c r="X466" s="20">
        <v>425.29</v>
      </c>
      <c r="Y466" s="20">
        <v>0</v>
      </c>
      <c r="Z466" s="20">
        <v>0</v>
      </c>
      <c r="AA466" s="20">
        <v>0</v>
      </c>
      <c r="AB466" s="20">
        <v>173.5</v>
      </c>
      <c r="AC466" s="20">
        <v>0</v>
      </c>
      <c r="AD466" s="20">
        <v>25</v>
      </c>
      <c r="AE466" s="20">
        <v>0</v>
      </c>
      <c r="AF466" s="20">
        <v>0</v>
      </c>
      <c r="AG466" s="20">
        <v>0</v>
      </c>
      <c r="AH466" s="20">
        <v>0</v>
      </c>
      <c r="AI466" s="20">
        <v>28.888132295720183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918.82813229572014</v>
      </c>
      <c r="AV466" s="20">
        <v>0</v>
      </c>
      <c r="AW466" s="20">
        <v>0</v>
      </c>
      <c r="AX466" s="21">
        <v>98</v>
      </c>
      <c r="AY466" s="21">
        <v>360</v>
      </c>
      <c r="AZ466" s="20">
        <v>239714.45389999999</v>
      </c>
      <c r="BA466" s="20">
        <v>69192</v>
      </c>
      <c r="BB466" s="22">
        <v>90</v>
      </c>
      <c r="BC466" s="22">
        <v>57.986992715920898</v>
      </c>
      <c r="BD466" s="22">
        <v>12.18</v>
      </c>
      <c r="BE466" s="22"/>
      <c r="BF466" s="18" t="s">
        <v>454</v>
      </c>
      <c r="BG466" s="15"/>
      <c r="BH466" s="18" t="s">
        <v>873</v>
      </c>
      <c r="BI466" s="18" t="s">
        <v>880</v>
      </c>
      <c r="BJ466" s="18" t="s">
        <v>891</v>
      </c>
      <c r="BK466" s="18" t="s">
        <v>2</v>
      </c>
      <c r="BL466" s="16" t="s">
        <v>0</v>
      </c>
      <c r="BM466" s="22">
        <v>361904.9354512</v>
      </c>
      <c r="BN466" s="16" t="s">
        <v>381</v>
      </c>
      <c r="BO466" s="22"/>
      <c r="BP466" s="23">
        <v>37410</v>
      </c>
      <c r="BQ466" s="23">
        <v>48368</v>
      </c>
      <c r="BR466" s="22"/>
      <c r="BS466" s="22">
        <v>173.5</v>
      </c>
      <c r="BT466" s="22">
        <v>25</v>
      </c>
    </row>
    <row r="467" spans="1:72" s="2" customFormat="1" ht="18.2" customHeight="1" x14ac:dyDescent="0.15">
      <c r="A467" s="6">
        <v>465</v>
      </c>
      <c r="B467" s="7" t="s">
        <v>380</v>
      </c>
      <c r="C467" s="7" t="s">
        <v>1</v>
      </c>
      <c r="D467" s="8">
        <v>45383</v>
      </c>
      <c r="E467" s="9" t="s">
        <v>276</v>
      </c>
      <c r="F467" s="10">
        <v>193</v>
      </c>
      <c r="G467" s="10">
        <v>192</v>
      </c>
      <c r="H467" s="11">
        <v>55049.59</v>
      </c>
      <c r="I467" s="11">
        <v>30788.17</v>
      </c>
      <c r="J467" s="11">
        <v>0</v>
      </c>
      <c r="K467" s="11">
        <v>85837.759999999995</v>
      </c>
      <c r="L467" s="11">
        <v>333.93</v>
      </c>
      <c r="M467" s="11">
        <v>0</v>
      </c>
      <c r="N467" s="11"/>
      <c r="O467" s="11">
        <v>0</v>
      </c>
      <c r="P467" s="11">
        <v>0</v>
      </c>
      <c r="Q467" s="11">
        <v>0</v>
      </c>
      <c r="R467" s="11">
        <v>0</v>
      </c>
      <c r="S467" s="11">
        <v>85837.759999999995</v>
      </c>
      <c r="T467" s="11">
        <v>127952.4</v>
      </c>
      <c r="U467" s="11">
        <v>488.56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128440.96000000001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0</v>
      </c>
      <c r="AV467" s="11">
        <v>31122.1</v>
      </c>
      <c r="AW467" s="11">
        <v>128440.96000000001</v>
      </c>
      <c r="AX467" s="12">
        <v>101</v>
      </c>
      <c r="AY467" s="12">
        <v>360</v>
      </c>
      <c r="AZ467" s="11">
        <v>329637.30800000002</v>
      </c>
      <c r="BA467" s="11">
        <v>88825</v>
      </c>
      <c r="BB467" s="13">
        <v>85</v>
      </c>
      <c r="BC467" s="13">
        <v>82.141397129186601</v>
      </c>
      <c r="BD467" s="13">
        <v>10.65</v>
      </c>
      <c r="BE467" s="13"/>
      <c r="BF467" s="9" t="s">
        <v>454</v>
      </c>
      <c r="BG467" s="6"/>
      <c r="BH467" s="9" t="s">
        <v>873</v>
      </c>
      <c r="BI467" s="9" t="s">
        <v>880</v>
      </c>
      <c r="BJ467" s="9" t="s">
        <v>879</v>
      </c>
      <c r="BK467" s="9" t="s">
        <v>457</v>
      </c>
      <c r="BL467" s="7" t="s">
        <v>0</v>
      </c>
      <c r="BM467" s="13">
        <v>696833.33913728001</v>
      </c>
      <c r="BN467" s="7" t="s">
        <v>381</v>
      </c>
      <c r="BO467" s="13"/>
      <c r="BP467" s="14">
        <v>37502</v>
      </c>
      <c r="BQ467" s="14">
        <v>48460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380</v>
      </c>
      <c r="C468" s="16" t="s">
        <v>1</v>
      </c>
      <c r="D468" s="17">
        <v>45383</v>
      </c>
      <c r="E468" s="18" t="s">
        <v>897</v>
      </c>
      <c r="F468" s="19">
        <v>0</v>
      </c>
      <c r="G468" s="19">
        <v>0</v>
      </c>
      <c r="H468" s="20">
        <v>18879.95</v>
      </c>
      <c r="I468" s="20">
        <v>0</v>
      </c>
      <c r="J468" s="20">
        <v>0</v>
      </c>
      <c r="K468" s="20">
        <v>18879.95</v>
      </c>
      <c r="L468" s="20">
        <v>378.31</v>
      </c>
      <c r="M468" s="20">
        <v>0</v>
      </c>
      <c r="N468" s="20"/>
      <c r="O468" s="20">
        <v>0</v>
      </c>
      <c r="P468" s="20">
        <v>378.31</v>
      </c>
      <c r="Q468" s="20">
        <v>2.41</v>
      </c>
      <c r="R468" s="20">
        <v>0</v>
      </c>
      <c r="S468" s="20">
        <v>18499.23</v>
      </c>
      <c r="T468" s="20">
        <v>0</v>
      </c>
      <c r="U468" s="20">
        <v>159.06</v>
      </c>
      <c r="V468" s="20">
        <v>0</v>
      </c>
      <c r="W468" s="20">
        <v>0</v>
      </c>
      <c r="X468" s="20">
        <v>159.06</v>
      </c>
      <c r="Y468" s="20">
        <v>0</v>
      </c>
      <c r="Z468" s="20">
        <v>0</v>
      </c>
      <c r="AA468" s="20">
        <v>0</v>
      </c>
      <c r="AB468" s="20">
        <v>91.14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33.85</v>
      </c>
      <c r="AI468" s="20">
        <v>28.888132295720183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693.65813229572018</v>
      </c>
      <c r="AV468" s="20">
        <v>0</v>
      </c>
      <c r="AW468" s="20">
        <v>0</v>
      </c>
      <c r="AX468" s="21">
        <v>41</v>
      </c>
      <c r="AY468" s="21">
        <v>300</v>
      </c>
      <c r="AZ468" s="20">
        <v>205542.45170000001</v>
      </c>
      <c r="BA468" s="20">
        <v>58635</v>
      </c>
      <c r="BB468" s="22">
        <v>90</v>
      </c>
      <c r="BC468" s="22">
        <v>28.3948273215656</v>
      </c>
      <c r="BD468" s="22">
        <v>10.11</v>
      </c>
      <c r="BE468" s="22"/>
      <c r="BF468" s="18" t="s">
        <v>467</v>
      </c>
      <c r="BG468" s="15"/>
      <c r="BH468" s="18" t="s">
        <v>873</v>
      </c>
      <c r="BI468" s="18" t="s">
        <v>880</v>
      </c>
      <c r="BJ468" s="18" t="s">
        <v>896</v>
      </c>
      <c r="BK468" s="18" t="s">
        <v>2</v>
      </c>
      <c r="BL468" s="16" t="s">
        <v>0</v>
      </c>
      <c r="BM468" s="22">
        <v>150177.26711844001</v>
      </c>
      <c r="BN468" s="16" t="s">
        <v>381</v>
      </c>
      <c r="BO468" s="22"/>
      <c r="BP468" s="23">
        <v>37503</v>
      </c>
      <c r="BQ468" s="23">
        <v>46634</v>
      </c>
      <c r="BR468" s="22"/>
      <c r="BS468" s="22">
        <v>91.14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380</v>
      </c>
      <c r="C469" s="7" t="s">
        <v>1</v>
      </c>
      <c r="D469" s="8">
        <v>45383</v>
      </c>
      <c r="E469" s="9" t="s">
        <v>277</v>
      </c>
      <c r="F469" s="10">
        <v>37</v>
      </c>
      <c r="G469" s="10">
        <v>37</v>
      </c>
      <c r="H469" s="11">
        <v>0</v>
      </c>
      <c r="I469" s="11">
        <v>29976.21</v>
      </c>
      <c r="J469" s="11">
        <v>0</v>
      </c>
      <c r="K469" s="11">
        <v>29976.21</v>
      </c>
      <c r="L469" s="11">
        <v>0</v>
      </c>
      <c r="M469" s="11">
        <v>0</v>
      </c>
      <c r="N469" s="11"/>
      <c r="O469" s="11">
        <v>0</v>
      </c>
      <c r="P469" s="11">
        <v>0</v>
      </c>
      <c r="Q469" s="11">
        <v>0</v>
      </c>
      <c r="R469" s="11">
        <v>0</v>
      </c>
      <c r="S469" s="11">
        <v>29976.21</v>
      </c>
      <c r="T469" s="11">
        <v>5313.9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5313.9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0</v>
      </c>
      <c r="AV469" s="11">
        <v>29976.21</v>
      </c>
      <c r="AW469" s="11">
        <v>5313.9</v>
      </c>
      <c r="AX469" s="12">
        <v>0</v>
      </c>
      <c r="AY469" s="12">
        <v>240</v>
      </c>
      <c r="AZ469" s="11">
        <v>361987.1153</v>
      </c>
      <c r="BA469" s="11">
        <v>94050</v>
      </c>
      <c r="BB469" s="13">
        <v>82.2</v>
      </c>
      <c r="BC469" s="13">
        <v>26.1993031578947</v>
      </c>
      <c r="BD469" s="13">
        <v>10.41</v>
      </c>
      <c r="BE469" s="13"/>
      <c r="BF469" s="9" t="s">
        <v>454</v>
      </c>
      <c r="BG469" s="6"/>
      <c r="BH469" s="9" t="s">
        <v>873</v>
      </c>
      <c r="BI469" s="9" t="s">
        <v>880</v>
      </c>
      <c r="BJ469" s="9" t="s">
        <v>879</v>
      </c>
      <c r="BK469" s="9" t="s">
        <v>457</v>
      </c>
      <c r="BL469" s="7" t="s">
        <v>0</v>
      </c>
      <c r="BM469" s="13">
        <v>243347.71211388</v>
      </c>
      <c r="BN469" s="7" t="s">
        <v>381</v>
      </c>
      <c r="BO469" s="13"/>
      <c r="BP469" s="14">
        <v>37526</v>
      </c>
      <c r="BQ469" s="14">
        <v>44831</v>
      </c>
      <c r="BR469" s="13"/>
      <c r="BS469" s="13">
        <v>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380</v>
      </c>
      <c r="C470" s="16" t="s">
        <v>1</v>
      </c>
      <c r="D470" s="17">
        <v>45383</v>
      </c>
      <c r="E470" s="18" t="s">
        <v>898</v>
      </c>
      <c r="F470" s="19">
        <v>0</v>
      </c>
      <c r="G470" s="19">
        <v>0</v>
      </c>
      <c r="H470" s="20">
        <v>26114.45</v>
      </c>
      <c r="I470" s="20">
        <v>0</v>
      </c>
      <c r="J470" s="20">
        <v>0</v>
      </c>
      <c r="K470" s="20">
        <v>26114.45</v>
      </c>
      <c r="L470" s="20">
        <v>341.97</v>
      </c>
      <c r="M470" s="20">
        <v>0</v>
      </c>
      <c r="N470" s="20"/>
      <c r="O470" s="20">
        <v>0</v>
      </c>
      <c r="P470" s="20">
        <v>341.97</v>
      </c>
      <c r="Q470" s="20">
        <v>0</v>
      </c>
      <c r="R470" s="20">
        <v>0</v>
      </c>
      <c r="S470" s="20">
        <v>25772.48</v>
      </c>
      <c r="T470" s="20">
        <v>0</v>
      </c>
      <c r="U470" s="20">
        <v>213.26</v>
      </c>
      <c r="V470" s="20">
        <v>0</v>
      </c>
      <c r="W470" s="20">
        <v>0</v>
      </c>
      <c r="X470" s="20">
        <v>213.26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70.959999999999994</v>
      </c>
      <c r="AI470" s="20">
        <v>28.888132295720183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745.07813229572025</v>
      </c>
      <c r="AV470" s="20">
        <v>0</v>
      </c>
      <c r="AW470" s="20">
        <v>0</v>
      </c>
      <c r="AX470" s="21">
        <v>59</v>
      </c>
      <c r="AY470" s="21">
        <v>360</v>
      </c>
      <c r="AZ470" s="20">
        <v>227015.07399999999</v>
      </c>
      <c r="BA470" s="20">
        <v>64350</v>
      </c>
      <c r="BB470" s="22">
        <v>90</v>
      </c>
      <c r="BC470" s="22">
        <v>36.045426573426603</v>
      </c>
      <c r="BD470" s="22">
        <v>9.8000000000000007</v>
      </c>
      <c r="BE470" s="22"/>
      <c r="BF470" s="18" t="s">
        <v>467</v>
      </c>
      <c r="BG470" s="15"/>
      <c r="BH470" s="18" t="s">
        <v>873</v>
      </c>
      <c r="BI470" s="18" t="s">
        <v>899</v>
      </c>
      <c r="BJ470" s="18" t="s">
        <v>894</v>
      </c>
      <c r="BK470" s="18" t="s">
        <v>2</v>
      </c>
      <c r="BL470" s="16" t="s">
        <v>0</v>
      </c>
      <c r="BM470" s="22">
        <v>209221.71426944001</v>
      </c>
      <c r="BN470" s="16" t="s">
        <v>381</v>
      </c>
      <c r="BO470" s="22"/>
      <c r="BP470" s="23">
        <v>37537</v>
      </c>
      <c r="BQ470" s="23">
        <v>48495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380</v>
      </c>
      <c r="C471" s="7" t="s">
        <v>1</v>
      </c>
      <c r="D471" s="8">
        <v>45383</v>
      </c>
      <c r="E471" s="9" t="s">
        <v>278</v>
      </c>
      <c r="F471" s="10">
        <v>58</v>
      </c>
      <c r="G471" s="10">
        <v>58</v>
      </c>
      <c r="H471" s="11">
        <v>0</v>
      </c>
      <c r="I471" s="11">
        <v>44566.11</v>
      </c>
      <c r="J471" s="11">
        <v>0</v>
      </c>
      <c r="K471" s="11">
        <v>44566.11</v>
      </c>
      <c r="L471" s="11">
        <v>0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44566.11</v>
      </c>
      <c r="T471" s="11">
        <v>12685.76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12685.76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44566.11</v>
      </c>
      <c r="AW471" s="11">
        <v>12685.76</v>
      </c>
      <c r="AX471" s="12">
        <v>0</v>
      </c>
      <c r="AY471" s="12">
        <v>240</v>
      </c>
      <c r="AZ471" s="11">
        <v>332157.848</v>
      </c>
      <c r="BA471" s="11">
        <v>94050</v>
      </c>
      <c r="BB471" s="13">
        <v>90</v>
      </c>
      <c r="BC471" s="13">
        <v>42.646995215311001</v>
      </c>
      <c r="BD471" s="13">
        <v>11.25</v>
      </c>
      <c r="BE471" s="13"/>
      <c r="BF471" s="9" t="s">
        <v>454</v>
      </c>
      <c r="BG471" s="6"/>
      <c r="BH471" s="9" t="s">
        <v>873</v>
      </c>
      <c r="BI471" s="9" t="s">
        <v>880</v>
      </c>
      <c r="BJ471" s="9" t="s">
        <v>879</v>
      </c>
      <c r="BK471" s="9" t="s">
        <v>457</v>
      </c>
      <c r="BL471" s="7" t="s">
        <v>0</v>
      </c>
      <c r="BM471" s="13">
        <v>361788.92883107997</v>
      </c>
      <c r="BN471" s="7" t="s">
        <v>381</v>
      </c>
      <c r="BO471" s="13"/>
      <c r="BP471" s="14">
        <v>37546</v>
      </c>
      <c r="BQ471" s="14">
        <v>44851</v>
      </c>
      <c r="BR471" s="13"/>
      <c r="BS471" s="13">
        <v>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380</v>
      </c>
      <c r="C472" s="16" t="s">
        <v>1</v>
      </c>
      <c r="D472" s="17">
        <v>45383</v>
      </c>
      <c r="E472" s="18" t="s">
        <v>900</v>
      </c>
      <c r="F472" s="19">
        <v>0</v>
      </c>
      <c r="G472" s="19">
        <v>0</v>
      </c>
      <c r="H472" s="20">
        <v>20217.080000000002</v>
      </c>
      <c r="I472" s="20">
        <v>0</v>
      </c>
      <c r="J472" s="20">
        <v>0</v>
      </c>
      <c r="K472" s="20">
        <v>20217.080000000002</v>
      </c>
      <c r="L472" s="20">
        <v>368.62</v>
      </c>
      <c r="M472" s="20">
        <v>0</v>
      </c>
      <c r="N472" s="20"/>
      <c r="O472" s="20">
        <v>0</v>
      </c>
      <c r="P472" s="20">
        <v>368.62</v>
      </c>
      <c r="Q472" s="20">
        <v>0</v>
      </c>
      <c r="R472" s="20">
        <v>0</v>
      </c>
      <c r="S472" s="20">
        <v>19848.46</v>
      </c>
      <c r="T472" s="20">
        <v>0</v>
      </c>
      <c r="U472" s="20">
        <v>178.24</v>
      </c>
      <c r="V472" s="20">
        <v>0</v>
      </c>
      <c r="W472" s="20">
        <v>0</v>
      </c>
      <c r="X472" s="20">
        <v>178.24</v>
      </c>
      <c r="Y472" s="20">
        <v>0</v>
      </c>
      <c r="Z472" s="20">
        <v>0</v>
      </c>
      <c r="AA472" s="20">
        <v>0</v>
      </c>
      <c r="AB472" s="20">
        <v>89.43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34.19</v>
      </c>
      <c r="AI472" s="20">
        <v>28.888132295720183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699.36813229572022</v>
      </c>
      <c r="AV472" s="20">
        <v>0</v>
      </c>
      <c r="AW472" s="20">
        <v>0</v>
      </c>
      <c r="AX472" s="21">
        <v>44</v>
      </c>
      <c r="AY472" s="21">
        <v>300</v>
      </c>
      <c r="AZ472" s="20">
        <v>204999.99909999999</v>
      </c>
      <c r="BA472" s="20">
        <v>57569.84</v>
      </c>
      <c r="BB472" s="22">
        <v>88.37</v>
      </c>
      <c r="BC472" s="22">
        <v>30.467488014557599</v>
      </c>
      <c r="BD472" s="22">
        <v>10.58</v>
      </c>
      <c r="BE472" s="22"/>
      <c r="BF472" s="18" t="s">
        <v>467</v>
      </c>
      <c r="BG472" s="15"/>
      <c r="BH472" s="18" t="s">
        <v>873</v>
      </c>
      <c r="BI472" s="18" t="s">
        <v>880</v>
      </c>
      <c r="BJ472" s="18" t="s">
        <v>896</v>
      </c>
      <c r="BK472" s="18" t="s">
        <v>2</v>
      </c>
      <c r="BL472" s="16" t="s">
        <v>0</v>
      </c>
      <c r="BM472" s="22">
        <v>161130.35403687999</v>
      </c>
      <c r="BN472" s="16" t="s">
        <v>381</v>
      </c>
      <c r="BO472" s="22"/>
      <c r="BP472" s="23">
        <v>37593</v>
      </c>
      <c r="BQ472" s="23">
        <v>46724</v>
      </c>
      <c r="BR472" s="22"/>
      <c r="BS472" s="22">
        <v>89.43</v>
      </c>
      <c r="BT472" s="22">
        <v>0</v>
      </c>
    </row>
    <row r="473" spans="1:72" s="2" customFormat="1" ht="18.2" customHeight="1" x14ac:dyDescent="0.15">
      <c r="A473" s="6">
        <v>471</v>
      </c>
      <c r="B473" s="7" t="s">
        <v>380</v>
      </c>
      <c r="C473" s="7" t="s">
        <v>1</v>
      </c>
      <c r="D473" s="8">
        <v>45383</v>
      </c>
      <c r="E473" s="9" t="s">
        <v>279</v>
      </c>
      <c r="F473" s="10">
        <v>181</v>
      </c>
      <c r="G473" s="10">
        <v>181</v>
      </c>
      <c r="H473" s="11">
        <v>0</v>
      </c>
      <c r="I473" s="11">
        <v>93503.72</v>
      </c>
      <c r="J473" s="11">
        <v>0</v>
      </c>
      <c r="K473" s="11">
        <v>93503.72</v>
      </c>
      <c r="L473" s="11">
        <v>0</v>
      </c>
      <c r="M473" s="11">
        <v>0</v>
      </c>
      <c r="N473" s="11"/>
      <c r="O473" s="11">
        <v>0</v>
      </c>
      <c r="P473" s="11">
        <v>0</v>
      </c>
      <c r="Q473" s="11">
        <v>0</v>
      </c>
      <c r="R473" s="11">
        <v>0</v>
      </c>
      <c r="S473" s="11">
        <v>93503.72</v>
      </c>
      <c r="T473" s="11">
        <v>94497.72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94497.72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0</v>
      </c>
      <c r="AV473" s="11">
        <v>93503.72</v>
      </c>
      <c r="AW473" s="11">
        <v>94497.72</v>
      </c>
      <c r="AX473" s="12">
        <v>0</v>
      </c>
      <c r="AY473" s="12">
        <v>240</v>
      </c>
      <c r="AZ473" s="11">
        <v>369572.4448</v>
      </c>
      <c r="BA473" s="11">
        <v>102980.7</v>
      </c>
      <c r="BB473" s="13">
        <v>90</v>
      </c>
      <c r="BC473" s="13">
        <v>81.717591742918799</v>
      </c>
      <c r="BD473" s="13">
        <v>10.57</v>
      </c>
      <c r="BE473" s="13"/>
      <c r="BF473" s="9" t="s">
        <v>454</v>
      </c>
      <c r="BG473" s="6"/>
      <c r="BH473" s="9" t="s">
        <v>873</v>
      </c>
      <c r="BI473" s="9" t="s">
        <v>880</v>
      </c>
      <c r="BJ473" s="9" t="s">
        <v>879</v>
      </c>
      <c r="BK473" s="9" t="s">
        <v>457</v>
      </c>
      <c r="BL473" s="7" t="s">
        <v>0</v>
      </c>
      <c r="BM473" s="13">
        <v>759065.81706416002</v>
      </c>
      <c r="BN473" s="7" t="s">
        <v>381</v>
      </c>
      <c r="BO473" s="13"/>
      <c r="BP473" s="14">
        <v>37630</v>
      </c>
      <c r="BQ473" s="14">
        <v>44935</v>
      </c>
      <c r="BR473" s="13"/>
      <c r="BS473" s="13">
        <v>0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380</v>
      </c>
      <c r="C474" s="16" t="s">
        <v>1</v>
      </c>
      <c r="D474" s="17">
        <v>45383</v>
      </c>
      <c r="E474" s="18" t="s">
        <v>45</v>
      </c>
      <c r="F474" s="19">
        <v>166</v>
      </c>
      <c r="G474" s="19">
        <v>165</v>
      </c>
      <c r="H474" s="20">
        <v>47923.76</v>
      </c>
      <c r="I474" s="20">
        <v>69633.440000000002</v>
      </c>
      <c r="J474" s="20">
        <v>0</v>
      </c>
      <c r="K474" s="20">
        <v>117557.2</v>
      </c>
      <c r="L474" s="20">
        <v>804.56</v>
      </c>
      <c r="M474" s="20">
        <v>0</v>
      </c>
      <c r="N474" s="20"/>
      <c r="O474" s="20">
        <v>0</v>
      </c>
      <c r="P474" s="20">
        <v>0</v>
      </c>
      <c r="Q474" s="20">
        <v>0</v>
      </c>
      <c r="R474" s="20">
        <v>0</v>
      </c>
      <c r="S474" s="20">
        <v>117557.2</v>
      </c>
      <c r="T474" s="20">
        <v>134727.63</v>
      </c>
      <c r="U474" s="20">
        <v>426.53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135154.16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0</v>
      </c>
      <c r="AV474" s="20">
        <v>70438</v>
      </c>
      <c r="AW474" s="20">
        <v>135154.16</v>
      </c>
      <c r="AX474" s="21">
        <v>47</v>
      </c>
      <c r="AY474" s="21">
        <v>300</v>
      </c>
      <c r="AZ474" s="20">
        <v>484187.12199999997</v>
      </c>
      <c r="BA474" s="20">
        <v>128632</v>
      </c>
      <c r="BB474" s="22">
        <v>86.33</v>
      </c>
      <c r="BC474" s="22">
        <v>78.897265657068203</v>
      </c>
      <c r="BD474" s="22">
        <v>10.68</v>
      </c>
      <c r="BE474" s="22"/>
      <c r="BF474" s="18" t="s">
        <v>454</v>
      </c>
      <c r="BG474" s="15"/>
      <c r="BH474" s="18" t="s">
        <v>873</v>
      </c>
      <c r="BI474" s="18" t="s">
        <v>880</v>
      </c>
      <c r="BJ474" s="18" t="s">
        <v>879</v>
      </c>
      <c r="BK474" s="18" t="s">
        <v>457</v>
      </c>
      <c r="BL474" s="16" t="s">
        <v>0</v>
      </c>
      <c r="BM474" s="22">
        <v>954332.64120159997</v>
      </c>
      <c r="BN474" s="16" t="s">
        <v>381</v>
      </c>
      <c r="BO474" s="22"/>
      <c r="BP474" s="23">
        <v>37686</v>
      </c>
      <c r="BQ474" s="23">
        <v>46818</v>
      </c>
      <c r="BR474" s="22"/>
      <c r="BS474" s="22">
        <v>200.4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380</v>
      </c>
      <c r="C475" s="7" t="s">
        <v>1</v>
      </c>
      <c r="D475" s="8">
        <v>45383</v>
      </c>
      <c r="E475" s="9" t="s">
        <v>901</v>
      </c>
      <c r="F475" s="10">
        <v>2</v>
      </c>
      <c r="G475" s="10">
        <v>2</v>
      </c>
      <c r="H475" s="11">
        <v>31531.75</v>
      </c>
      <c r="I475" s="11">
        <v>1565.06</v>
      </c>
      <c r="J475" s="11">
        <v>0</v>
      </c>
      <c r="K475" s="11">
        <v>33096.81</v>
      </c>
      <c r="L475" s="11">
        <v>530.94000000000005</v>
      </c>
      <c r="M475" s="11">
        <v>0</v>
      </c>
      <c r="N475" s="11"/>
      <c r="O475" s="11">
        <v>517.1</v>
      </c>
      <c r="P475" s="11">
        <v>0</v>
      </c>
      <c r="Q475" s="11">
        <v>0</v>
      </c>
      <c r="R475" s="11">
        <v>0</v>
      </c>
      <c r="S475" s="11">
        <v>32579.71</v>
      </c>
      <c r="T475" s="11">
        <v>864.13</v>
      </c>
      <c r="U475" s="11">
        <v>278.79000000000002</v>
      </c>
      <c r="V475" s="11">
        <v>0</v>
      </c>
      <c r="W475" s="11">
        <v>292.63</v>
      </c>
      <c r="X475" s="11">
        <v>0</v>
      </c>
      <c r="Y475" s="11">
        <v>0</v>
      </c>
      <c r="Z475" s="11">
        <v>0</v>
      </c>
      <c r="AA475" s="11">
        <v>850.29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28.888132295720183</v>
      </c>
      <c r="AJ475" s="11">
        <v>0</v>
      </c>
      <c r="AK475" s="11">
        <v>0</v>
      </c>
      <c r="AL475" s="11">
        <v>0</v>
      </c>
      <c r="AM475" s="11">
        <v>70</v>
      </c>
      <c r="AN475" s="11">
        <v>0</v>
      </c>
      <c r="AO475" s="11">
        <v>49.71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958.32813229572025</v>
      </c>
      <c r="AV475" s="11">
        <v>1578.9</v>
      </c>
      <c r="AW475" s="11">
        <v>850.29</v>
      </c>
      <c r="AX475" s="12">
        <v>47</v>
      </c>
      <c r="AY475" s="12">
        <v>300</v>
      </c>
      <c r="AZ475" s="11">
        <v>307358.79300000001</v>
      </c>
      <c r="BA475" s="11">
        <v>85050</v>
      </c>
      <c r="BB475" s="13">
        <v>90</v>
      </c>
      <c r="BC475" s="13">
        <v>34.475883597883602</v>
      </c>
      <c r="BD475" s="13">
        <v>10.61</v>
      </c>
      <c r="BE475" s="13"/>
      <c r="BF475" s="9" t="s">
        <v>454</v>
      </c>
      <c r="BG475" s="6"/>
      <c r="BH475" s="9" t="s">
        <v>873</v>
      </c>
      <c r="BI475" s="9" t="s">
        <v>880</v>
      </c>
      <c r="BJ475" s="9" t="s">
        <v>879</v>
      </c>
      <c r="BK475" s="9" t="s">
        <v>519</v>
      </c>
      <c r="BL475" s="7" t="s">
        <v>0</v>
      </c>
      <c r="BM475" s="13">
        <v>264482.99801187997</v>
      </c>
      <c r="BN475" s="7" t="s">
        <v>381</v>
      </c>
      <c r="BO475" s="13"/>
      <c r="BP475" s="14">
        <v>37693</v>
      </c>
      <c r="BQ475" s="14">
        <v>46825</v>
      </c>
      <c r="BR475" s="13"/>
      <c r="BS475" s="13">
        <v>114.08</v>
      </c>
      <c r="BT475" s="13">
        <v>70</v>
      </c>
    </row>
    <row r="476" spans="1:72" s="2" customFormat="1" ht="18.2" customHeight="1" x14ac:dyDescent="0.15">
      <c r="A476" s="15">
        <v>474</v>
      </c>
      <c r="B476" s="16" t="s">
        <v>380</v>
      </c>
      <c r="C476" s="16" t="s">
        <v>1</v>
      </c>
      <c r="D476" s="17">
        <v>45383</v>
      </c>
      <c r="E476" s="18" t="s">
        <v>280</v>
      </c>
      <c r="F476" s="19">
        <v>139</v>
      </c>
      <c r="G476" s="19">
        <v>138</v>
      </c>
      <c r="H476" s="20">
        <v>55170.46</v>
      </c>
      <c r="I476" s="20">
        <v>76559.16</v>
      </c>
      <c r="J476" s="20">
        <v>0</v>
      </c>
      <c r="K476" s="20">
        <v>131729.62</v>
      </c>
      <c r="L476" s="20">
        <v>921.16</v>
      </c>
      <c r="M476" s="20">
        <v>0</v>
      </c>
      <c r="N476" s="20"/>
      <c r="O476" s="20">
        <v>0</v>
      </c>
      <c r="P476" s="20">
        <v>0</v>
      </c>
      <c r="Q476" s="20">
        <v>0</v>
      </c>
      <c r="R476" s="20">
        <v>0</v>
      </c>
      <c r="S476" s="20">
        <v>131729.62</v>
      </c>
      <c r="T476" s="20">
        <v>113789.75</v>
      </c>
      <c r="U476" s="20">
        <v>448.26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114238.01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0</v>
      </c>
      <c r="AV476" s="20">
        <v>77480.320000000007</v>
      </c>
      <c r="AW476" s="20">
        <v>114238.01</v>
      </c>
      <c r="AX476" s="21">
        <v>48</v>
      </c>
      <c r="AY476" s="21">
        <v>300</v>
      </c>
      <c r="AZ476" s="20">
        <v>559137.07539999997</v>
      </c>
      <c r="BA476" s="20">
        <v>153670</v>
      </c>
      <c r="BB476" s="22">
        <v>89.7</v>
      </c>
      <c r="BC476" s="22">
        <v>76.892997423049394</v>
      </c>
      <c r="BD476" s="22">
        <v>9.75</v>
      </c>
      <c r="BE476" s="22"/>
      <c r="BF476" s="18" t="s">
        <v>454</v>
      </c>
      <c r="BG476" s="15"/>
      <c r="BH476" s="18" t="s">
        <v>873</v>
      </c>
      <c r="BI476" s="18" t="s">
        <v>902</v>
      </c>
      <c r="BJ476" s="18" t="s">
        <v>875</v>
      </c>
      <c r="BK476" s="18" t="s">
        <v>457</v>
      </c>
      <c r="BL476" s="16" t="s">
        <v>0</v>
      </c>
      <c r="BM476" s="22">
        <v>1069384.74358936</v>
      </c>
      <c r="BN476" s="16" t="s">
        <v>381</v>
      </c>
      <c r="BO476" s="22"/>
      <c r="BP476" s="23">
        <v>37712</v>
      </c>
      <c r="BQ476" s="23">
        <v>46844</v>
      </c>
      <c r="BR476" s="22"/>
      <c r="BS476" s="22">
        <v>185.58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380</v>
      </c>
      <c r="C477" s="7" t="s">
        <v>1</v>
      </c>
      <c r="D477" s="8">
        <v>45383</v>
      </c>
      <c r="E477" s="9" t="s">
        <v>903</v>
      </c>
      <c r="F477" s="10">
        <v>0</v>
      </c>
      <c r="G477" s="10">
        <v>0</v>
      </c>
      <c r="H477" s="11">
        <v>39305.81</v>
      </c>
      <c r="I477" s="11">
        <v>0</v>
      </c>
      <c r="J477" s="11">
        <v>0</v>
      </c>
      <c r="K477" s="11">
        <v>39305.81</v>
      </c>
      <c r="L477" s="11">
        <v>661.77</v>
      </c>
      <c r="M477" s="11">
        <v>0</v>
      </c>
      <c r="N477" s="11"/>
      <c r="O477" s="11">
        <v>0</v>
      </c>
      <c r="P477" s="11">
        <v>0</v>
      </c>
      <c r="Q477" s="11">
        <v>0</v>
      </c>
      <c r="R477" s="11">
        <v>0</v>
      </c>
      <c r="S477" s="11">
        <v>39305.81</v>
      </c>
      <c r="T477" s="11">
        <v>0</v>
      </c>
      <c r="U477" s="11">
        <v>315.43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315.43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0</v>
      </c>
      <c r="AV477" s="11">
        <v>661.77</v>
      </c>
      <c r="AW477" s="11">
        <v>315.43</v>
      </c>
      <c r="AX477" s="12">
        <v>48</v>
      </c>
      <c r="AY477" s="12">
        <v>300</v>
      </c>
      <c r="AZ477" s="11">
        <v>403391.90700000001</v>
      </c>
      <c r="BA477" s="11">
        <v>110700</v>
      </c>
      <c r="BB477" s="13">
        <v>90</v>
      </c>
      <c r="BC477" s="13">
        <v>31.9559430894309</v>
      </c>
      <c r="BD477" s="13">
        <v>9.6300000000000008</v>
      </c>
      <c r="BE477" s="13"/>
      <c r="BF477" s="9" t="s">
        <v>454</v>
      </c>
      <c r="BG477" s="6"/>
      <c r="BH477" s="9" t="s">
        <v>873</v>
      </c>
      <c r="BI477" s="9" t="s">
        <v>880</v>
      </c>
      <c r="BJ477" s="9" t="s">
        <v>879</v>
      </c>
      <c r="BK477" s="9" t="s">
        <v>2</v>
      </c>
      <c r="BL477" s="7" t="s">
        <v>0</v>
      </c>
      <c r="BM477" s="13">
        <v>319085.66614267998</v>
      </c>
      <c r="BN477" s="7" t="s">
        <v>381</v>
      </c>
      <c r="BO477" s="13"/>
      <c r="BP477" s="14">
        <v>37748</v>
      </c>
      <c r="BQ477" s="14">
        <v>46880</v>
      </c>
      <c r="BR477" s="13"/>
      <c r="BS477" s="13">
        <v>142.97999999999999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380</v>
      </c>
      <c r="C478" s="16" t="s">
        <v>1</v>
      </c>
      <c r="D478" s="17">
        <v>45383</v>
      </c>
      <c r="E478" s="18" t="s">
        <v>904</v>
      </c>
      <c r="F478" s="19">
        <v>0</v>
      </c>
      <c r="G478" s="19">
        <v>0</v>
      </c>
      <c r="H478" s="20">
        <v>37314.01</v>
      </c>
      <c r="I478" s="20">
        <v>0</v>
      </c>
      <c r="J478" s="20">
        <v>0</v>
      </c>
      <c r="K478" s="20">
        <v>37314.01</v>
      </c>
      <c r="L478" s="20">
        <v>609.63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37314.01</v>
      </c>
      <c r="T478" s="20">
        <v>0</v>
      </c>
      <c r="U478" s="20">
        <v>299.45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299.45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609.63</v>
      </c>
      <c r="AW478" s="20">
        <v>299.45</v>
      </c>
      <c r="AX478" s="21">
        <v>49</v>
      </c>
      <c r="AY478" s="21">
        <v>300</v>
      </c>
      <c r="AZ478" s="20">
        <v>403486.24800000002</v>
      </c>
      <c r="BA478" s="20">
        <v>102981</v>
      </c>
      <c r="BB478" s="22">
        <v>83.72</v>
      </c>
      <c r="BC478" s="22">
        <v>30.3350027403113</v>
      </c>
      <c r="BD478" s="22">
        <v>9.6300000000000008</v>
      </c>
      <c r="BE478" s="22"/>
      <c r="BF478" s="18" t="s">
        <v>454</v>
      </c>
      <c r="BG478" s="15"/>
      <c r="BH478" s="18" t="s">
        <v>873</v>
      </c>
      <c r="BI478" s="18" t="s">
        <v>880</v>
      </c>
      <c r="BJ478" s="18" t="s">
        <v>879</v>
      </c>
      <c r="BK478" s="18" t="s">
        <v>2</v>
      </c>
      <c r="BL478" s="16" t="s">
        <v>0</v>
      </c>
      <c r="BM478" s="22">
        <v>302916.17797228001</v>
      </c>
      <c r="BN478" s="16" t="s">
        <v>381</v>
      </c>
      <c r="BO478" s="22"/>
      <c r="BP478" s="23">
        <v>37756</v>
      </c>
      <c r="BQ478" s="23">
        <v>46888</v>
      </c>
      <c r="BR478" s="22"/>
      <c r="BS478" s="22">
        <v>133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380</v>
      </c>
      <c r="C479" s="7" t="s">
        <v>1</v>
      </c>
      <c r="D479" s="8">
        <v>45383</v>
      </c>
      <c r="E479" s="9" t="s">
        <v>281</v>
      </c>
      <c r="F479" s="7" t="s">
        <v>1113</v>
      </c>
      <c r="G479" s="10">
        <v>173</v>
      </c>
      <c r="H479" s="11">
        <v>28051.1</v>
      </c>
      <c r="I479" s="11">
        <v>18164.349999999999</v>
      </c>
      <c r="J479" s="11">
        <v>0</v>
      </c>
      <c r="K479" s="11">
        <v>46215.45</v>
      </c>
      <c r="L479" s="11">
        <v>190.15</v>
      </c>
      <c r="M479" s="11">
        <v>46215.45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46215.45</v>
      </c>
      <c r="T479" s="11">
        <v>52017.68</v>
      </c>
      <c r="U479" s="11">
        <v>215.53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49967.15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18354.5</v>
      </c>
      <c r="AW479" s="11">
        <v>49967.15</v>
      </c>
      <c r="AX479" s="12">
        <v>98</v>
      </c>
      <c r="AY479" s="12">
        <v>360</v>
      </c>
      <c r="AZ479" s="11">
        <v>220730.6764</v>
      </c>
      <c r="BA479" s="11">
        <v>49442</v>
      </c>
      <c r="BB479" s="13">
        <v>70</v>
      </c>
      <c r="BC479" s="13">
        <v>65.431849439747594</v>
      </c>
      <c r="BD479" s="13">
        <v>9.2200000000000006</v>
      </c>
      <c r="BE479" s="13"/>
      <c r="BF479" s="9" t="s">
        <v>454</v>
      </c>
      <c r="BG479" s="6"/>
      <c r="BH479" s="9" t="s">
        <v>905</v>
      </c>
      <c r="BI479" s="9" t="s">
        <v>906</v>
      </c>
      <c r="BJ479" s="9" t="s">
        <v>907</v>
      </c>
      <c r="BK479" s="9" t="s">
        <v>457</v>
      </c>
      <c r="BL479" s="7" t="s">
        <v>0</v>
      </c>
      <c r="BM479" s="13">
        <v>0</v>
      </c>
      <c r="BN479" s="7" t="s">
        <v>381</v>
      </c>
      <c r="BO479" s="13"/>
      <c r="BP479" s="14">
        <v>37432</v>
      </c>
      <c r="BQ479" s="14">
        <v>48390</v>
      </c>
      <c r="BR479" s="13"/>
      <c r="BS479" s="13">
        <v>0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380</v>
      </c>
      <c r="C480" s="16" t="s">
        <v>1</v>
      </c>
      <c r="D480" s="17">
        <v>45383</v>
      </c>
      <c r="E480" s="18" t="s">
        <v>908</v>
      </c>
      <c r="F480" s="19">
        <v>0</v>
      </c>
      <c r="G480" s="19">
        <v>0</v>
      </c>
      <c r="H480" s="20">
        <v>31567.3</v>
      </c>
      <c r="I480" s="20">
        <v>0</v>
      </c>
      <c r="J480" s="20">
        <v>0</v>
      </c>
      <c r="K480" s="20">
        <v>31567.3</v>
      </c>
      <c r="L480" s="20">
        <v>537.9</v>
      </c>
      <c r="M480" s="20">
        <v>0</v>
      </c>
      <c r="N480" s="20"/>
      <c r="O480" s="20">
        <v>0</v>
      </c>
      <c r="P480" s="20">
        <v>537.9</v>
      </c>
      <c r="Q480" s="20">
        <v>0.46</v>
      </c>
      <c r="R480" s="20">
        <v>0</v>
      </c>
      <c r="S480" s="20">
        <v>31028.94</v>
      </c>
      <c r="T480" s="20">
        <v>0</v>
      </c>
      <c r="U480" s="20">
        <v>277.27</v>
      </c>
      <c r="V480" s="20">
        <v>0</v>
      </c>
      <c r="W480" s="20">
        <v>0</v>
      </c>
      <c r="X480" s="20">
        <v>277.27</v>
      </c>
      <c r="Y480" s="20">
        <v>0</v>
      </c>
      <c r="Z480" s="20">
        <v>0</v>
      </c>
      <c r="AA480" s="20">
        <v>0</v>
      </c>
      <c r="AB480" s="20">
        <v>65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96.8</v>
      </c>
      <c r="AI480" s="20">
        <v>28.888132295720183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1006.3181322957203</v>
      </c>
      <c r="AV480" s="20">
        <v>0</v>
      </c>
      <c r="AW480" s="20">
        <v>0</v>
      </c>
      <c r="AX480" s="21">
        <v>47</v>
      </c>
      <c r="AY480" s="21">
        <v>360</v>
      </c>
      <c r="AZ480" s="20">
        <v>302649.6605</v>
      </c>
      <c r="BA480" s="20">
        <v>88825</v>
      </c>
      <c r="BB480" s="22">
        <v>85</v>
      </c>
      <c r="BC480" s="22">
        <v>29.692765550239201</v>
      </c>
      <c r="BD480" s="22">
        <v>10.54</v>
      </c>
      <c r="BE480" s="22"/>
      <c r="BF480" s="18" t="s">
        <v>454</v>
      </c>
      <c r="BG480" s="15"/>
      <c r="BH480" s="18" t="s">
        <v>836</v>
      </c>
      <c r="BI480" s="18" t="s">
        <v>909</v>
      </c>
      <c r="BJ480" s="18" t="s">
        <v>910</v>
      </c>
      <c r="BK480" s="18" t="s">
        <v>2</v>
      </c>
      <c r="BL480" s="16" t="s">
        <v>0</v>
      </c>
      <c r="BM480" s="22">
        <v>251893.80373032001</v>
      </c>
      <c r="BN480" s="16" t="s">
        <v>381</v>
      </c>
      <c r="BO480" s="22"/>
      <c r="BP480" s="23">
        <v>36874</v>
      </c>
      <c r="BQ480" s="23">
        <v>47831</v>
      </c>
      <c r="BR480" s="22"/>
      <c r="BS480" s="22">
        <v>65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380</v>
      </c>
      <c r="C481" s="7" t="s">
        <v>1</v>
      </c>
      <c r="D481" s="8">
        <v>45383</v>
      </c>
      <c r="E481" s="9" t="s">
        <v>282</v>
      </c>
      <c r="F481" s="10">
        <v>162</v>
      </c>
      <c r="G481" s="10">
        <v>161</v>
      </c>
      <c r="H481" s="11">
        <v>42092.27</v>
      </c>
      <c r="I481" s="11">
        <v>30741.71</v>
      </c>
      <c r="J481" s="11">
        <v>0</v>
      </c>
      <c r="K481" s="11">
        <v>72833.98</v>
      </c>
      <c r="L481" s="11">
        <v>354.24</v>
      </c>
      <c r="M481" s="11">
        <v>0</v>
      </c>
      <c r="N481" s="11"/>
      <c r="O481" s="11">
        <v>0</v>
      </c>
      <c r="P481" s="11">
        <v>0</v>
      </c>
      <c r="Q481" s="11">
        <v>0</v>
      </c>
      <c r="R481" s="11">
        <v>0</v>
      </c>
      <c r="S481" s="11">
        <v>72833.98</v>
      </c>
      <c r="T481" s="11">
        <v>85856.45</v>
      </c>
      <c r="U481" s="11">
        <v>365.5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86221.95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0</v>
      </c>
      <c r="AV481" s="11">
        <v>31095.95</v>
      </c>
      <c r="AW481" s="11">
        <v>86221.95</v>
      </c>
      <c r="AX481" s="12">
        <v>81</v>
      </c>
      <c r="AY481" s="12">
        <v>360</v>
      </c>
      <c r="AZ481" s="11">
        <v>258135.416</v>
      </c>
      <c r="BA481" s="11">
        <v>79200</v>
      </c>
      <c r="BB481" s="13">
        <v>90</v>
      </c>
      <c r="BC481" s="13">
        <v>82.765886363636398</v>
      </c>
      <c r="BD481" s="13">
        <v>10.42</v>
      </c>
      <c r="BE481" s="13"/>
      <c r="BF481" s="9" t="s">
        <v>454</v>
      </c>
      <c r="BG481" s="6"/>
      <c r="BH481" s="9" t="s">
        <v>836</v>
      </c>
      <c r="BI481" s="9" t="s">
        <v>909</v>
      </c>
      <c r="BJ481" s="9" t="s">
        <v>910</v>
      </c>
      <c r="BK481" s="9" t="s">
        <v>457</v>
      </c>
      <c r="BL481" s="7" t="s">
        <v>0</v>
      </c>
      <c r="BM481" s="13">
        <v>591268.28899143997</v>
      </c>
      <c r="BN481" s="7" t="s">
        <v>381</v>
      </c>
      <c r="BO481" s="13"/>
      <c r="BP481" s="14">
        <v>36913</v>
      </c>
      <c r="BQ481" s="14">
        <v>47870</v>
      </c>
      <c r="BR481" s="13"/>
      <c r="BS481" s="13">
        <v>65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380</v>
      </c>
      <c r="C482" s="16" t="s">
        <v>1</v>
      </c>
      <c r="D482" s="17">
        <v>45383</v>
      </c>
      <c r="E482" s="18" t="s">
        <v>283</v>
      </c>
      <c r="F482" s="19">
        <v>144</v>
      </c>
      <c r="G482" s="19">
        <v>143</v>
      </c>
      <c r="H482" s="20">
        <v>31939.29</v>
      </c>
      <c r="I482" s="20">
        <v>24873.54</v>
      </c>
      <c r="J482" s="20">
        <v>0</v>
      </c>
      <c r="K482" s="20">
        <v>56812.83</v>
      </c>
      <c r="L482" s="20">
        <v>294.39</v>
      </c>
      <c r="M482" s="20">
        <v>0</v>
      </c>
      <c r="N482" s="20"/>
      <c r="O482" s="20">
        <v>0</v>
      </c>
      <c r="P482" s="20">
        <v>0</v>
      </c>
      <c r="Q482" s="20">
        <v>0</v>
      </c>
      <c r="R482" s="20">
        <v>0</v>
      </c>
      <c r="S482" s="20">
        <v>56812.83</v>
      </c>
      <c r="T482" s="20">
        <v>55079.6</v>
      </c>
      <c r="U482" s="20">
        <v>260.83999999999997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55340.44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0</v>
      </c>
      <c r="AV482" s="20">
        <v>25167.93</v>
      </c>
      <c r="AW482" s="20">
        <v>55340.44</v>
      </c>
      <c r="AX482" s="21">
        <v>77</v>
      </c>
      <c r="AY482" s="21">
        <v>360</v>
      </c>
      <c r="AZ482" s="20">
        <v>212552.5545</v>
      </c>
      <c r="BA482" s="20">
        <v>64350</v>
      </c>
      <c r="BB482" s="22">
        <v>90</v>
      </c>
      <c r="BC482" s="22">
        <v>79.458503496503496</v>
      </c>
      <c r="BD482" s="22">
        <v>9.8000000000000007</v>
      </c>
      <c r="BE482" s="22"/>
      <c r="BF482" s="18" t="s">
        <v>454</v>
      </c>
      <c r="BG482" s="15"/>
      <c r="BH482" s="18" t="s">
        <v>836</v>
      </c>
      <c r="BI482" s="18" t="s">
        <v>909</v>
      </c>
      <c r="BJ482" s="18" t="s">
        <v>911</v>
      </c>
      <c r="BK482" s="18" t="s">
        <v>457</v>
      </c>
      <c r="BL482" s="16" t="s">
        <v>0</v>
      </c>
      <c r="BM482" s="22">
        <v>461208.14469923999</v>
      </c>
      <c r="BN482" s="16" t="s">
        <v>381</v>
      </c>
      <c r="BO482" s="22"/>
      <c r="BP482" s="23">
        <v>37016</v>
      </c>
      <c r="BQ482" s="23">
        <v>47973</v>
      </c>
      <c r="BR482" s="22"/>
      <c r="BS482" s="22">
        <v>90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380</v>
      </c>
      <c r="C483" s="7" t="s">
        <v>1</v>
      </c>
      <c r="D483" s="8">
        <v>45383</v>
      </c>
      <c r="E483" s="9" t="s">
        <v>912</v>
      </c>
      <c r="F483" s="10">
        <v>1</v>
      </c>
      <c r="G483" s="10">
        <v>1</v>
      </c>
      <c r="H483" s="11">
        <v>0</v>
      </c>
      <c r="I483" s="11">
        <v>863.28</v>
      </c>
      <c r="J483" s="11">
        <v>0</v>
      </c>
      <c r="K483" s="11">
        <v>863.28</v>
      </c>
      <c r="L483" s="11">
        <v>0</v>
      </c>
      <c r="M483" s="11">
        <v>0</v>
      </c>
      <c r="N483" s="11"/>
      <c r="O483" s="11">
        <v>0</v>
      </c>
      <c r="P483" s="11">
        <v>0</v>
      </c>
      <c r="Q483" s="11">
        <v>0</v>
      </c>
      <c r="R483" s="11">
        <v>0</v>
      </c>
      <c r="S483" s="11">
        <v>863.28</v>
      </c>
      <c r="T483" s="11">
        <v>99.28</v>
      </c>
      <c r="U483" s="11">
        <v>0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99.28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0</v>
      </c>
      <c r="AV483" s="11">
        <v>863.28</v>
      </c>
      <c r="AW483" s="11">
        <v>99.28</v>
      </c>
      <c r="AX483" s="12">
        <v>0</v>
      </c>
      <c r="AY483" s="12">
        <v>360</v>
      </c>
      <c r="AZ483" s="11">
        <v>324017.6115</v>
      </c>
      <c r="BA483" s="11">
        <v>94050</v>
      </c>
      <c r="BB483" s="13">
        <v>90</v>
      </c>
      <c r="BC483" s="13">
        <v>0.82610526315789501</v>
      </c>
      <c r="BD483" s="13">
        <v>10.65</v>
      </c>
      <c r="BE483" s="13"/>
      <c r="BF483" s="9" t="s">
        <v>454</v>
      </c>
      <c r="BG483" s="6"/>
      <c r="BH483" s="9" t="s">
        <v>836</v>
      </c>
      <c r="BI483" s="9" t="s">
        <v>909</v>
      </c>
      <c r="BJ483" s="9" t="s">
        <v>913</v>
      </c>
      <c r="BK483" s="9" t="s">
        <v>519</v>
      </c>
      <c r="BL483" s="7" t="s">
        <v>0</v>
      </c>
      <c r="BM483" s="13">
        <v>7008.1312118400001</v>
      </c>
      <c r="BN483" s="7" t="s">
        <v>381</v>
      </c>
      <c r="BO483" s="13"/>
      <c r="BP483" s="14">
        <v>37364</v>
      </c>
      <c r="BQ483" s="14">
        <v>48322</v>
      </c>
      <c r="BR483" s="13"/>
      <c r="BS483" s="13">
        <v>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380</v>
      </c>
      <c r="C484" s="16" t="s">
        <v>1</v>
      </c>
      <c r="D484" s="17">
        <v>45383</v>
      </c>
      <c r="E484" s="18" t="s">
        <v>284</v>
      </c>
      <c r="F484" s="19">
        <v>192</v>
      </c>
      <c r="G484" s="19">
        <v>191</v>
      </c>
      <c r="H484" s="20">
        <v>37575.42</v>
      </c>
      <c r="I484" s="20">
        <v>22415.360000000001</v>
      </c>
      <c r="J484" s="20">
        <v>0</v>
      </c>
      <c r="K484" s="20">
        <v>59990.78</v>
      </c>
      <c r="L484" s="20">
        <v>231.33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59990.78</v>
      </c>
      <c r="T484" s="20">
        <v>80021.759999999995</v>
      </c>
      <c r="U484" s="20">
        <v>304.99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80326.75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22646.69</v>
      </c>
      <c r="AW484" s="20">
        <v>80326.75</v>
      </c>
      <c r="AX484" s="21">
        <v>103</v>
      </c>
      <c r="AY484" s="21">
        <v>360</v>
      </c>
      <c r="AZ484" s="20">
        <v>222117.065</v>
      </c>
      <c r="BA484" s="20">
        <v>62478</v>
      </c>
      <c r="BB484" s="22">
        <v>90</v>
      </c>
      <c r="BC484" s="22">
        <v>86.417142033996001</v>
      </c>
      <c r="BD484" s="22">
        <v>9.74</v>
      </c>
      <c r="BE484" s="22"/>
      <c r="BF484" s="18" t="s">
        <v>454</v>
      </c>
      <c r="BG484" s="15"/>
      <c r="BH484" s="18" t="s">
        <v>836</v>
      </c>
      <c r="BI484" s="18" t="s">
        <v>914</v>
      </c>
      <c r="BJ484" s="18" t="s">
        <v>915</v>
      </c>
      <c r="BK484" s="18" t="s">
        <v>457</v>
      </c>
      <c r="BL484" s="16" t="s">
        <v>0</v>
      </c>
      <c r="BM484" s="22">
        <v>487006.83178184001</v>
      </c>
      <c r="BN484" s="16" t="s">
        <v>381</v>
      </c>
      <c r="BO484" s="22"/>
      <c r="BP484" s="23">
        <v>37589</v>
      </c>
      <c r="BQ484" s="23">
        <v>48547</v>
      </c>
      <c r="BR484" s="22"/>
      <c r="BS484" s="22">
        <v>90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380</v>
      </c>
      <c r="C485" s="7" t="s">
        <v>1</v>
      </c>
      <c r="D485" s="8">
        <v>45383</v>
      </c>
      <c r="E485" s="9" t="s">
        <v>916</v>
      </c>
      <c r="F485" s="10">
        <v>0</v>
      </c>
      <c r="G485" s="10">
        <v>0</v>
      </c>
      <c r="H485" s="11">
        <v>32213.97</v>
      </c>
      <c r="I485" s="11">
        <v>0</v>
      </c>
      <c r="J485" s="11">
        <v>0</v>
      </c>
      <c r="K485" s="11">
        <v>32213.97</v>
      </c>
      <c r="L485" s="11">
        <v>285.79000000000002</v>
      </c>
      <c r="M485" s="11">
        <v>0</v>
      </c>
      <c r="N485" s="11"/>
      <c r="O485" s="11">
        <v>0</v>
      </c>
      <c r="P485" s="11">
        <v>285.79000000000002</v>
      </c>
      <c r="Q485" s="11">
        <v>11.46</v>
      </c>
      <c r="R485" s="11">
        <v>0</v>
      </c>
      <c r="S485" s="11">
        <v>31916.720000000001</v>
      </c>
      <c r="T485" s="11">
        <v>0</v>
      </c>
      <c r="U485" s="11">
        <v>262.81</v>
      </c>
      <c r="V485" s="11">
        <v>0</v>
      </c>
      <c r="W485" s="11">
        <v>0</v>
      </c>
      <c r="X485" s="11">
        <v>262.81</v>
      </c>
      <c r="Y485" s="11">
        <v>0</v>
      </c>
      <c r="Z485" s="11">
        <v>0</v>
      </c>
      <c r="AA485" s="11">
        <v>0</v>
      </c>
      <c r="AB485" s="11">
        <v>65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67.48</v>
      </c>
      <c r="AI485" s="11">
        <v>28.888132295720183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721.42813229572027</v>
      </c>
      <c r="AV485" s="11">
        <v>0</v>
      </c>
      <c r="AW485" s="11">
        <v>0</v>
      </c>
      <c r="AX485" s="12">
        <v>81</v>
      </c>
      <c r="AY485" s="12">
        <v>360</v>
      </c>
      <c r="AZ485" s="11">
        <v>208471.40599999999</v>
      </c>
      <c r="BA485" s="11">
        <v>63634.58</v>
      </c>
      <c r="BB485" s="13">
        <v>89</v>
      </c>
      <c r="BC485" s="13">
        <v>44.639063854904002</v>
      </c>
      <c r="BD485" s="13">
        <v>9.7899999999999991</v>
      </c>
      <c r="BE485" s="13"/>
      <c r="BF485" s="9" t="s">
        <v>454</v>
      </c>
      <c r="BG485" s="6"/>
      <c r="BH485" s="9" t="s">
        <v>836</v>
      </c>
      <c r="BI485" s="9" t="s">
        <v>917</v>
      </c>
      <c r="BJ485" s="9" t="s">
        <v>918</v>
      </c>
      <c r="BK485" s="9" t="s">
        <v>2</v>
      </c>
      <c r="BL485" s="7" t="s">
        <v>0</v>
      </c>
      <c r="BM485" s="13">
        <v>259100.82662815999</v>
      </c>
      <c r="BN485" s="7" t="s">
        <v>381</v>
      </c>
      <c r="BO485" s="13"/>
      <c r="BP485" s="14">
        <v>36896</v>
      </c>
      <c r="BQ485" s="14">
        <v>47853</v>
      </c>
      <c r="BR485" s="13"/>
      <c r="BS485" s="13">
        <v>65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380</v>
      </c>
      <c r="C486" s="16" t="s">
        <v>1</v>
      </c>
      <c r="D486" s="17">
        <v>45383</v>
      </c>
      <c r="E486" s="18" t="s">
        <v>919</v>
      </c>
      <c r="F486" s="19">
        <v>0</v>
      </c>
      <c r="G486" s="19">
        <v>0</v>
      </c>
      <c r="H486" s="20">
        <v>32949.71</v>
      </c>
      <c r="I486" s="20">
        <v>0</v>
      </c>
      <c r="J486" s="20">
        <v>0</v>
      </c>
      <c r="K486" s="20">
        <v>32949.71</v>
      </c>
      <c r="L486" s="20">
        <v>286.14999999999998</v>
      </c>
      <c r="M486" s="20">
        <v>0</v>
      </c>
      <c r="N486" s="20"/>
      <c r="O486" s="20">
        <v>0</v>
      </c>
      <c r="P486" s="20">
        <v>286.14999999999998</v>
      </c>
      <c r="Q486" s="20">
        <v>19.04</v>
      </c>
      <c r="R486" s="20">
        <v>0</v>
      </c>
      <c r="S486" s="20">
        <v>32644.52</v>
      </c>
      <c r="T486" s="20">
        <v>0</v>
      </c>
      <c r="U486" s="20">
        <v>269.08</v>
      </c>
      <c r="V486" s="20">
        <v>0</v>
      </c>
      <c r="W486" s="20">
        <v>0</v>
      </c>
      <c r="X486" s="20">
        <v>269.08</v>
      </c>
      <c r="Y486" s="20">
        <v>0</v>
      </c>
      <c r="Z486" s="20">
        <v>0</v>
      </c>
      <c r="AA486" s="20">
        <v>0</v>
      </c>
      <c r="AB486" s="20">
        <v>90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70.959999999999994</v>
      </c>
      <c r="AI486" s="20">
        <v>28.888132295720183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764.1181322957201</v>
      </c>
      <c r="AV486" s="20">
        <v>0</v>
      </c>
      <c r="AW486" s="20">
        <v>0</v>
      </c>
      <c r="AX486" s="21">
        <v>83</v>
      </c>
      <c r="AY486" s="21">
        <v>360</v>
      </c>
      <c r="AZ486" s="20">
        <v>210660.66450000001</v>
      </c>
      <c r="BA486" s="20">
        <v>64350</v>
      </c>
      <c r="BB486" s="22">
        <v>90</v>
      </c>
      <c r="BC486" s="22">
        <v>45.656671328671301</v>
      </c>
      <c r="BD486" s="22">
        <v>9.8000000000000007</v>
      </c>
      <c r="BE486" s="22"/>
      <c r="BF486" s="18" t="s">
        <v>454</v>
      </c>
      <c r="BG486" s="15"/>
      <c r="BH486" s="18" t="s">
        <v>836</v>
      </c>
      <c r="BI486" s="18" t="s">
        <v>917</v>
      </c>
      <c r="BJ486" s="18" t="s">
        <v>918</v>
      </c>
      <c r="BK486" s="18" t="s">
        <v>2</v>
      </c>
      <c r="BL486" s="16" t="s">
        <v>0</v>
      </c>
      <c r="BM486" s="22">
        <v>265009.12740656</v>
      </c>
      <c r="BN486" s="16" t="s">
        <v>381</v>
      </c>
      <c r="BO486" s="22"/>
      <c r="BP486" s="23">
        <v>36978</v>
      </c>
      <c r="BQ486" s="23">
        <v>47935</v>
      </c>
      <c r="BR486" s="22"/>
      <c r="BS486" s="22">
        <v>90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380</v>
      </c>
      <c r="C487" s="7" t="s">
        <v>1</v>
      </c>
      <c r="D487" s="8">
        <v>45383</v>
      </c>
      <c r="E487" s="9" t="s">
        <v>923</v>
      </c>
      <c r="F487" s="10">
        <v>0</v>
      </c>
      <c r="G487" s="10">
        <v>0</v>
      </c>
      <c r="H487" s="11">
        <v>42742.55</v>
      </c>
      <c r="I487" s="11">
        <v>346.97</v>
      </c>
      <c r="J487" s="11">
        <v>0</v>
      </c>
      <c r="K487" s="11">
        <v>43089.52</v>
      </c>
      <c r="L487" s="11">
        <v>350</v>
      </c>
      <c r="M487" s="11">
        <v>0</v>
      </c>
      <c r="N487" s="11"/>
      <c r="O487" s="11">
        <v>346.97</v>
      </c>
      <c r="P487" s="11">
        <v>0</v>
      </c>
      <c r="Q487" s="11">
        <v>0</v>
      </c>
      <c r="R487" s="11">
        <v>0</v>
      </c>
      <c r="S487" s="11">
        <v>42742.55</v>
      </c>
      <c r="T487" s="11">
        <v>376.32</v>
      </c>
      <c r="U487" s="11">
        <v>373.29</v>
      </c>
      <c r="V487" s="11">
        <v>0</v>
      </c>
      <c r="W487" s="11">
        <v>376.32</v>
      </c>
      <c r="X487" s="11">
        <v>0</v>
      </c>
      <c r="Y487" s="11">
        <v>0</v>
      </c>
      <c r="Z487" s="11">
        <v>0</v>
      </c>
      <c r="AA487" s="11">
        <v>373.29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28.888132295720183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89.45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841.62813229572021</v>
      </c>
      <c r="AV487" s="11">
        <v>350</v>
      </c>
      <c r="AW487" s="11">
        <v>373.29</v>
      </c>
      <c r="AX487" s="12">
        <v>84</v>
      </c>
      <c r="AY487" s="12">
        <v>360</v>
      </c>
      <c r="AZ487" s="11">
        <v>260801.2</v>
      </c>
      <c r="BA487" s="11">
        <v>79200</v>
      </c>
      <c r="BB487" s="13">
        <v>90</v>
      </c>
      <c r="BC487" s="13">
        <v>48.571079545454602</v>
      </c>
      <c r="BD487" s="13">
        <v>10.48</v>
      </c>
      <c r="BE487" s="13"/>
      <c r="BF487" s="9" t="s">
        <v>454</v>
      </c>
      <c r="BG487" s="6"/>
      <c r="BH487" s="9" t="s">
        <v>920</v>
      </c>
      <c r="BI487" s="9" t="s">
        <v>921</v>
      </c>
      <c r="BJ487" s="9" t="s">
        <v>922</v>
      </c>
      <c r="BK487" s="9" t="s">
        <v>2</v>
      </c>
      <c r="BL487" s="7" t="s">
        <v>0</v>
      </c>
      <c r="BM487" s="13">
        <v>346985.21769139997</v>
      </c>
      <c r="BN487" s="7" t="s">
        <v>381</v>
      </c>
      <c r="BO487" s="13"/>
      <c r="BP487" s="14">
        <v>37000</v>
      </c>
      <c r="BQ487" s="14">
        <v>47957</v>
      </c>
      <c r="BR487" s="13"/>
      <c r="BS487" s="13">
        <v>90</v>
      </c>
      <c r="BT487" s="13">
        <v>70</v>
      </c>
    </row>
    <row r="488" spans="1:72" s="2" customFormat="1" ht="18.2" customHeight="1" x14ac:dyDescent="0.15">
      <c r="A488" s="15">
        <v>486</v>
      </c>
      <c r="B488" s="16" t="s">
        <v>380</v>
      </c>
      <c r="C488" s="16" t="s">
        <v>1</v>
      </c>
      <c r="D488" s="17">
        <v>45383</v>
      </c>
      <c r="E488" s="18" t="s">
        <v>924</v>
      </c>
      <c r="F488" s="19">
        <v>5</v>
      </c>
      <c r="G488" s="19">
        <v>4</v>
      </c>
      <c r="H488" s="20">
        <v>48950.25</v>
      </c>
      <c r="I488" s="20">
        <v>1889.67</v>
      </c>
      <c r="J488" s="20">
        <v>0</v>
      </c>
      <c r="K488" s="20">
        <v>50839.92</v>
      </c>
      <c r="L488" s="20">
        <v>388.06</v>
      </c>
      <c r="M488" s="20">
        <v>0</v>
      </c>
      <c r="N488" s="20"/>
      <c r="O488" s="20">
        <v>0</v>
      </c>
      <c r="P488" s="20">
        <v>0</v>
      </c>
      <c r="Q488" s="20">
        <v>0</v>
      </c>
      <c r="R488" s="20">
        <v>0</v>
      </c>
      <c r="S488" s="20">
        <v>50839.92</v>
      </c>
      <c r="T488" s="20">
        <v>2222.7800000000002</v>
      </c>
      <c r="U488" s="20">
        <v>434.43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2657.21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0</v>
      </c>
      <c r="AV488" s="20">
        <v>2277.73</v>
      </c>
      <c r="AW488" s="20">
        <v>2657.21</v>
      </c>
      <c r="AX488" s="21">
        <v>84</v>
      </c>
      <c r="AY488" s="21">
        <v>360</v>
      </c>
      <c r="AZ488" s="20">
        <v>310130.92</v>
      </c>
      <c r="BA488" s="20">
        <v>88825</v>
      </c>
      <c r="BB488" s="22">
        <v>85</v>
      </c>
      <c r="BC488" s="22">
        <v>48.650641148325398</v>
      </c>
      <c r="BD488" s="22">
        <v>10.65</v>
      </c>
      <c r="BE488" s="22"/>
      <c r="BF488" s="18" t="s">
        <v>454</v>
      </c>
      <c r="BG488" s="15"/>
      <c r="BH488" s="18" t="s">
        <v>920</v>
      </c>
      <c r="BI488" s="18" t="s">
        <v>921</v>
      </c>
      <c r="BJ488" s="18" t="s">
        <v>922</v>
      </c>
      <c r="BK488" s="18" t="s">
        <v>519</v>
      </c>
      <c r="BL488" s="16" t="s">
        <v>0</v>
      </c>
      <c r="BM488" s="22">
        <v>412719.89407775999</v>
      </c>
      <c r="BN488" s="16" t="s">
        <v>381</v>
      </c>
      <c r="BO488" s="22"/>
      <c r="BP488" s="23">
        <v>37004</v>
      </c>
      <c r="BQ488" s="23">
        <v>47961</v>
      </c>
      <c r="BR488" s="22"/>
      <c r="BS488" s="22">
        <v>90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380</v>
      </c>
      <c r="C489" s="7" t="s">
        <v>1</v>
      </c>
      <c r="D489" s="8">
        <v>45383</v>
      </c>
      <c r="E489" s="9" t="s">
        <v>285</v>
      </c>
      <c r="F489" s="10">
        <v>83</v>
      </c>
      <c r="G489" s="10">
        <v>82</v>
      </c>
      <c r="H489" s="11">
        <v>48950.25</v>
      </c>
      <c r="I489" s="11">
        <v>22724.38</v>
      </c>
      <c r="J489" s="11">
        <v>0</v>
      </c>
      <c r="K489" s="11">
        <v>71674.63</v>
      </c>
      <c r="L489" s="11">
        <v>388.06</v>
      </c>
      <c r="M489" s="11">
        <v>0</v>
      </c>
      <c r="N489" s="11"/>
      <c r="O489" s="11">
        <v>0</v>
      </c>
      <c r="P489" s="11">
        <v>0</v>
      </c>
      <c r="Q489" s="11">
        <v>0</v>
      </c>
      <c r="R489" s="11">
        <v>0</v>
      </c>
      <c r="S489" s="11">
        <v>71674.63</v>
      </c>
      <c r="T489" s="11">
        <v>45542.29</v>
      </c>
      <c r="U489" s="11">
        <v>434.43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45976.72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0</v>
      </c>
      <c r="AV489" s="11">
        <v>23112.44</v>
      </c>
      <c r="AW489" s="11">
        <v>45976.72</v>
      </c>
      <c r="AX489" s="12">
        <v>84</v>
      </c>
      <c r="AY489" s="12">
        <v>360</v>
      </c>
      <c r="AZ489" s="11">
        <v>310499.80499999999</v>
      </c>
      <c r="BA489" s="11">
        <v>88825</v>
      </c>
      <c r="BB489" s="13">
        <v>85</v>
      </c>
      <c r="BC489" s="13">
        <v>68.588162679425807</v>
      </c>
      <c r="BD489" s="13">
        <v>10.65</v>
      </c>
      <c r="BE489" s="13"/>
      <c r="BF489" s="9" t="s">
        <v>454</v>
      </c>
      <c r="BG489" s="6"/>
      <c r="BH489" s="9" t="s">
        <v>920</v>
      </c>
      <c r="BI489" s="9" t="s">
        <v>921</v>
      </c>
      <c r="BJ489" s="9" t="s">
        <v>922</v>
      </c>
      <c r="BK489" s="9" t="s">
        <v>457</v>
      </c>
      <c r="BL489" s="7" t="s">
        <v>0</v>
      </c>
      <c r="BM489" s="13">
        <v>581856.65322963998</v>
      </c>
      <c r="BN489" s="7" t="s">
        <v>381</v>
      </c>
      <c r="BO489" s="13"/>
      <c r="BP489" s="14">
        <v>37011</v>
      </c>
      <c r="BQ489" s="14">
        <v>47968</v>
      </c>
      <c r="BR489" s="13"/>
      <c r="BS489" s="13">
        <v>90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380</v>
      </c>
      <c r="C490" s="16" t="s">
        <v>1</v>
      </c>
      <c r="D490" s="17">
        <v>45383</v>
      </c>
      <c r="E490" s="18" t="s">
        <v>286</v>
      </c>
      <c r="F490" s="19">
        <v>90</v>
      </c>
      <c r="G490" s="19">
        <v>89</v>
      </c>
      <c r="H490" s="20">
        <v>49716.160000000003</v>
      </c>
      <c r="I490" s="20">
        <v>23563.79</v>
      </c>
      <c r="J490" s="20">
        <v>0</v>
      </c>
      <c r="K490" s="20">
        <v>73279.95</v>
      </c>
      <c r="L490" s="20">
        <v>381.26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73279.95</v>
      </c>
      <c r="T490" s="20">
        <v>50460.34</v>
      </c>
      <c r="U490" s="20">
        <v>441.23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50901.57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23945.05</v>
      </c>
      <c r="AW490" s="20">
        <v>50901.57</v>
      </c>
      <c r="AX490" s="21">
        <v>86</v>
      </c>
      <c r="AY490" s="21">
        <v>360</v>
      </c>
      <c r="AZ490" s="20">
        <v>311457.86099999998</v>
      </c>
      <c r="BA490" s="20">
        <v>88825</v>
      </c>
      <c r="BB490" s="22">
        <v>85</v>
      </c>
      <c r="BC490" s="22">
        <v>70.124354066985703</v>
      </c>
      <c r="BD490" s="22">
        <v>10.65</v>
      </c>
      <c r="BE490" s="22"/>
      <c r="BF490" s="18" t="s">
        <v>454</v>
      </c>
      <c r="BG490" s="15"/>
      <c r="BH490" s="18" t="s">
        <v>920</v>
      </c>
      <c r="BI490" s="18" t="s">
        <v>921</v>
      </c>
      <c r="BJ490" s="18" t="s">
        <v>922</v>
      </c>
      <c r="BK490" s="18" t="s">
        <v>457</v>
      </c>
      <c r="BL490" s="16" t="s">
        <v>0</v>
      </c>
      <c r="BM490" s="22">
        <v>594888.68593859999</v>
      </c>
      <c r="BN490" s="16" t="s">
        <v>381</v>
      </c>
      <c r="BO490" s="22"/>
      <c r="BP490" s="23">
        <v>37049</v>
      </c>
      <c r="BQ490" s="23">
        <v>48006</v>
      </c>
      <c r="BR490" s="22"/>
      <c r="BS490" s="22">
        <v>90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380</v>
      </c>
      <c r="C491" s="7" t="s">
        <v>1</v>
      </c>
      <c r="D491" s="8">
        <v>45383</v>
      </c>
      <c r="E491" s="9" t="s">
        <v>287</v>
      </c>
      <c r="F491" s="10">
        <v>164</v>
      </c>
      <c r="G491" s="10">
        <v>163</v>
      </c>
      <c r="H491" s="11">
        <v>43788.99</v>
      </c>
      <c r="I491" s="11">
        <v>27658.52</v>
      </c>
      <c r="J491" s="11">
        <v>0</v>
      </c>
      <c r="K491" s="11">
        <v>71447.509999999995</v>
      </c>
      <c r="L491" s="11">
        <v>319.95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71447.509999999995</v>
      </c>
      <c r="T491" s="11">
        <v>90704.62</v>
      </c>
      <c r="U491" s="11">
        <v>375.12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91079.74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27978.47</v>
      </c>
      <c r="AW491" s="11">
        <v>91079.74</v>
      </c>
      <c r="AX491" s="12">
        <v>88</v>
      </c>
      <c r="AY491" s="12">
        <v>360</v>
      </c>
      <c r="AZ491" s="11">
        <v>262369.88799999998</v>
      </c>
      <c r="BA491" s="11">
        <v>75679.899999999994</v>
      </c>
      <c r="BB491" s="13">
        <v>86</v>
      </c>
      <c r="BC491" s="13">
        <v>81.190459553989896</v>
      </c>
      <c r="BD491" s="13">
        <v>11.03</v>
      </c>
      <c r="BE491" s="13"/>
      <c r="BF491" s="9" t="s">
        <v>454</v>
      </c>
      <c r="BG491" s="6"/>
      <c r="BH491" s="9" t="s">
        <v>920</v>
      </c>
      <c r="BI491" s="9" t="s">
        <v>921</v>
      </c>
      <c r="BJ491" s="9" t="s">
        <v>922</v>
      </c>
      <c r="BK491" s="9" t="s">
        <v>457</v>
      </c>
      <c r="BL491" s="7" t="s">
        <v>0</v>
      </c>
      <c r="BM491" s="13">
        <v>580012.88671027997</v>
      </c>
      <c r="BN491" s="7" t="s">
        <v>381</v>
      </c>
      <c r="BO491" s="13"/>
      <c r="BP491" s="14">
        <v>37112</v>
      </c>
      <c r="BQ491" s="14">
        <v>48069</v>
      </c>
      <c r="BR491" s="13"/>
      <c r="BS491" s="13">
        <v>94.37</v>
      </c>
      <c r="BT491" s="13">
        <v>25</v>
      </c>
    </row>
    <row r="492" spans="1:72" s="2" customFormat="1" ht="18.2" customHeight="1" x14ac:dyDescent="0.15">
      <c r="A492" s="15">
        <v>490</v>
      </c>
      <c r="B492" s="16" t="s">
        <v>380</v>
      </c>
      <c r="C492" s="16" t="s">
        <v>1</v>
      </c>
      <c r="D492" s="17">
        <v>45383</v>
      </c>
      <c r="E492" s="18" t="s">
        <v>288</v>
      </c>
      <c r="F492" s="19">
        <v>130</v>
      </c>
      <c r="G492" s="19">
        <v>129</v>
      </c>
      <c r="H492" s="20">
        <v>53695.02</v>
      </c>
      <c r="I492" s="20">
        <v>26620.880000000001</v>
      </c>
      <c r="J492" s="20">
        <v>0</v>
      </c>
      <c r="K492" s="20">
        <v>80315.899999999994</v>
      </c>
      <c r="L492" s="20">
        <v>345.94</v>
      </c>
      <c r="M492" s="20">
        <v>0</v>
      </c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80315.899999999994</v>
      </c>
      <c r="T492" s="20">
        <v>80302.87</v>
      </c>
      <c r="U492" s="20">
        <v>476.55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80779.42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0</v>
      </c>
      <c r="AV492" s="20">
        <v>26966.82</v>
      </c>
      <c r="AW492" s="20">
        <v>80779.42</v>
      </c>
      <c r="AX492" s="21">
        <v>97</v>
      </c>
      <c r="AY492" s="21">
        <v>360</v>
      </c>
      <c r="AZ492" s="20">
        <v>352774.84710000001</v>
      </c>
      <c r="BA492" s="20">
        <v>88825</v>
      </c>
      <c r="BB492" s="22">
        <v>78.540000000000006</v>
      </c>
      <c r="BC492" s="22">
        <v>71.016164210526298</v>
      </c>
      <c r="BD492" s="22">
        <v>10.65</v>
      </c>
      <c r="BE492" s="22"/>
      <c r="BF492" s="18" t="s">
        <v>454</v>
      </c>
      <c r="BG492" s="15"/>
      <c r="BH492" s="18" t="s">
        <v>920</v>
      </c>
      <c r="BI492" s="18" t="s">
        <v>921</v>
      </c>
      <c r="BJ492" s="18" t="s">
        <v>922</v>
      </c>
      <c r="BK492" s="18" t="s">
        <v>457</v>
      </c>
      <c r="BL492" s="16" t="s">
        <v>0</v>
      </c>
      <c r="BM492" s="22">
        <v>652006.72504519997</v>
      </c>
      <c r="BN492" s="16" t="s">
        <v>381</v>
      </c>
      <c r="BO492" s="22"/>
      <c r="BP492" s="23">
        <v>37384</v>
      </c>
      <c r="BQ492" s="23">
        <v>48342</v>
      </c>
      <c r="BR492" s="22"/>
      <c r="BS492" s="22">
        <v>90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380</v>
      </c>
      <c r="C493" s="7" t="s">
        <v>1</v>
      </c>
      <c r="D493" s="8">
        <v>45383</v>
      </c>
      <c r="E493" s="9" t="s">
        <v>925</v>
      </c>
      <c r="F493" s="10">
        <v>2</v>
      </c>
      <c r="G493" s="10">
        <v>2</v>
      </c>
      <c r="H493" s="11">
        <v>34147.519999999997</v>
      </c>
      <c r="I493" s="11">
        <v>1531.03</v>
      </c>
      <c r="J493" s="11">
        <v>0</v>
      </c>
      <c r="K493" s="11">
        <v>35678.550000000003</v>
      </c>
      <c r="L493" s="11">
        <v>519.42999999999995</v>
      </c>
      <c r="M493" s="11">
        <v>0</v>
      </c>
      <c r="N493" s="11"/>
      <c r="O493" s="11">
        <v>505.84</v>
      </c>
      <c r="P493" s="11">
        <v>0</v>
      </c>
      <c r="Q493" s="11">
        <v>0</v>
      </c>
      <c r="R493" s="11">
        <v>0</v>
      </c>
      <c r="S493" s="11">
        <v>35172.71</v>
      </c>
      <c r="T493" s="11">
        <v>936.44</v>
      </c>
      <c r="U493" s="11">
        <v>303.06</v>
      </c>
      <c r="V493" s="11">
        <v>0</v>
      </c>
      <c r="W493" s="11">
        <v>316.64999999999998</v>
      </c>
      <c r="X493" s="11">
        <v>0</v>
      </c>
      <c r="Y493" s="11">
        <v>0</v>
      </c>
      <c r="Z493" s="11">
        <v>0</v>
      </c>
      <c r="AA493" s="11">
        <v>922.85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28.888132295720183</v>
      </c>
      <c r="AJ493" s="11">
        <v>0</v>
      </c>
      <c r="AK493" s="11">
        <v>0</v>
      </c>
      <c r="AL493" s="11">
        <v>0</v>
      </c>
      <c r="AM493" s="11">
        <v>70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921.37813229572021</v>
      </c>
      <c r="AV493" s="11">
        <v>1544.62</v>
      </c>
      <c r="AW493" s="11">
        <v>922.85</v>
      </c>
      <c r="AX493" s="12">
        <v>51</v>
      </c>
      <c r="AY493" s="12">
        <v>360</v>
      </c>
      <c r="AZ493" s="11">
        <v>352576.46970000002</v>
      </c>
      <c r="BA493" s="11">
        <v>88825</v>
      </c>
      <c r="BB493" s="13">
        <v>78.540000000000006</v>
      </c>
      <c r="BC493" s="13">
        <v>31.100080421052599</v>
      </c>
      <c r="BD493" s="13">
        <v>10.65</v>
      </c>
      <c r="BE493" s="13"/>
      <c r="BF493" s="9" t="s">
        <v>454</v>
      </c>
      <c r="BG493" s="6"/>
      <c r="BH493" s="9" t="s">
        <v>920</v>
      </c>
      <c r="BI493" s="9" t="s">
        <v>921</v>
      </c>
      <c r="BJ493" s="9" t="s">
        <v>922</v>
      </c>
      <c r="BK493" s="9" t="s">
        <v>519</v>
      </c>
      <c r="BL493" s="7" t="s">
        <v>0</v>
      </c>
      <c r="BM493" s="13">
        <v>285533.04461588</v>
      </c>
      <c r="BN493" s="7" t="s">
        <v>381</v>
      </c>
      <c r="BO493" s="13"/>
      <c r="BP493" s="14">
        <v>37393</v>
      </c>
      <c r="BQ493" s="14">
        <v>48351</v>
      </c>
      <c r="BR493" s="13"/>
      <c r="BS493" s="13">
        <v>90</v>
      </c>
      <c r="BT493" s="13">
        <v>70</v>
      </c>
    </row>
    <row r="494" spans="1:72" s="2" customFormat="1" ht="18.2" customHeight="1" x14ac:dyDescent="0.15">
      <c r="A494" s="15">
        <v>492</v>
      </c>
      <c r="B494" s="16" t="s">
        <v>380</v>
      </c>
      <c r="C494" s="16" t="s">
        <v>1</v>
      </c>
      <c r="D494" s="17">
        <v>45383</v>
      </c>
      <c r="E494" s="18" t="s">
        <v>289</v>
      </c>
      <c r="F494" s="19">
        <v>111</v>
      </c>
      <c r="G494" s="19">
        <v>110</v>
      </c>
      <c r="H494" s="20">
        <v>39657.199999999997</v>
      </c>
      <c r="I494" s="20">
        <v>46361.35</v>
      </c>
      <c r="J494" s="20">
        <v>0</v>
      </c>
      <c r="K494" s="20">
        <v>86018.55</v>
      </c>
      <c r="L494" s="20">
        <v>652.74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86018.55</v>
      </c>
      <c r="T494" s="20">
        <v>64352.35</v>
      </c>
      <c r="U494" s="20">
        <v>344.68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64697.03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47014.09</v>
      </c>
      <c r="AW494" s="20">
        <v>64697.03</v>
      </c>
      <c r="AX494" s="21">
        <v>48</v>
      </c>
      <c r="AY494" s="21">
        <v>300</v>
      </c>
      <c r="AZ494" s="20">
        <v>386366.45600000001</v>
      </c>
      <c r="BA494" s="20">
        <v>106200</v>
      </c>
      <c r="BB494" s="22">
        <v>90</v>
      </c>
      <c r="BC494" s="22">
        <v>72.897076271186506</v>
      </c>
      <c r="BD494" s="22">
        <v>10.43</v>
      </c>
      <c r="BE494" s="22"/>
      <c r="BF494" s="18" t="s">
        <v>454</v>
      </c>
      <c r="BG494" s="15"/>
      <c r="BH494" s="18" t="s">
        <v>920</v>
      </c>
      <c r="BI494" s="18" t="s">
        <v>921</v>
      </c>
      <c r="BJ494" s="18" t="s">
        <v>926</v>
      </c>
      <c r="BK494" s="18" t="s">
        <v>457</v>
      </c>
      <c r="BL494" s="16" t="s">
        <v>0</v>
      </c>
      <c r="BM494" s="22">
        <v>698300.99741940002</v>
      </c>
      <c r="BN494" s="16" t="s">
        <v>381</v>
      </c>
      <c r="BO494" s="22"/>
      <c r="BP494" s="23">
        <v>37727</v>
      </c>
      <c r="BQ494" s="23">
        <v>46859</v>
      </c>
      <c r="BR494" s="22"/>
      <c r="BS494" s="22">
        <v>141.94999999999999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380</v>
      </c>
      <c r="C495" s="7" t="s">
        <v>1</v>
      </c>
      <c r="D495" s="8">
        <v>45383</v>
      </c>
      <c r="E495" s="9" t="s">
        <v>290</v>
      </c>
      <c r="F495" s="10">
        <v>115</v>
      </c>
      <c r="G495" s="10">
        <v>114</v>
      </c>
      <c r="H495" s="11">
        <v>36866.410000000003</v>
      </c>
      <c r="I495" s="11">
        <v>70611.94</v>
      </c>
      <c r="J495" s="11">
        <v>0</v>
      </c>
      <c r="K495" s="11">
        <v>107478.35</v>
      </c>
      <c r="L495" s="11">
        <v>947.66</v>
      </c>
      <c r="M495" s="11">
        <v>0</v>
      </c>
      <c r="N495" s="11"/>
      <c r="O495" s="11">
        <v>0</v>
      </c>
      <c r="P495" s="11">
        <v>0</v>
      </c>
      <c r="Q495" s="11">
        <v>0</v>
      </c>
      <c r="R495" s="11">
        <v>0</v>
      </c>
      <c r="S495" s="11">
        <v>107478.35</v>
      </c>
      <c r="T495" s="11">
        <v>71148.820000000007</v>
      </c>
      <c r="U495" s="11">
        <v>295.86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71444.679999999993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0</v>
      </c>
      <c r="AV495" s="11">
        <v>71559.600000000006</v>
      </c>
      <c r="AW495" s="11">
        <v>71444.679999999993</v>
      </c>
      <c r="AX495" s="12">
        <v>33</v>
      </c>
      <c r="AY495" s="12">
        <v>300</v>
      </c>
      <c r="AZ495" s="11">
        <v>543307.5368</v>
      </c>
      <c r="BA495" s="11">
        <v>140866</v>
      </c>
      <c r="BB495" s="13">
        <v>85</v>
      </c>
      <c r="BC495" s="13">
        <v>64.853546987917596</v>
      </c>
      <c r="BD495" s="13">
        <v>9.6300000000000008</v>
      </c>
      <c r="BE495" s="13"/>
      <c r="BF495" s="9" t="s">
        <v>454</v>
      </c>
      <c r="BG495" s="6"/>
      <c r="BH495" s="9" t="s">
        <v>920</v>
      </c>
      <c r="BI495" s="9" t="s">
        <v>921</v>
      </c>
      <c r="BJ495" s="9" t="s">
        <v>922</v>
      </c>
      <c r="BK495" s="9" t="s">
        <v>457</v>
      </c>
      <c r="BL495" s="7" t="s">
        <v>0</v>
      </c>
      <c r="BM495" s="13">
        <v>872512.2546938</v>
      </c>
      <c r="BN495" s="7" t="s">
        <v>381</v>
      </c>
      <c r="BO495" s="13"/>
      <c r="BP495" s="14">
        <v>37770</v>
      </c>
      <c r="BQ495" s="14">
        <v>46902</v>
      </c>
      <c r="BR495" s="13"/>
      <c r="BS495" s="13">
        <v>181.93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380</v>
      </c>
      <c r="C496" s="16" t="s">
        <v>1</v>
      </c>
      <c r="D496" s="17">
        <v>45383</v>
      </c>
      <c r="E496" s="18" t="s">
        <v>291</v>
      </c>
      <c r="F496" s="19">
        <v>159</v>
      </c>
      <c r="G496" s="19">
        <v>158</v>
      </c>
      <c r="H496" s="20">
        <v>61147.29</v>
      </c>
      <c r="I496" s="20">
        <v>28840.17</v>
      </c>
      <c r="J496" s="20">
        <v>0</v>
      </c>
      <c r="K496" s="20">
        <v>89987.46</v>
      </c>
      <c r="L496" s="20">
        <v>339.53</v>
      </c>
      <c r="M496" s="20">
        <v>0</v>
      </c>
      <c r="N496" s="20"/>
      <c r="O496" s="20">
        <v>0</v>
      </c>
      <c r="P496" s="20">
        <v>0</v>
      </c>
      <c r="Q496" s="20">
        <v>0</v>
      </c>
      <c r="R496" s="20">
        <v>0</v>
      </c>
      <c r="S496" s="20">
        <v>89987.46</v>
      </c>
      <c r="T496" s="20">
        <v>111594.99</v>
      </c>
      <c r="U496" s="20">
        <v>543.71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112138.7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0</v>
      </c>
      <c r="AV496" s="20">
        <v>29179.7</v>
      </c>
      <c r="AW496" s="20">
        <v>112138.7</v>
      </c>
      <c r="AX496" s="21">
        <v>107</v>
      </c>
      <c r="AY496" s="21">
        <v>360</v>
      </c>
      <c r="AZ496" s="20">
        <v>344999.96759999997</v>
      </c>
      <c r="BA496" s="20">
        <v>95230.52</v>
      </c>
      <c r="BB496" s="22">
        <v>90</v>
      </c>
      <c r="BC496" s="22">
        <v>85.044914172473298</v>
      </c>
      <c r="BD496" s="22">
        <v>10.67</v>
      </c>
      <c r="BE496" s="22"/>
      <c r="BF496" s="18" t="s">
        <v>454</v>
      </c>
      <c r="BG496" s="15"/>
      <c r="BH496" s="18" t="s">
        <v>927</v>
      </c>
      <c r="BI496" s="18" t="s">
        <v>928</v>
      </c>
      <c r="BJ496" s="18" t="s">
        <v>929</v>
      </c>
      <c r="BK496" s="18" t="s">
        <v>457</v>
      </c>
      <c r="BL496" s="16" t="s">
        <v>0</v>
      </c>
      <c r="BM496" s="22">
        <v>730520.71992887999</v>
      </c>
      <c r="BN496" s="16" t="s">
        <v>381</v>
      </c>
      <c r="BO496" s="22"/>
      <c r="BP496" s="23">
        <v>37708</v>
      </c>
      <c r="BQ496" s="23">
        <v>48666</v>
      </c>
      <c r="BR496" s="22"/>
      <c r="BS496" s="22">
        <v>95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380</v>
      </c>
      <c r="C497" s="7" t="s">
        <v>1</v>
      </c>
      <c r="D497" s="8">
        <v>45383</v>
      </c>
      <c r="E497" s="9" t="s">
        <v>292</v>
      </c>
      <c r="F497" s="10">
        <v>173</v>
      </c>
      <c r="G497" s="10">
        <v>172</v>
      </c>
      <c r="H497" s="11">
        <v>25512.69</v>
      </c>
      <c r="I497" s="11">
        <v>18756.11</v>
      </c>
      <c r="J497" s="11">
        <v>0</v>
      </c>
      <c r="K497" s="11">
        <v>44268.800000000003</v>
      </c>
      <c r="L497" s="11">
        <v>171.22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44268.800000000003</v>
      </c>
      <c r="T497" s="11">
        <v>36169.660000000003</v>
      </c>
      <c r="U497" s="11">
        <v>146.27000000000001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36315.93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18927.330000000002</v>
      </c>
      <c r="AW497" s="11">
        <v>36315.93</v>
      </c>
      <c r="AX497" s="12">
        <v>107</v>
      </c>
      <c r="AY497" s="12">
        <v>360</v>
      </c>
      <c r="AZ497" s="11">
        <v>174999.99540000001</v>
      </c>
      <c r="BA497" s="11">
        <v>48305.34</v>
      </c>
      <c r="BB497" s="13">
        <v>90</v>
      </c>
      <c r="BC497" s="13">
        <v>82.479328372391095</v>
      </c>
      <c r="BD497" s="13">
        <v>6.88</v>
      </c>
      <c r="BE497" s="13"/>
      <c r="BF497" s="9" t="s">
        <v>454</v>
      </c>
      <c r="BG497" s="6"/>
      <c r="BH497" s="9" t="s">
        <v>927</v>
      </c>
      <c r="BI497" s="9" t="s">
        <v>930</v>
      </c>
      <c r="BJ497" s="9" t="s">
        <v>931</v>
      </c>
      <c r="BK497" s="9" t="s">
        <v>457</v>
      </c>
      <c r="BL497" s="7" t="s">
        <v>0</v>
      </c>
      <c r="BM497" s="13">
        <v>359375.35792640003</v>
      </c>
      <c r="BN497" s="7" t="s">
        <v>381</v>
      </c>
      <c r="BO497" s="13"/>
      <c r="BP497" s="14">
        <v>37708</v>
      </c>
      <c r="BQ497" s="14">
        <v>48666</v>
      </c>
      <c r="BR497" s="13"/>
      <c r="BS497" s="13">
        <v>78.5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380</v>
      </c>
      <c r="C498" s="16" t="s">
        <v>1</v>
      </c>
      <c r="D498" s="17">
        <v>45383</v>
      </c>
      <c r="E498" s="18" t="s">
        <v>46</v>
      </c>
      <c r="F498" s="19">
        <v>151</v>
      </c>
      <c r="G498" s="19">
        <v>150</v>
      </c>
      <c r="H498" s="20">
        <v>61147.29</v>
      </c>
      <c r="I498" s="20">
        <v>28154.28</v>
      </c>
      <c r="J498" s="20">
        <v>0</v>
      </c>
      <c r="K498" s="20">
        <v>89301.57</v>
      </c>
      <c r="L498" s="20">
        <v>339.53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89301.57</v>
      </c>
      <c r="T498" s="20">
        <v>105214.96</v>
      </c>
      <c r="U498" s="20">
        <v>543.71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105758.67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28493.81</v>
      </c>
      <c r="AW498" s="20">
        <v>105758.67</v>
      </c>
      <c r="AX498" s="21">
        <v>107</v>
      </c>
      <c r="AY498" s="21">
        <v>360</v>
      </c>
      <c r="AZ498" s="20">
        <v>344999.96759999997</v>
      </c>
      <c r="BA498" s="20">
        <v>95230.52</v>
      </c>
      <c r="BB498" s="22">
        <v>90</v>
      </c>
      <c r="BC498" s="22">
        <v>84.396696563244603</v>
      </c>
      <c r="BD498" s="22">
        <v>10.67</v>
      </c>
      <c r="BE498" s="22"/>
      <c r="BF498" s="18" t="s">
        <v>454</v>
      </c>
      <c r="BG498" s="15"/>
      <c r="BH498" s="18" t="s">
        <v>927</v>
      </c>
      <c r="BI498" s="18" t="s">
        <v>928</v>
      </c>
      <c r="BJ498" s="18" t="s">
        <v>929</v>
      </c>
      <c r="BK498" s="18" t="s">
        <v>457</v>
      </c>
      <c r="BL498" s="16" t="s">
        <v>0</v>
      </c>
      <c r="BM498" s="22">
        <v>724952.64570395998</v>
      </c>
      <c r="BN498" s="16" t="s">
        <v>381</v>
      </c>
      <c r="BO498" s="22"/>
      <c r="BP498" s="23">
        <v>37708</v>
      </c>
      <c r="BQ498" s="23">
        <v>48666</v>
      </c>
      <c r="BR498" s="22"/>
      <c r="BS498" s="22">
        <v>95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380</v>
      </c>
      <c r="C499" s="7" t="s">
        <v>1</v>
      </c>
      <c r="D499" s="8">
        <v>45383</v>
      </c>
      <c r="E499" s="9" t="s">
        <v>932</v>
      </c>
      <c r="F499" s="10">
        <v>0</v>
      </c>
      <c r="G499" s="10">
        <v>0</v>
      </c>
      <c r="H499" s="11">
        <v>18613.48</v>
      </c>
      <c r="I499" s="11">
        <v>0</v>
      </c>
      <c r="J499" s="11">
        <v>0</v>
      </c>
      <c r="K499" s="11">
        <v>18613.48</v>
      </c>
      <c r="L499" s="11">
        <v>209.83</v>
      </c>
      <c r="M499" s="11">
        <v>0</v>
      </c>
      <c r="N499" s="11"/>
      <c r="O499" s="11">
        <v>0</v>
      </c>
      <c r="P499" s="11">
        <v>209.83</v>
      </c>
      <c r="Q499" s="11">
        <v>0</v>
      </c>
      <c r="R499" s="11">
        <v>0</v>
      </c>
      <c r="S499" s="11">
        <v>18403.650000000001</v>
      </c>
      <c r="T499" s="11">
        <v>0</v>
      </c>
      <c r="U499" s="11">
        <v>106.56</v>
      </c>
      <c r="V499" s="11">
        <v>0</v>
      </c>
      <c r="W499" s="11">
        <v>0</v>
      </c>
      <c r="X499" s="11">
        <v>106.56</v>
      </c>
      <c r="Y499" s="11">
        <v>0</v>
      </c>
      <c r="Z499" s="11">
        <v>0</v>
      </c>
      <c r="AA499" s="11">
        <v>0</v>
      </c>
      <c r="AB499" s="11">
        <v>78.5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43.42</v>
      </c>
      <c r="AI499" s="11">
        <v>28.888132295720183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467.19813229572026</v>
      </c>
      <c r="AV499" s="11">
        <v>0</v>
      </c>
      <c r="AW499" s="11">
        <v>0</v>
      </c>
      <c r="AX499" s="12">
        <v>71</v>
      </c>
      <c r="AY499" s="12">
        <v>360</v>
      </c>
      <c r="AZ499" s="11">
        <v>174999.99679999999</v>
      </c>
      <c r="BA499" s="11">
        <v>48186.66</v>
      </c>
      <c r="BB499" s="13">
        <v>90</v>
      </c>
      <c r="BC499" s="13">
        <v>34.373175065464203</v>
      </c>
      <c r="BD499" s="13">
        <v>6.87</v>
      </c>
      <c r="BE499" s="13"/>
      <c r="BF499" s="9" t="s">
        <v>467</v>
      </c>
      <c r="BG499" s="6"/>
      <c r="BH499" s="9" t="s">
        <v>927</v>
      </c>
      <c r="BI499" s="9" t="s">
        <v>930</v>
      </c>
      <c r="BJ499" s="9" t="s">
        <v>931</v>
      </c>
      <c r="BK499" s="9" t="s">
        <v>2</v>
      </c>
      <c r="BL499" s="7" t="s">
        <v>0</v>
      </c>
      <c r="BM499" s="13">
        <v>149401.34600220001</v>
      </c>
      <c r="BN499" s="7" t="s">
        <v>381</v>
      </c>
      <c r="BO499" s="13"/>
      <c r="BP499" s="14">
        <v>37718</v>
      </c>
      <c r="BQ499" s="14">
        <v>48676</v>
      </c>
      <c r="BR499" s="13"/>
      <c r="BS499" s="13">
        <v>78.5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380</v>
      </c>
      <c r="C500" s="16" t="s">
        <v>1</v>
      </c>
      <c r="D500" s="17">
        <v>45383</v>
      </c>
      <c r="E500" s="18" t="s">
        <v>933</v>
      </c>
      <c r="F500" s="19">
        <v>0</v>
      </c>
      <c r="G500" s="19">
        <v>0</v>
      </c>
      <c r="H500" s="20">
        <v>23776.69</v>
      </c>
      <c r="I500" s="20">
        <v>0</v>
      </c>
      <c r="J500" s="20">
        <v>0</v>
      </c>
      <c r="K500" s="20">
        <v>23776.69</v>
      </c>
      <c r="L500" s="20">
        <v>189.82</v>
      </c>
      <c r="M500" s="20">
        <v>0</v>
      </c>
      <c r="N500" s="20"/>
      <c r="O500" s="20">
        <v>0</v>
      </c>
      <c r="P500" s="20">
        <v>189.82</v>
      </c>
      <c r="Q500" s="20">
        <v>0.14000000000000001</v>
      </c>
      <c r="R500" s="20">
        <v>0</v>
      </c>
      <c r="S500" s="20">
        <v>23586.73</v>
      </c>
      <c r="T500" s="20">
        <v>0</v>
      </c>
      <c r="U500" s="20">
        <v>137.51</v>
      </c>
      <c r="V500" s="20">
        <v>0</v>
      </c>
      <c r="W500" s="20">
        <v>0</v>
      </c>
      <c r="X500" s="20">
        <v>137.51</v>
      </c>
      <c r="Y500" s="20">
        <v>0</v>
      </c>
      <c r="Z500" s="20">
        <v>0</v>
      </c>
      <c r="AA500" s="20">
        <v>0</v>
      </c>
      <c r="AB500" s="20">
        <v>78.5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44.63</v>
      </c>
      <c r="AI500" s="20">
        <v>28.888132295720183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479.48813229572016</v>
      </c>
      <c r="AV500" s="20">
        <v>0</v>
      </c>
      <c r="AW500" s="20">
        <v>0</v>
      </c>
      <c r="AX500" s="21">
        <v>95</v>
      </c>
      <c r="AY500" s="21">
        <v>360</v>
      </c>
      <c r="AZ500" s="20">
        <v>169643.815</v>
      </c>
      <c r="BA500" s="20">
        <v>49500</v>
      </c>
      <c r="BB500" s="22">
        <v>90</v>
      </c>
      <c r="BC500" s="22">
        <v>42.884963636363601</v>
      </c>
      <c r="BD500" s="22">
        <v>6.94</v>
      </c>
      <c r="BE500" s="22"/>
      <c r="BF500" s="18" t="s">
        <v>467</v>
      </c>
      <c r="BG500" s="15"/>
      <c r="BH500" s="18" t="s">
        <v>836</v>
      </c>
      <c r="BI500" s="18" t="s">
        <v>934</v>
      </c>
      <c r="BJ500" s="18" t="s">
        <v>935</v>
      </c>
      <c r="BK500" s="18" t="s">
        <v>2</v>
      </c>
      <c r="BL500" s="16" t="s">
        <v>0</v>
      </c>
      <c r="BM500" s="22">
        <v>191477.73456844001</v>
      </c>
      <c r="BN500" s="16" t="s">
        <v>381</v>
      </c>
      <c r="BO500" s="22"/>
      <c r="BP500" s="23">
        <v>37335</v>
      </c>
      <c r="BQ500" s="23">
        <v>48293</v>
      </c>
      <c r="BR500" s="22"/>
      <c r="BS500" s="22">
        <v>78.5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380</v>
      </c>
      <c r="C501" s="7" t="s">
        <v>1</v>
      </c>
      <c r="D501" s="8">
        <v>45383</v>
      </c>
      <c r="E501" s="9" t="s">
        <v>936</v>
      </c>
      <c r="F501" s="10">
        <v>0</v>
      </c>
      <c r="G501" s="10">
        <v>0</v>
      </c>
      <c r="H501" s="11">
        <v>23691.88</v>
      </c>
      <c r="I501" s="11">
        <v>0</v>
      </c>
      <c r="J501" s="11">
        <v>0</v>
      </c>
      <c r="K501" s="11">
        <v>23691.88</v>
      </c>
      <c r="L501" s="11">
        <v>190.31</v>
      </c>
      <c r="M501" s="11">
        <v>0</v>
      </c>
      <c r="N501" s="11"/>
      <c r="O501" s="11">
        <v>0</v>
      </c>
      <c r="P501" s="11">
        <v>190.31</v>
      </c>
      <c r="Q501" s="11">
        <v>1.9</v>
      </c>
      <c r="R501" s="11">
        <v>0</v>
      </c>
      <c r="S501" s="11">
        <v>23499.67</v>
      </c>
      <c r="T501" s="11">
        <v>0</v>
      </c>
      <c r="U501" s="11">
        <v>137.02000000000001</v>
      </c>
      <c r="V501" s="11">
        <v>0</v>
      </c>
      <c r="W501" s="11">
        <v>0</v>
      </c>
      <c r="X501" s="11">
        <v>137.02000000000001</v>
      </c>
      <c r="Y501" s="11">
        <v>0</v>
      </c>
      <c r="Z501" s="11">
        <v>0</v>
      </c>
      <c r="AA501" s="11">
        <v>0</v>
      </c>
      <c r="AB501" s="11">
        <v>78.5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44.63</v>
      </c>
      <c r="AI501" s="11">
        <v>28.888132295720183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481.24813229572015</v>
      </c>
      <c r="AV501" s="11">
        <v>0</v>
      </c>
      <c r="AW501" s="11">
        <v>0</v>
      </c>
      <c r="AX501" s="12">
        <v>96</v>
      </c>
      <c r="AY501" s="12">
        <v>360</v>
      </c>
      <c r="AZ501" s="11">
        <v>169982.89</v>
      </c>
      <c r="BA501" s="11">
        <v>49500</v>
      </c>
      <c r="BB501" s="13">
        <v>90</v>
      </c>
      <c r="BC501" s="13">
        <v>42.7266727272727</v>
      </c>
      <c r="BD501" s="13">
        <v>6.94</v>
      </c>
      <c r="BE501" s="13"/>
      <c r="BF501" s="9" t="s">
        <v>467</v>
      </c>
      <c r="BG501" s="6"/>
      <c r="BH501" s="9" t="s">
        <v>836</v>
      </c>
      <c r="BI501" s="9" t="s">
        <v>934</v>
      </c>
      <c r="BJ501" s="9" t="s">
        <v>935</v>
      </c>
      <c r="BK501" s="9" t="s">
        <v>2</v>
      </c>
      <c r="BL501" s="7" t="s">
        <v>0</v>
      </c>
      <c r="BM501" s="13">
        <v>190770.97905076001</v>
      </c>
      <c r="BN501" s="7" t="s">
        <v>381</v>
      </c>
      <c r="BO501" s="13"/>
      <c r="BP501" s="14">
        <v>37351</v>
      </c>
      <c r="BQ501" s="14">
        <v>48309</v>
      </c>
      <c r="BR501" s="13"/>
      <c r="BS501" s="13">
        <v>78.5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380</v>
      </c>
      <c r="C502" s="16" t="s">
        <v>1</v>
      </c>
      <c r="D502" s="17">
        <v>45383</v>
      </c>
      <c r="E502" s="18" t="s">
        <v>293</v>
      </c>
      <c r="F502" s="19">
        <v>168</v>
      </c>
      <c r="G502" s="19">
        <v>167</v>
      </c>
      <c r="H502" s="20">
        <v>38971.64</v>
      </c>
      <c r="I502" s="20">
        <v>23871.7</v>
      </c>
      <c r="J502" s="20">
        <v>0</v>
      </c>
      <c r="K502" s="20">
        <v>62843.34</v>
      </c>
      <c r="L502" s="20">
        <v>268.29000000000002</v>
      </c>
      <c r="M502" s="20">
        <v>0</v>
      </c>
      <c r="N502" s="20"/>
      <c r="O502" s="20">
        <v>0</v>
      </c>
      <c r="P502" s="20">
        <v>0</v>
      </c>
      <c r="Q502" s="20">
        <v>0</v>
      </c>
      <c r="R502" s="20">
        <v>0</v>
      </c>
      <c r="S502" s="20">
        <v>62843.34</v>
      </c>
      <c r="T502" s="20">
        <v>76307.710000000006</v>
      </c>
      <c r="U502" s="20">
        <v>331.59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76639.3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0</v>
      </c>
      <c r="AV502" s="20">
        <v>24139.99</v>
      </c>
      <c r="AW502" s="20">
        <v>76639.3</v>
      </c>
      <c r="AX502" s="21">
        <v>94</v>
      </c>
      <c r="AY502" s="21">
        <v>360</v>
      </c>
      <c r="AZ502" s="20">
        <v>230540.16579999999</v>
      </c>
      <c r="BA502" s="20">
        <v>67164.59</v>
      </c>
      <c r="BB502" s="22">
        <v>90</v>
      </c>
      <c r="BC502" s="22">
        <v>84.209560424622595</v>
      </c>
      <c r="BD502" s="22">
        <v>10.210000000000001</v>
      </c>
      <c r="BE502" s="22"/>
      <c r="BF502" s="18" t="s">
        <v>454</v>
      </c>
      <c r="BG502" s="15"/>
      <c r="BH502" s="18" t="s">
        <v>927</v>
      </c>
      <c r="BI502" s="18" t="s">
        <v>928</v>
      </c>
      <c r="BJ502" s="18" t="s">
        <v>937</v>
      </c>
      <c r="BK502" s="18" t="s">
        <v>457</v>
      </c>
      <c r="BL502" s="16" t="s">
        <v>0</v>
      </c>
      <c r="BM502" s="22">
        <v>510163.99373351998</v>
      </c>
      <c r="BN502" s="16" t="s">
        <v>381</v>
      </c>
      <c r="BO502" s="22"/>
      <c r="BP502" s="23">
        <v>37308</v>
      </c>
      <c r="BQ502" s="23">
        <v>48265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380</v>
      </c>
      <c r="C503" s="7" t="s">
        <v>1</v>
      </c>
      <c r="D503" s="8">
        <v>45383</v>
      </c>
      <c r="E503" s="9" t="s">
        <v>938</v>
      </c>
      <c r="F503" s="10">
        <v>0</v>
      </c>
      <c r="G503" s="10">
        <v>0</v>
      </c>
      <c r="H503" s="11">
        <v>3867.79</v>
      </c>
      <c r="I503" s="11">
        <v>0</v>
      </c>
      <c r="J503" s="11">
        <v>0</v>
      </c>
      <c r="K503" s="11">
        <v>3867.79</v>
      </c>
      <c r="L503" s="11">
        <v>128.63999999999999</v>
      </c>
      <c r="M503" s="11">
        <v>0</v>
      </c>
      <c r="N503" s="11"/>
      <c r="O503" s="11">
        <v>0</v>
      </c>
      <c r="P503" s="11">
        <v>128.63999999999999</v>
      </c>
      <c r="Q503" s="11">
        <v>0</v>
      </c>
      <c r="R503" s="11">
        <v>0</v>
      </c>
      <c r="S503" s="11">
        <v>3739.15</v>
      </c>
      <c r="T503" s="11">
        <v>0</v>
      </c>
      <c r="U503" s="11">
        <v>25.14</v>
      </c>
      <c r="V503" s="11">
        <v>0</v>
      </c>
      <c r="W503" s="11">
        <v>0</v>
      </c>
      <c r="X503" s="11">
        <v>25.14</v>
      </c>
      <c r="Y503" s="11">
        <v>0</v>
      </c>
      <c r="Z503" s="11">
        <v>0</v>
      </c>
      <c r="AA503" s="11">
        <v>0</v>
      </c>
      <c r="AB503" s="11">
        <v>65</v>
      </c>
      <c r="AC503" s="11">
        <v>0</v>
      </c>
      <c r="AD503" s="11">
        <v>25</v>
      </c>
      <c r="AE503" s="11">
        <v>0</v>
      </c>
      <c r="AF503" s="11">
        <v>0</v>
      </c>
      <c r="AG503" s="11">
        <v>0</v>
      </c>
      <c r="AH503" s="11">
        <v>27.07</v>
      </c>
      <c r="AI503" s="11">
        <v>28.888132295720183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299.73813229572016</v>
      </c>
      <c r="AV503" s="11">
        <v>0</v>
      </c>
      <c r="AW503" s="11">
        <v>0</v>
      </c>
      <c r="AX503" s="12">
        <v>40</v>
      </c>
      <c r="AY503" s="12">
        <v>360</v>
      </c>
      <c r="AZ503" s="11">
        <v>140340.109</v>
      </c>
      <c r="BA503" s="11">
        <v>20217</v>
      </c>
      <c r="BB503" s="13">
        <v>44.43</v>
      </c>
      <c r="BC503" s="13">
        <v>8.2173633328386995</v>
      </c>
      <c r="BD503" s="13">
        <v>8.5500000000000007</v>
      </c>
      <c r="BE503" s="13"/>
      <c r="BF503" s="9" t="s">
        <v>467</v>
      </c>
      <c r="BG503" s="6"/>
      <c r="BH503" s="9" t="s">
        <v>927</v>
      </c>
      <c r="BI503" s="9" t="s">
        <v>939</v>
      </c>
      <c r="BJ503" s="9" t="s">
        <v>937</v>
      </c>
      <c r="BK503" s="9" t="s">
        <v>2</v>
      </c>
      <c r="BL503" s="7" t="s">
        <v>0</v>
      </c>
      <c r="BM503" s="13">
        <v>30354.524396199999</v>
      </c>
      <c r="BN503" s="7" t="s">
        <v>381</v>
      </c>
      <c r="BO503" s="13"/>
      <c r="BP503" s="14">
        <v>37329</v>
      </c>
      <c r="BQ503" s="14">
        <v>48287</v>
      </c>
      <c r="BR503" s="13"/>
      <c r="BS503" s="13">
        <v>65</v>
      </c>
      <c r="BT503" s="13">
        <v>25</v>
      </c>
    </row>
    <row r="504" spans="1:72" s="2" customFormat="1" ht="18.2" customHeight="1" x14ac:dyDescent="0.15">
      <c r="A504" s="15">
        <v>502</v>
      </c>
      <c r="B504" s="16" t="s">
        <v>380</v>
      </c>
      <c r="C504" s="16" t="s">
        <v>1</v>
      </c>
      <c r="D504" s="17">
        <v>45383</v>
      </c>
      <c r="E504" s="18" t="s">
        <v>294</v>
      </c>
      <c r="F504" s="19">
        <v>179</v>
      </c>
      <c r="G504" s="19">
        <v>178</v>
      </c>
      <c r="H504" s="20">
        <v>10381.040000000001</v>
      </c>
      <c r="I504" s="20">
        <v>7893.76</v>
      </c>
      <c r="J504" s="20">
        <v>0</v>
      </c>
      <c r="K504" s="20">
        <v>18274.8</v>
      </c>
      <c r="L504" s="20">
        <v>75.77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18274.8</v>
      </c>
      <c r="T504" s="20">
        <v>18888.98</v>
      </c>
      <c r="U504" s="20">
        <v>67.48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18956.46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7969.53</v>
      </c>
      <c r="AW504" s="20">
        <v>18956.46</v>
      </c>
      <c r="AX504" s="21">
        <v>95</v>
      </c>
      <c r="AY504" s="21">
        <v>360</v>
      </c>
      <c r="AZ504" s="20">
        <v>140340.109</v>
      </c>
      <c r="BA504" s="20">
        <v>19383</v>
      </c>
      <c r="BB504" s="22">
        <v>42.6</v>
      </c>
      <c r="BC504" s="22">
        <v>40.164395604395601</v>
      </c>
      <c r="BD504" s="22">
        <v>8.5500000000000007</v>
      </c>
      <c r="BE504" s="22"/>
      <c r="BF504" s="18" t="s">
        <v>454</v>
      </c>
      <c r="BG504" s="15"/>
      <c r="BH504" s="18" t="s">
        <v>927</v>
      </c>
      <c r="BI504" s="18" t="s">
        <v>939</v>
      </c>
      <c r="BJ504" s="18" t="s">
        <v>940</v>
      </c>
      <c r="BK504" s="18" t="s">
        <v>457</v>
      </c>
      <c r="BL504" s="16" t="s">
        <v>0</v>
      </c>
      <c r="BM504" s="22">
        <v>148355.33809440001</v>
      </c>
      <c r="BN504" s="16" t="s">
        <v>381</v>
      </c>
      <c r="BO504" s="22"/>
      <c r="BP504" s="23">
        <v>37329</v>
      </c>
      <c r="BQ504" s="23">
        <v>48287</v>
      </c>
      <c r="BR504" s="22"/>
      <c r="BS504" s="22">
        <v>65</v>
      </c>
      <c r="BT504" s="22">
        <v>25</v>
      </c>
    </row>
    <row r="505" spans="1:72" s="2" customFormat="1" ht="18.2" customHeight="1" x14ac:dyDescent="0.15">
      <c r="A505" s="6">
        <v>503</v>
      </c>
      <c r="B505" s="7" t="s">
        <v>380</v>
      </c>
      <c r="C505" s="7" t="s">
        <v>1</v>
      </c>
      <c r="D505" s="8">
        <v>45383</v>
      </c>
      <c r="E505" s="9" t="s">
        <v>295</v>
      </c>
      <c r="F505" s="10">
        <v>168</v>
      </c>
      <c r="G505" s="10">
        <v>167</v>
      </c>
      <c r="H505" s="11">
        <v>66252.2</v>
      </c>
      <c r="I505" s="11">
        <v>33072.44</v>
      </c>
      <c r="J505" s="11">
        <v>0</v>
      </c>
      <c r="K505" s="11">
        <v>99324.64</v>
      </c>
      <c r="L505" s="11">
        <v>382.16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99324.64</v>
      </c>
      <c r="T505" s="11">
        <v>131119</v>
      </c>
      <c r="U505" s="11">
        <v>595.16999999999996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131714.17000000001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33454.6</v>
      </c>
      <c r="AW505" s="11">
        <v>131714.17000000001</v>
      </c>
      <c r="AX505" s="12">
        <v>104</v>
      </c>
      <c r="AY505" s="12">
        <v>360</v>
      </c>
      <c r="AZ505" s="11">
        <v>373749.99310000002</v>
      </c>
      <c r="BA505" s="11">
        <v>104444.59</v>
      </c>
      <c r="BB505" s="13">
        <v>90</v>
      </c>
      <c r="BC505" s="13">
        <v>85.588134339940396</v>
      </c>
      <c r="BD505" s="13">
        <v>10.78</v>
      </c>
      <c r="BE505" s="13"/>
      <c r="BF505" s="9" t="s">
        <v>454</v>
      </c>
      <c r="BG505" s="6"/>
      <c r="BH505" s="9" t="s">
        <v>927</v>
      </c>
      <c r="BI505" s="9" t="s">
        <v>928</v>
      </c>
      <c r="BJ505" s="9" t="s">
        <v>937</v>
      </c>
      <c r="BK505" s="9" t="s">
        <v>457</v>
      </c>
      <c r="BL505" s="7" t="s">
        <v>0</v>
      </c>
      <c r="BM505" s="13">
        <v>806320.20860992</v>
      </c>
      <c r="BN505" s="7" t="s">
        <v>381</v>
      </c>
      <c r="BO505" s="13"/>
      <c r="BP505" s="14">
        <v>37611</v>
      </c>
      <c r="BQ505" s="14">
        <v>48569</v>
      </c>
      <c r="BR505" s="13"/>
      <c r="BS505" s="13">
        <v>95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380</v>
      </c>
      <c r="C506" s="16" t="s">
        <v>1</v>
      </c>
      <c r="D506" s="17">
        <v>45383</v>
      </c>
      <c r="E506" s="18" t="s">
        <v>83</v>
      </c>
      <c r="F506" s="19">
        <v>128</v>
      </c>
      <c r="G506" s="19">
        <v>127</v>
      </c>
      <c r="H506" s="20">
        <v>41466.79</v>
      </c>
      <c r="I506" s="20">
        <v>25076.15</v>
      </c>
      <c r="J506" s="20">
        <v>0</v>
      </c>
      <c r="K506" s="20">
        <v>66542.94</v>
      </c>
      <c r="L506" s="20">
        <v>326.58</v>
      </c>
      <c r="M506" s="20">
        <v>0</v>
      </c>
      <c r="N506" s="20"/>
      <c r="O506" s="20">
        <v>0</v>
      </c>
      <c r="P506" s="20">
        <v>0</v>
      </c>
      <c r="Q506" s="20">
        <v>0</v>
      </c>
      <c r="R506" s="20">
        <v>0</v>
      </c>
      <c r="S506" s="20">
        <v>66542.94</v>
      </c>
      <c r="T506" s="20">
        <v>62083.56</v>
      </c>
      <c r="U506" s="20">
        <v>359.72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62443.28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0</v>
      </c>
      <c r="AV506" s="20">
        <v>25402.73</v>
      </c>
      <c r="AW506" s="20">
        <v>62443.28</v>
      </c>
      <c r="AX506" s="21">
        <v>85</v>
      </c>
      <c r="AY506" s="21">
        <v>360</v>
      </c>
      <c r="AZ506" s="20">
        <v>311425.67499999999</v>
      </c>
      <c r="BA506" s="20">
        <v>75580.7</v>
      </c>
      <c r="BB506" s="22">
        <v>72.33</v>
      </c>
      <c r="BC506" s="22">
        <v>63.680950959702699</v>
      </c>
      <c r="BD506" s="22">
        <v>10.41</v>
      </c>
      <c r="BE506" s="22"/>
      <c r="BF506" s="18" t="s">
        <v>467</v>
      </c>
      <c r="BG506" s="15"/>
      <c r="BH506" s="18" t="s">
        <v>941</v>
      </c>
      <c r="BI506" s="18" t="s">
        <v>944</v>
      </c>
      <c r="BJ506" s="18"/>
      <c r="BK506" s="18" t="s">
        <v>457</v>
      </c>
      <c r="BL506" s="16" t="s">
        <v>0</v>
      </c>
      <c r="BM506" s="22">
        <v>540197.45012231998</v>
      </c>
      <c r="BN506" s="16" t="s">
        <v>381</v>
      </c>
      <c r="BO506" s="22"/>
      <c r="BP506" s="23">
        <v>37042</v>
      </c>
      <c r="BQ506" s="23">
        <v>47999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380</v>
      </c>
      <c r="C507" s="7" t="s">
        <v>1</v>
      </c>
      <c r="D507" s="8">
        <v>45383</v>
      </c>
      <c r="E507" s="9" t="s">
        <v>945</v>
      </c>
      <c r="F507" s="10">
        <v>0</v>
      </c>
      <c r="G507" s="10">
        <v>0</v>
      </c>
      <c r="H507" s="11">
        <v>33466.370000000003</v>
      </c>
      <c r="I507" s="11">
        <v>0</v>
      </c>
      <c r="J507" s="11">
        <v>0</v>
      </c>
      <c r="K507" s="11">
        <v>33466.370000000003</v>
      </c>
      <c r="L507" s="11">
        <v>281.92</v>
      </c>
      <c r="M507" s="11">
        <v>0</v>
      </c>
      <c r="N507" s="11"/>
      <c r="O507" s="11">
        <v>0</v>
      </c>
      <c r="P507" s="11">
        <v>281.92</v>
      </c>
      <c r="Q507" s="11">
        <v>0</v>
      </c>
      <c r="R507" s="11">
        <v>0</v>
      </c>
      <c r="S507" s="11">
        <v>33184.449999999997</v>
      </c>
      <c r="T507" s="11">
        <v>0</v>
      </c>
      <c r="U507" s="11">
        <v>273.31</v>
      </c>
      <c r="V507" s="11">
        <v>0</v>
      </c>
      <c r="W507" s="11">
        <v>0</v>
      </c>
      <c r="X507" s="11">
        <v>273.31</v>
      </c>
      <c r="Y507" s="11">
        <v>0</v>
      </c>
      <c r="Z507" s="11">
        <v>0</v>
      </c>
      <c r="AA507" s="11">
        <v>0</v>
      </c>
      <c r="AB507" s="11">
        <v>90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70.959999999999994</v>
      </c>
      <c r="AI507" s="11">
        <v>28.888132295720183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745.07813229572025</v>
      </c>
      <c r="AV507" s="11">
        <v>0</v>
      </c>
      <c r="AW507" s="11">
        <v>0</v>
      </c>
      <c r="AX507" s="12">
        <v>83</v>
      </c>
      <c r="AY507" s="12">
        <v>360</v>
      </c>
      <c r="AZ507" s="11">
        <v>210432.508</v>
      </c>
      <c r="BA507" s="11">
        <v>64350</v>
      </c>
      <c r="BB507" s="13">
        <v>90</v>
      </c>
      <c r="BC507" s="13">
        <v>46.411818181818198</v>
      </c>
      <c r="BD507" s="13">
        <v>9.8000000000000007</v>
      </c>
      <c r="BE507" s="13"/>
      <c r="BF507" s="9" t="s">
        <v>454</v>
      </c>
      <c r="BG507" s="6"/>
      <c r="BH507" s="9" t="s">
        <v>941</v>
      </c>
      <c r="BI507" s="9" t="s">
        <v>942</v>
      </c>
      <c r="BJ507" s="9" t="s">
        <v>943</v>
      </c>
      <c r="BK507" s="9" t="s">
        <v>2</v>
      </c>
      <c r="BL507" s="7" t="s">
        <v>0</v>
      </c>
      <c r="BM507" s="13">
        <v>269392.29426459997</v>
      </c>
      <c r="BN507" s="7" t="s">
        <v>381</v>
      </c>
      <c r="BO507" s="13"/>
      <c r="BP507" s="14">
        <v>36958</v>
      </c>
      <c r="BQ507" s="14">
        <v>47915</v>
      </c>
      <c r="BR507" s="13"/>
      <c r="BS507" s="13">
        <v>90</v>
      </c>
      <c r="BT507" s="13">
        <v>0</v>
      </c>
    </row>
    <row r="508" spans="1:72" s="2" customFormat="1" ht="18.2" customHeight="1" x14ac:dyDescent="0.15">
      <c r="A508" s="15">
        <v>506</v>
      </c>
      <c r="B508" s="16" t="s">
        <v>380</v>
      </c>
      <c r="C508" s="16" t="s">
        <v>1</v>
      </c>
      <c r="D508" s="17">
        <v>45383</v>
      </c>
      <c r="E508" s="18" t="s">
        <v>296</v>
      </c>
      <c r="F508" s="19">
        <v>171</v>
      </c>
      <c r="G508" s="19">
        <v>170</v>
      </c>
      <c r="H508" s="20">
        <v>31055.42</v>
      </c>
      <c r="I508" s="20">
        <v>23760.83</v>
      </c>
      <c r="J508" s="20">
        <v>0</v>
      </c>
      <c r="K508" s="20">
        <v>54816.25</v>
      </c>
      <c r="L508" s="20">
        <v>256.06</v>
      </c>
      <c r="M508" s="20">
        <v>0</v>
      </c>
      <c r="N508" s="20"/>
      <c r="O508" s="20">
        <v>0</v>
      </c>
      <c r="P508" s="20">
        <v>0</v>
      </c>
      <c r="Q508" s="20">
        <v>0</v>
      </c>
      <c r="R508" s="20">
        <v>0</v>
      </c>
      <c r="S508" s="20">
        <v>54816.25</v>
      </c>
      <c r="T508" s="20">
        <v>62686.76</v>
      </c>
      <c r="U508" s="20">
        <v>249.48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62936.24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0</v>
      </c>
      <c r="AV508" s="20">
        <v>24016.89</v>
      </c>
      <c r="AW508" s="20">
        <v>62936.24</v>
      </c>
      <c r="AX508" s="21">
        <v>84</v>
      </c>
      <c r="AY508" s="21">
        <v>360</v>
      </c>
      <c r="AZ508" s="20">
        <v>195872.16</v>
      </c>
      <c r="BA508" s="20">
        <v>59399.82</v>
      </c>
      <c r="BB508" s="22">
        <v>90</v>
      </c>
      <c r="BC508" s="22">
        <v>83.055175924775497</v>
      </c>
      <c r="BD508" s="22">
        <v>9.64</v>
      </c>
      <c r="BE508" s="22"/>
      <c r="BF508" s="18" t="s">
        <v>454</v>
      </c>
      <c r="BG508" s="15"/>
      <c r="BH508" s="18" t="s">
        <v>941</v>
      </c>
      <c r="BI508" s="18" t="s">
        <v>946</v>
      </c>
      <c r="BJ508" s="18" t="s">
        <v>947</v>
      </c>
      <c r="BK508" s="18" t="s">
        <v>457</v>
      </c>
      <c r="BL508" s="16" t="s">
        <v>0</v>
      </c>
      <c r="BM508" s="22">
        <v>444999.85235499998</v>
      </c>
      <c r="BN508" s="16" t="s">
        <v>381</v>
      </c>
      <c r="BO508" s="22"/>
      <c r="BP508" s="23">
        <v>37004</v>
      </c>
      <c r="BQ508" s="23">
        <v>47961</v>
      </c>
      <c r="BR508" s="22"/>
      <c r="BS508" s="22">
        <v>90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380</v>
      </c>
      <c r="C509" s="7" t="s">
        <v>1</v>
      </c>
      <c r="D509" s="8">
        <v>45383</v>
      </c>
      <c r="E509" s="9" t="s">
        <v>297</v>
      </c>
      <c r="F509" s="10">
        <v>118</v>
      </c>
      <c r="G509" s="10">
        <v>117</v>
      </c>
      <c r="H509" s="11">
        <v>31047.16</v>
      </c>
      <c r="I509" s="11">
        <v>19481</v>
      </c>
      <c r="J509" s="11">
        <v>0</v>
      </c>
      <c r="K509" s="11">
        <v>50528.160000000003</v>
      </c>
      <c r="L509" s="11">
        <v>256.14</v>
      </c>
      <c r="M509" s="11">
        <v>0</v>
      </c>
      <c r="N509" s="11"/>
      <c r="O509" s="11">
        <v>0</v>
      </c>
      <c r="P509" s="11">
        <v>0</v>
      </c>
      <c r="Q509" s="11">
        <v>0</v>
      </c>
      <c r="R509" s="11">
        <v>0</v>
      </c>
      <c r="S509" s="11">
        <v>50528.160000000003</v>
      </c>
      <c r="T509" s="11">
        <v>40173.980000000003</v>
      </c>
      <c r="U509" s="11">
        <v>249.41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40423.39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0</v>
      </c>
      <c r="AV509" s="11">
        <v>19737.14</v>
      </c>
      <c r="AW509" s="11">
        <v>40423.39</v>
      </c>
      <c r="AX509" s="12">
        <v>84</v>
      </c>
      <c r="AY509" s="12">
        <v>360</v>
      </c>
      <c r="AZ509" s="11">
        <v>196046.796</v>
      </c>
      <c r="BA509" s="11">
        <v>59400</v>
      </c>
      <c r="BB509" s="13">
        <v>90</v>
      </c>
      <c r="BC509" s="13">
        <v>76.557818181818206</v>
      </c>
      <c r="BD509" s="13">
        <v>9.64</v>
      </c>
      <c r="BE509" s="13"/>
      <c r="BF509" s="9" t="s">
        <v>454</v>
      </c>
      <c r="BG509" s="6"/>
      <c r="BH509" s="9" t="s">
        <v>941</v>
      </c>
      <c r="BI509" s="9" t="s">
        <v>946</v>
      </c>
      <c r="BJ509" s="9" t="s">
        <v>947</v>
      </c>
      <c r="BK509" s="9" t="s">
        <v>457</v>
      </c>
      <c r="BL509" s="7" t="s">
        <v>0</v>
      </c>
      <c r="BM509" s="13">
        <v>410189.01766848</v>
      </c>
      <c r="BN509" s="7" t="s">
        <v>381</v>
      </c>
      <c r="BO509" s="13"/>
      <c r="BP509" s="14">
        <v>37008</v>
      </c>
      <c r="BQ509" s="14">
        <v>47965</v>
      </c>
      <c r="BR509" s="13"/>
      <c r="BS509" s="13">
        <v>90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380</v>
      </c>
      <c r="C510" s="16" t="s">
        <v>1</v>
      </c>
      <c r="D510" s="17">
        <v>45383</v>
      </c>
      <c r="E510" s="18" t="s">
        <v>298</v>
      </c>
      <c r="F510" s="19">
        <v>53</v>
      </c>
      <c r="G510" s="19">
        <v>52</v>
      </c>
      <c r="H510" s="20">
        <v>33112.120000000003</v>
      </c>
      <c r="I510" s="20">
        <v>12306.91</v>
      </c>
      <c r="J510" s="20">
        <v>0</v>
      </c>
      <c r="K510" s="20">
        <v>45419.03</v>
      </c>
      <c r="L510" s="20">
        <v>288.91000000000003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45419.03</v>
      </c>
      <c r="T510" s="20">
        <v>17805.57</v>
      </c>
      <c r="U510" s="20">
        <v>279.25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18084.82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12595.82</v>
      </c>
      <c r="AW510" s="20">
        <v>18084.82</v>
      </c>
      <c r="AX510" s="21">
        <v>81</v>
      </c>
      <c r="AY510" s="21">
        <v>360</v>
      </c>
      <c r="AZ510" s="20">
        <v>311425.67499999999</v>
      </c>
      <c r="BA510" s="20">
        <v>64093.86</v>
      </c>
      <c r="BB510" s="22">
        <v>61.33</v>
      </c>
      <c r="BC510" s="22">
        <v>43.4604673505387</v>
      </c>
      <c r="BD510" s="22">
        <v>10.119999999999999</v>
      </c>
      <c r="BE510" s="22"/>
      <c r="BF510" s="18" t="s">
        <v>454</v>
      </c>
      <c r="BG510" s="15"/>
      <c r="BH510" s="18" t="s">
        <v>941</v>
      </c>
      <c r="BI510" s="18" t="s">
        <v>944</v>
      </c>
      <c r="BJ510" s="18"/>
      <c r="BK510" s="18" t="s">
        <v>457</v>
      </c>
      <c r="BL510" s="16" t="s">
        <v>0</v>
      </c>
      <c r="BM510" s="22">
        <v>368712.95727284002</v>
      </c>
      <c r="BN510" s="16" t="s">
        <v>381</v>
      </c>
      <c r="BO510" s="22"/>
      <c r="BP510" s="23">
        <v>37042</v>
      </c>
      <c r="BQ510" s="23">
        <v>47999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380</v>
      </c>
      <c r="C511" s="7" t="s">
        <v>1</v>
      </c>
      <c r="D511" s="8">
        <v>45383</v>
      </c>
      <c r="E511" s="9" t="s">
        <v>299</v>
      </c>
      <c r="F511" s="10">
        <v>0</v>
      </c>
      <c r="G511" s="10">
        <v>0</v>
      </c>
      <c r="H511" s="11">
        <v>55415.67</v>
      </c>
      <c r="I511" s="11">
        <v>0</v>
      </c>
      <c r="J511" s="11">
        <v>0</v>
      </c>
      <c r="K511" s="11">
        <v>55415.67</v>
      </c>
      <c r="L511" s="11">
        <v>394.71</v>
      </c>
      <c r="M511" s="11">
        <v>0</v>
      </c>
      <c r="N511" s="11"/>
      <c r="O511" s="11">
        <v>0</v>
      </c>
      <c r="P511" s="11">
        <v>394.71</v>
      </c>
      <c r="Q511" s="11">
        <v>0</v>
      </c>
      <c r="R511" s="11">
        <v>0</v>
      </c>
      <c r="S511" s="11">
        <v>55020.959999999999</v>
      </c>
      <c r="T511" s="11">
        <v>0</v>
      </c>
      <c r="U511" s="11">
        <v>486.28</v>
      </c>
      <c r="V511" s="11">
        <v>0</v>
      </c>
      <c r="W511" s="11">
        <v>0</v>
      </c>
      <c r="X511" s="11">
        <v>486.28</v>
      </c>
      <c r="Y511" s="11">
        <v>0</v>
      </c>
      <c r="Z511" s="11">
        <v>0</v>
      </c>
      <c r="AA511" s="11">
        <v>0</v>
      </c>
      <c r="AB511" s="11">
        <v>104.99</v>
      </c>
      <c r="AC511" s="11">
        <v>0</v>
      </c>
      <c r="AD511" s="11">
        <v>25</v>
      </c>
      <c r="AE511" s="11">
        <v>0</v>
      </c>
      <c r="AF511" s="11">
        <v>0</v>
      </c>
      <c r="AG511" s="11">
        <v>0</v>
      </c>
      <c r="AH511" s="11">
        <v>0</v>
      </c>
      <c r="AI511" s="11">
        <v>28.888132295720183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1039.8681322957202</v>
      </c>
      <c r="AV511" s="11">
        <v>0</v>
      </c>
      <c r="AW511" s="11">
        <v>0</v>
      </c>
      <c r="AX511" s="12">
        <v>89</v>
      </c>
      <c r="AY511" s="12">
        <v>360</v>
      </c>
      <c r="AZ511" s="11">
        <v>312597.12</v>
      </c>
      <c r="BA511" s="11">
        <v>94050</v>
      </c>
      <c r="BB511" s="13">
        <v>90</v>
      </c>
      <c r="BC511" s="13">
        <v>52.651636363636399</v>
      </c>
      <c r="BD511" s="13">
        <v>11.28</v>
      </c>
      <c r="BE511" s="13"/>
      <c r="BF511" s="9" t="s">
        <v>454</v>
      </c>
      <c r="BG511" s="6"/>
      <c r="BH511" s="9" t="s">
        <v>941</v>
      </c>
      <c r="BI511" s="9" t="s">
        <v>948</v>
      </c>
      <c r="BJ511" s="9" t="s">
        <v>949</v>
      </c>
      <c r="BK511" s="9" t="s">
        <v>2</v>
      </c>
      <c r="BL511" s="7" t="s">
        <v>0</v>
      </c>
      <c r="BM511" s="13">
        <v>446661.69386688003</v>
      </c>
      <c r="BN511" s="7" t="s">
        <v>381</v>
      </c>
      <c r="BO511" s="13"/>
      <c r="BP511" s="14">
        <v>37137</v>
      </c>
      <c r="BQ511" s="14">
        <v>48094</v>
      </c>
      <c r="BR511" s="13"/>
      <c r="BS511" s="13">
        <v>104.99</v>
      </c>
      <c r="BT511" s="13">
        <v>25</v>
      </c>
    </row>
    <row r="512" spans="1:72" s="2" customFormat="1" ht="18.2" customHeight="1" x14ac:dyDescent="0.15">
      <c r="A512" s="15">
        <v>510</v>
      </c>
      <c r="B512" s="16" t="s">
        <v>380</v>
      </c>
      <c r="C512" s="16" t="s">
        <v>1</v>
      </c>
      <c r="D512" s="17">
        <v>45383</v>
      </c>
      <c r="E512" s="18" t="s">
        <v>950</v>
      </c>
      <c r="F512" s="19">
        <v>0</v>
      </c>
      <c r="G512" s="19">
        <v>0</v>
      </c>
      <c r="H512" s="20">
        <v>47498.65</v>
      </c>
      <c r="I512" s="20">
        <v>0</v>
      </c>
      <c r="J512" s="20">
        <v>0</v>
      </c>
      <c r="K512" s="20">
        <v>47498.65</v>
      </c>
      <c r="L512" s="20">
        <v>320.47000000000003</v>
      </c>
      <c r="M512" s="20">
        <v>0</v>
      </c>
      <c r="N512" s="20"/>
      <c r="O512" s="20">
        <v>0</v>
      </c>
      <c r="P512" s="20">
        <v>320.47000000000003</v>
      </c>
      <c r="Q512" s="20">
        <v>0.06</v>
      </c>
      <c r="R512" s="20">
        <v>0</v>
      </c>
      <c r="S512" s="20">
        <v>47178.12</v>
      </c>
      <c r="T512" s="20">
        <v>0</v>
      </c>
      <c r="U512" s="20">
        <v>406.91</v>
      </c>
      <c r="V512" s="20">
        <v>0</v>
      </c>
      <c r="W512" s="20">
        <v>0</v>
      </c>
      <c r="X512" s="20">
        <v>406.91</v>
      </c>
      <c r="Y512" s="20">
        <v>0</v>
      </c>
      <c r="Z512" s="20">
        <v>0</v>
      </c>
      <c r="AA512" s="20">
        <v>0</v>
      </c>
      <c r="AB512" s="20">
        <v>108</v>
      </c>
      <c r="AC512" s="20">
        <v>0</v>
      </c>
      <c r="AD512" s="20">
        <v>25</v>
      </c>
      <c r="AE512" s="20">
        <v>0</v>
      </c>
      <c r="AF512" s="20">
        <v>0</v>
      </c>
      <c r="AG512" s="20">
        <v>0</v>
      </c>
      <c r="AH512" s="20">
        <v>98.11</v>
      </c>
      <c r="AI512" s="20">
        <v>28.888132295720183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987.43813229572015</v>
      </c>
      <c r="AV512" s="20">
        <v>0</v>
      </c>
      <c r="AW512" s="20">
        <v>0</v>
      </c>
      <c r="AX512" s="21">
        <v>93</v>
      </c>
      <c r="AY512" s="21">
        <v>360</v>
      </c>
      <c r="AZ512" s="20">
        <v>271638.75199999998</v>
      </c>
      <c r="BA512" s="20">
        <v>79200</v>
      </c>
      <c r="BB512" s="22">
        <v>90</v>
      </c>
      <c r="BC512" s="22">
        <v>53.611499999999999</v>
      </c>
      <c r="BD512" s="22">
        <v>11.08</v>
      </c>
      <c r="BE512" s="22"/>
      <c r="BF512" s="18" t="s">
        <v>454</v>
      </c>
      <c r="BG512" s="15"/>
      <c r="BH512" s="18" t="s">
        <v>941</v>
      </c>
      <c r="BI512" s="18" t="s">
        <v>948</v>
      </c>
      <c r="BJ512" s="18"/>
      <c r="BK512" s="18" t="s">
        <v>2</v>
      </c>
      <c r="BL512" s="16" t="s">
        <v>0</v>
      </c>
      <c r="BM512" s="22">
        <v>382993.29914736003</v>
      </c>
      <c r="BN512" s="16" t="s">
        <v>381</v>
      </c>
      <c r="BO512" s="22"/>
      <c r="BP512" s="23">
        <v>37305</v>
      </c>
      <c r="BQ512" s="23">
        <v>48262</v>
      </c>
      <c r="BR512" s="22"/>
      <c r="BS512" s="22">
        <v>108</v>
      </c>
      <c r="BT512" s="22">
        <v>25</v>
      </c>
    </row>
    <row r="513" spans="1:72" s="2" customFormat="1" ht="18.2" customHeight="1" x14ac:dyDescent="0.15">
      <c r="A513" s="6">
        <v>511</v>
      </c>
      <c r="B513" s="7" t="s">
        <v>380</v>
      </c>
      <c r="C513" s="7" t="s">
        <v>1</v>
      </c>
      <c r="D513" s="8">
        <v>45383</v>
      </c>
      <c r="E513" s="9" t="s">
        <v>951</v>
      </c>
      <c r="F513" s="10">
        <v>0</v>
      </c>
      <c r="G513" s="10">
        <v>0</v>
      </c>
      <c r="H513" s="11">
        <v>20891.37</v>
      </c>
      <c r="I513" s="11">
        <v>0</v>
      </c>
      <c r="J513" s="11">
        <v>0</v>
      </c>
      <c r="K513" s="11">
        <v>20891.37</v>
      </c>
      <c r="L513" s="11">
        <v>206.5</v>
      </c>
      <c r="M513" s="11">
        <v>0</v>
      </c>
      <c r="N513" s="11"/>
      <c r="O513" s="11">
        <v>0</v>
      </c>
      <c r="P513" s="11">
        <v>206.5</v>
      </c>
      <c r="Q513" s="11">
        <v>0</v>
      </c>
      <c r="R513" s="11">
        <v>0</v>
      </c>
      <c r="S513" s="11">
        <v>20684.87</v>
      </c>
      <c r="T513" s="11">
        <v>0</v>
      </c>
      <c r="U513" s="11">
        <v>120.83</v>
      </c>
      <c r="V513" s="11">
        <v>0</v>
      </c>
      <c r="W513" s="11">
        <v>0</v>
      </c>
      <c r="X513" s="11">
        <v>120.83</v>
      </c>
      <c r="Y513" s="11">
        <v>0</v>
      </c>
      <c r="Z513" s="11">
        <v>0</v>
      </c>
      <c r="AA513" s="11">
        <v>0</v>
      </c>
      <c r="AB513" s="11">
        <v>78.5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44.63</v>
      </c>
      <c r="AI513" s="11">
        <v>28.888132295720183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479.34813229572018</v>
      </c>
      <c r="AV513" s="11">
        <v>0</v>
      </c>
      <c r="AW513" s="11">
        <v>0</v>
      </c>
      <c r="AX513" s="12">
        <v>80</v>
      </c>
      <c r="AY513" s="12">
        <v>360</v>
      </c>
      <c r="AZ513" s="11">
        <v>169811.125</v>
      </c>
      <c r="BA513" s="11">
        <v>49500</v>
      </c>
      <c r="BB513" s="13">
        <v>90</v>
      </c>
      <c r="BC513" s="13">
        <v>37.608854545454498</v>
      </c>
      <c r="BD513" s="13">
        <v>6.94</v>
      </c>
      <c r="BE513" s="13"/>
      <c r="BF513" s="9" t="s">
        <v>454</v>
      </c>
      <c r="BG513" s="6"/>
      <c r="BH513" s="9" t="s">
        <v>941</v>
      </c>
      <c r="BI513" s="9" t="s">
        <v>948</v>
      </c>
      <c r="BJ513" s="9" t="s">
        <v>952</v>
      </c>
      <c r="BK513" s="9" t="s">
        <v>2</v>
      </c>
      <c r="BL513" s="7" t="s">
        <v>0</v>
      </c>
      <c r="BM513" s="13">
        <v>167920.35383636001</v>
      </c>
      <c r="BN513" s="7" t="s">
        <v>381</v>
      </c>
      <c r="BO513" s="13"/>
      <c r="BP513" s="14">
        <v>37320</v>
      </c>
      <c r="BQ513" s="14">
        <v>48278</v>
      </c>
      <c r="BR513" s="13"/>
      <c r="BS513" s="13">
        <v>78.5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380</v>
      </c>
      <c r="C514" s="16" t="s">
        <v>1</v>
      </c>
      <c r="D514" s="17">
        <v>45383</v>
      </c>
      <c r="E514" s="18" t="s">
        <v>300</v>
      </c>
      <c r="F514" s="19">
        <v>179</v>
      </c>
      <c r="G514" s="19">
        <v>178</v>
      </c>
      <c r="H514" s="20">
        <v>36848.660000000003</v>
      </c>
      <c r="I514" s="20">
        <v>23877.279999999999</v>
      </c>
      <c r="J514" s="20">
        <v>0</v>
      </c>
      <c r="K514" s="20">
        <v>60725.94</v>
      </c>
      <c r="L514" s="20">
        <v>254.29</v>
      </c>
      <c r="M514" s="20">
        <v>0</v>
      </c>
      <c r="N514" s="20"/>
      <c r="O514" s="20">
        <v>0</v>
      </c>
      <c r="P514" s="20">
        <v>0</v>
      </c>
      <c r="Q514" s="20">
        <v>0</v>
      </c>
      <c r="R514" s="20">
        <v>0</v>
      </c>
      <c r="S514" s="20">
        <v>60725.94</v>
      </c>
      <c r="T514" s="20">
        <v>75508.84</v>
      </c>
      <c r="U514" s="20">
        <v>300.94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75809.78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0</v>
      </c>
      <c r="AV514" s="20">
        <v>24131.57</v>
      </c>
      <c r="AW514" s="20">
        <v>75809.78</v>
      </c>
      <c r="AX514" s="21">
        <v>95</v>
      </c>
      <c r="AY514" s="21">
        <v>360</v>
      </c>
      <c r="AZ514" s="20">
        <v>220536.9595</v>
      </c>
      <c r="BA514" s="20">
        <v>64350</v>
      </c>
      <c r="BB514" s="22">
        <v>90</v>
      </c>
      <c r="BC514" s="22">
        <v>84.931384615384601</v>
      </c>
      <c r="BD514" s="22">
        <v>9.8000000000000007</v>
      </c>
      <c r="BE514" s="22"/>
      <c r="BF514" s="18" t="s">
        <v>454</v>
      </c>
      <c r="BG514" s="15"/>
      <c r="BH514" s="18" t="s">
        <v>941</v>
      </c>
      <c r="BI514" s="18" t="s">
        <v>942</v>
      </c>
      <c r="BJ514" s="18" t="s">
        <v>954</v>
      </c>
      <c r="BK514" s="18" t="s">
        <v>457</v>
      </c>
      <c r="BL514" s="16" t="s">
        <v>0</v>
      </c>
      <c r="BM514" s="22">
        <v>492974.88124631997</v>
      </c>
      <c r="BN514" s="16" t="s">
        <v>381</v>
      </c>
      <c r="BO514" s="22"/>
      <c r="BP514" s="23">
        <v>37335</v>
      </c>
      <c r="BQ514" s="23">
        <v>48293</v>
      </c>
      <c r="BR514" s="22"/>
      <c r="BS514" s="22">
        <v>90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380</v>
      </c>
      <c r="C515" s="7" t="s">
        <v>1</v>
      </c>
      <c r="D515" s="8">
        <v>45383</v>
      </c>
      <c r="E515" s="9" t="s">
        <v>955</v>
      </c>
      <c r="F515" s="10">
        <v>0</v>
      </c>
      <c r="G515" s="10">
        <v>0</v>
      </c>
      <c r="H515" s="11">
        <v>32037.09</v>
      </c>
      <c r="I515" s="11">
        <v>0</v>
      </c>
      <c r="J515" s="11">
        <v>0</v>
      </c>
      <c r="K515" s="11">
        <v>32037.09</v>
      </c>
      <c r="L515" s="11">
        <v>293.58999999999997</v>
      </c>
      <c r="M515" s="11">
        <v>0</v>
      </c>
      <c r="N515" s="11"/>
      <c r="O515" s="11">
        <v>0</v>
      </c>
      <c r="P515" s="11">
        <v>293.58999999999997</v>
      </c>
      <c r="Q515" s="11">
        <v>0</v>
      </c>
      <c r="R515" s="11">
        <v>0</v>
      </c>
      <c r="S515" s="11">
        <v>31743.5</v>
      </c>
      <c r="T515" s="11">
        <v>0</v>
      </c>
      <c r="U515" s="11">
        <v>261.64</v>
      </c>
      <c r="V515" s="11">
        <v>0</v>
      </c>
      <c r="W515" s="11">
        <v>0</v>
      </c>
      <c r="X515" s="11">
        <v>261.64</v>
      </c>
      <c r="Y515" s="11">
        <v>0</v>
      </c>
      <c r="Z515" s="11">
        <v>0</v>
      </c>
      <c r="AA515" s="11">
        <v>0</v>
      </c>
      <c r="AB515" s="11">
        <v>90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70.959999999999994</v>
      </c>
      <c r="AI515" s="11">
        <v>28.888132295720183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745.07813229572014</v>
      </c>
      <c r="AV515" s="11">
        <v>0</v>
      </c>
      <c r="AW515" s="11">
        <v>0</v>
      </c>
      <c r="AX515" s="12">
        <v>80</v>
      </c>
      <c r="AY515" s="12">
        <v>360</v>
      </c>
      <c r="AZ515" s="11">
        <v>222086.15</v>
      </c>
      <c r="BA515" s="11">
        <v>64350</v>
      </c>
      <c r="BB515" s="13">
        <v>90</v>
      </c>
      <c r="BC515" s="13">
        <v>44.396503496503499</v>
      </c>
      <c r="BD515" s="13">
        <v>9.8000000000000007</v>
      </c>
      <c r="BE515" s="13"/>
      <c r="BF515" s="9" t="s">
        <v>454</v>
      </c>
      <c r="BG515" s="6"/>
      <c r="BH515" s="9" t="s">
        <v>941</v>
      </c>
      <c r="BI515" s="9" t="s">
        <v>953</v>
      </c>
      <c r="BJ515" s="9"/>
      <c r="BK515" s="9" t="s">
        <v>2</v>
      </c>
      <c r="BL515" s="7" t="s">
        <v>0</v>
      </c>
      <c r="BM515" s="13">
        <v>257694.62181800001</v>
      </c>
      <c r="BN515" s="7" t="s">
        <v>381</v>
      </c>
      <c r="BO515" s="13"/>
      <c r="BP515" s="14">
        <v>37370</v>
      </c>
      <c r="BQ515" s="14">
        <v>48328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380</v>
      </c>
      <c r="C516" s="16" t="s">
        <v>1</v>
      </c>
      <c r="D516" s="17">
        <v>45383</v>
      </c>
      <c r="E516" s="18" t="s">
        <v>956</v>
      </c>
      <c r="F516" s="19">
        <v>0</v>
      </c>
      <c r="G516" s="19">
        <v>0</v>
      </c>
      <c r="H516" s="20">
        <v>33677.58</v>
      </c>
      <c r="I516" s="20">
        <v>0</v>
      </c>
      <c r="J516" s="20">
        <v>0</v>
      </c>
      <c r="K516" s="20">
        <v>33677.58</v>
      </c>
      <c r="L516" s="20">
        <v>280.19</v>
      </c>
      <c r="M516" s="20">
        <v>0</v>
      </c>
      <c r="N516" s="20"/>
      <c r="O516" s="20">
        <v>0</v>
      </c>
      <c r="P516" s="20">
        <v>280.19</v>
      </c>
      <c r="Q516" s="20">
        <v>10.19</v>
      </c>
      <c r="R516" s="20">
        <v>0</v>
      </c>
      <c r="S516" s="20">
        <v>33387.199999999997</v>
      </c>
      <c r="T516" s="20">
        <v>0</v>
      </c>
      <c r="U516" s="20">
        <v>275.04000000000002</v>
      </c>
      <c r="V516" s="20">
        <v>0</v>
      </c>
      <c r="W516" s="20">
        <v>0</v>
      </c>
      <c r="X516" s="20">
        <v>275.04000000000002</v>
      </c>
      <c r="Y516" s="20">
        <v>0</v>
      </c>
      <c r="Z516" s="20">
        <v>0</v>
      </c>
      <c r="AA516" s="20">
        <v>0</v>
      </c>
      <c r="AB516" s="20">
        <v>90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70.97</v>
      </c>
      <c r="AI516" s="20">
        <v>28.888132295720183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755.2781322957203</v>
      </c>
      <c r="AV516" s="20">
        <v>0</v>
      </c>
      <c r="AW516" s="20">
        <v>0</v>
      </c>
      <c r="AX516" s="21">
        <v>97</v>
      </c>
      <c r="AY516" s="21">
        <v>360</v>
      </c>
      <c r="AZ516" s="20">
        <v>222708.2715</v>
      </c>
      <c r="BA516" s="20">
        <v>64350</v>
      </c>
      <c r="BB516" s="22">
        <v>90</v>
      </c>
      <c r="BC516" s="22">
        <v>46.695384615384597</v>
      </c>
      <c r="BD516" s="22">
        <v>9.8000000000000007</v>
      </c>
      <c r="BE516" s="22"/>
      <c r="BF516" s="18" t="s">
        <v>454</v>
      </c>
      <c r="BG516" s="15"/>
      <c r="BH516" s="18" t="s">
        <v>941</v>
      </c>
      <c r="BI516" s="18" t="s">
        <v>942</v>
      </c>
      <c r="BJ516" s="18" t="s">
        <v>957</v>
      </c>
      <c r="BK516" s="18" t="s">
        <v>2</v>
      </c>
      <c r="BL516" s="16" t="s">
        <v>0</v>
      </c>
      <c r="BM516" s="22">
        <v>271038.22444159997</v>
      </c>
      <c r="BN516" s="16" t="s">
        <v>381</v>
      </c>
      <c r="BO516" s="22"/>
      <c r="BP516" s="23">
        <v>37398</v>
      </c>
      <c r="BQ516" s="23">
        <v>48356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380</v>
      </c>
      <c r="C517" s="7" t="s">
        <v>1</v>
      </c>
      <c r="D517" s="8">
        <v>45383</v>
      </c>
      <c r="E517" s="9" t="s">
        <v>301</v>
      </c>
      <c r="F517" s="10">
        <v>139</v>
      </c>
      <c r="G517" s="10">
        <v>138</v>
      </c>
      <c r="H517" s="11">
        <v>48514.3</v>
      </c>
      <c r="I517" s="11">
        <v>36110.050000000003</v>
      </c>
      <c r="J517" s="11">
        <v>0</v>
      </c>
      <c r="K517" s="11">
        <v>84624.35</v>
      </c>
      <c r="L517" s="11">
        <v>446.67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84624.35</v>
      </c>
      <c r="T517" s="11">
        <v>86769.35</v>
      </c>
      <c r="U517" s="11">
        <v>408.73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87178.08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36556.720000000001</v>
      </c>
      <c r="AW517" s="11">
        <v>87178.08</v>
      </c>
      <c r="AX517" s="12">
        <v>75</v>
      </c>
      <c r="AY517" s="12">
        <v>360</v>
      </c>
      <c r="AZ517" s="11">
        <v>325612.28149999998</v>
      </c>
      <c r="BA517" s="11">
        <v>94050</v>
      </c>
      <c r="BB517" s="13">
        <v>90</v>
      </c>
      <c r="BC517" s="13">
        <v>80.980239234449797</v>
      </c>
      <c r="BD517" s="13">
        <v>10.86</v>
      </c>
      <c r="BE517" s="13"/>
      <c r="BF517" s="9" t="s">
        <v>454</v>
      </c>
      <c r="BG517" s="6"/>
      <c r="BH517" s="9" t="s">
        <v>941</v>
      </c>
      <c r="BI517" s="9" t="s">
        <v>948</v>
      </c>
      <c r="BJ517" s="9"/>
      <c r="BK517" s="9" t="s">
        <v>457</v>
      </c>
      <c r="BL517" s="7" t="s">
        <v>0</v>
      </c>
      <c r="BM517" s="13">
        <v>686982.84278179996</v>
      </c>
      <c r="BN517" s="7" t="s">
        <v>381</v>
      </c>
      <c r="BO517" s="13"/>
      <c r="BP517" s="14">
        <v>37406</v>
      </c>
      <c r="BQ517" s="14">
        <v>48364</v>
      </c>
      <c r="BR517" s="13"/>
      <c r="BS517" s="13">
        <v>149</v>
      </c>
      <c r="BT517" s="13">
        <v>25</v>
      </c>
    </row>
    <row r="518" spans="1:72" s="2" customFormat="1" ht="18.2" customHeight="1" x14ac:dyDescent="0.15">
      <c r="A518" s="15">
        <v>516</v>
      </c>
      <c r="B518" s="16" t="s">
        <v>380</v>
      </c>
      <c r="C518" s="16" t="s">
        <v>1</v>
      </c>
      <c r="D518" s="17">
        <v>45383</v>
      </c>
      <c r="E518" s="18" t="s">
        <v>958</v>
      </c>
      <c r="F518" s="19">
        <v>0</v>
      </c>
      <c r="G518" s="19">
        <v>0</v>
      </c>
      <c r="H518" s="20">
        <v>7375.32</v>
      </c>
      <c r="I518" s="20">
        <v>15.07</v>
      </c>
      <c r="J518" s="20">
        <v>0</v>
      </c>
      <c r="K518" s="20">
        <v>7390.39</v>
      </c>
      <c r="L518" s="20">
        <v>111.32</v>
      </c>
      <c r="M518" s="20">
        <v>0</v>
      </c>
      <c r="N518" s="20"/>
      <c r="O518" s="20">
        <v>15.07</v>
      </c>
      <c r="P518" s="20">
        <v>90.89</v>
      </c>
      <c r="Q518" s="20">
        <v>0</v>
      </c>
      <c r="R518" s="20">
        <v>0</v>
      </c>
      <c r="S518" s="20">
        <v>7284.43</v>
      </c>
      <c r="T518" s="20">
        <v>0</v>
      </c>
      <c r="U518" s="20">
        <v>45.42</v>
      </c>
      <c r="V518" s="20">
        <v>0</v>
      </c>
      <c r="W518" s="20">
        <v>0</v>
      </c>
      <c r="X518" s="20">
        <v>45.42</v>
      </c>
      <c r="Y518" s="20">
        <v>0</v>
      </c>
      <c r="Z518" s="20">
        <v>0</v>
      </c>
      <c r="AA518" s="20">
        <v>0</v>
      </c>
      <c r="AB518" s="20">
        <v>65</v>
      </c>
      <c r="AC518" s="20">
        <v>0</v>
      </c>
      <c r="AD518" s="20">
        <v>25</v>
      </c>
      <c r="AE518" s="20">
        <v>0</v>
      </c>
      <c r="AF518" s="20">
        <v>15.07</v>
      </c>
      <c r="AG518" s="20">
        <v>0</v>
      </c>
      <c r="AH518" s="20">
        <v>27.63</v>
      </c>
      <c r="AI518" s="20">
        <v>28.888132295720183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312.96813229572018</v>
      </c>
      <c r="AV518" s="20">
        <v>20.43</v>
      </c>
      <c r="AW518" s="20">
        <v>0</v>
      </c>
      <c r="AX518" s="21">
        <v>54</v>
      </c>
      <c r="AY518" s="21">
        <v>360</v>
      </c>
      <c r="AZ518" s="20">
        <v>171345.625</v>
      </c>
      <c r="BA518" s="20">
        <v>21698</v>
      </c>
      <c r="BB518" s="22">
        <v>39.450000000000003</v>
      </c>
      <c r="BC518" s="22">
        <v>13.244112982763401</v>
      </c>
      <c r="BD518" s="22">
        <v>8.14</v>
      </c>
      <c r="BE518" s="22"/>
      <c r="BF518" s="18" t="s">
        <v>454</v>
      </c>
      <c r="BG518" s="15"/>
      <c r="BH518" s="18" t="s">
        <v>941</v>
      </c>
      <c r="BI518" s="18" t="s">
        <v>959</v>
      </c>
      <c r="BJ518" s="18" t="s">
        <v>960</v>
      </c>
      <c r="BK518" s="18" t="s">
        <v>2</v>
      </c>
      <c r="BL518" s="16" t="s">
        <v>0</v>
      </c>
      <c r="BM518" s="22">
        <v>59135.20670404</v>
      </c>
      <c r="BN518" s="16" t="s">
        <v>381</v>
      </c>
      <c r="BO518" s="22"/>
      <c r="BP518" s="23">
        <v>37405</v>
      </c>
      <c r="BQ518" s="23">
        <v>48363</v>
      </c>
      <c r="BR518" s="22"/>
      <c r="BS518" s="22">
        <v>65</v>
      </c>
      <c r="BT518" s="22">
        <v>45.43</v>
      </c>
    </row>
    <row r="519" spans="1:72" s="2" customFormat="1" ht="18.2" customHeight="1" x14ac:dyDescent="0.15">
      <c r="A519" s="6">
        <v>517</v>
      </c>
      <c r="B519" s="7" t="s">
        <v>380</v>
      </c>
      <c r="C519" s="7" t="s">
        <v>1</v>
      </c>
      <c r="D519" s="8">
        <v>45383</v>
      </c>
      <c r="E519" s="9" t="s">
        <v>302</v>
      </c>
      <c r="F519" s="10">
        <v>192</v>
      </c>
      <c r="G519" s="10">
        <v>191</v>
      </c>
      <c r="H519" s="11">
        <v>47800.04</v>
      </c>
      <c r="I519" s="11">
        <v>28424.13</v>
      </c>
      <c r="J519" s="11">
        <v>0</v>
      </c>
      <c r="K519" s="11">
        <v>76224.17</v>
      </c>
      <c r="L519" s="11">
        <v>305.83999999999997</v>
      </c>
      <c r="M519" s="11">
        <v>0</v>
      </c>
      <c r="N519" s="11"/>
      <c r="O519" s="11">
        <v>0</v>
      </c>
      <c r="P519" s="11">
        <v>0</v>
      </c>
      <c r="Q519" s="11">
        <v>0</v>
      </c>
      <c r="R519" s="11">
        <v>0</v>
      </c>
      <c r="S519" s="11">
        <v>76224.17</v>
      </c>
      <c r="T519" s="11">
        <v>110448.07</v>
      </c>
      <c r="U519" s="11">
        <v>417.45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110865.52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0</v>
      </c>
      <c r="AV519" s="11">
        <v>28729.97</v>
      </c>
      <c r="AW519" s="11">
        <v>110865.52</v>
      </c>
      <c r="AX519" s="12">
        <v>98</v>
      </c>
      <c r="AY519" s="12">
        <v>360</v>
      </c>
      <c r="AZ519" s="11">
        <v>275204.424</v>
      </c>
      <c r="BA519" s="11">
        <v>79200</v>
      </c>
      <c r="BB519" s="13">
        <v>90</v>
      </c>
      <c r="BC519" s="13">
        <v>86.618375</v>
      </c>
      <c r="BD519" s="13">
        <v>10.48</v>
      </c>
      <c r="BE519" s="13"/>
      <c r="BF519" s="9" t="s">
        <v>467</v>
      </c>
      <c r="BG519" s="6"/>
      <c r="BH519" s="9" t="s">
        <v>941</v>
      </c>
      <c r="BI519" s="9" t="s">
        <v>942</v>
      </c>
      <c r="BJ519" s="9" t="s">
        <v>961</v>
      </c>
      <c r="BK519" s="9" t="s">
        <v>457</v>
      </c>
      <c r="BL519" s="7" t="s">
        <v>0</v>
      </c>
      <c r="BM519" s="13">
        <v>618789.94633675995</v>
      </c>
      <c r="BN519" s="7" t="s">
        <v>381</v>
      </c>
      <c r="BO519" s="13"/>
      <c r="BP519" s="14">
        <v>37435</v>
      </c>
      <c r="BQ519" s="14">
        <v>48393</v>
      </c>
      <c r="BR519" s="13"/>
      <c r="BS519" s="13">
        <v>90</v>
      </c>
      <c r="BT519" s="13">
        <v>0</v>
      </c>
    </row>
    <row r="520" spans="1:72" s="2" customFormat="1" ht="18.2" customHeight="1" x14ac:dyDescent="0.15">
      <c r="A520" s="15">
        <v>518</v>
      </c>
      <c r="B520" s="16" t="s">
        <v>380</v>
      </c>
      <c r="C520" s="16" t="s">
        <v>1</v>
      </c>
      <c r="D520" s="17">
        <v>45383</v>
      </c>
      <c r="E520" s="18" t="s">
        <v>962</v>
      </c>
      <c r="F520" s="19">
        <v>0</v>
      </c>
      <c r="G520" s="19">
        <v>0</v>
      </c>
      <c r="H520" s="20">
        <v>47702.46</v>
      </c>
      <c r="I520" s="20">
        <v>0</v>
      </c>
      <c r="J520" s="20">
        <v>0</v>
      </c>
      <c r="K520" s="20">
        <v>47702.46</v>
      </c>
      <c r="L520" s="20">
        <v>306.69</v>
      </c>
      <c r="M520" s="20">
        <v>0</v>
      </c>
      <c r="N520" s="20"/>
      <c r="O520" s="20">
        <v>0</v>
      </c>
      <c r="P520" s="20">
        <v>306.69</v>
      </c>
      <c r="Q520" s="20">
        <v>0</v>
      </c>
      <c r="R520" s="20">
        <v>0</v>
      </c>
      <c r="S520" s="20">
        <v>47395.77</v>
      </c>
      <c r="T520" s="20">
        <v>0</v>
      </c>
      <c r="U520" s="20">
        <v>416.6</v>
      </c>
      <c r="V520" s="20">
        <v>0</v>
      </c>
      <c r="W520" s="20">
        <v>0</v>
      </c>
      <c r="X520" s="20">
        <v>416.6</v>
      </c>
      <c r="Y520" s="20">
        <v>0</v>
      </c>
      <c r="Z520" s="20">
        <v>0</v>
      </c>
      <c r="AA520" s="20">
        <v>0</v>
      </c>
      <c r="AB520" s="20">
        <v>90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89.45</v>
      </c>
      <c r="AI520" s="20">
        <v>28.888132295720183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931.62813229572021</v>
      </c>
      <c r="AV520" s="20">
        <v>0</v>
      </c>
      <c r="AW520" s="20">
        <v>0</v>
      </c>
      <c r="AX520" s="21">
        <v>98</v>
      </c>
      <c r="AY520" s="21">
        <v>360</v>
      </c>
      <c r="AZ520" s="20">
        <v>275204.424</v>
      </c>
      <c r="BA520" s="20">
        <v>79200</v>
      </c>
      <c r="BB520" s="22">
        <v>90</v>
      </c>
      <c r="BC520" s="22">
        <v>53.858829545454498</v>
      </c>
      <c r="BD520" s="22">
        <v>10.48</v>
      </c>
      <c r="BE520" s="22"/>
      <c r="BF520" s="18" t="s">
        <v>467</v>
      </c>
      <c r="BG520" s="15"/>
      <c r="BH520" s="18" t="s">
        <v>941</v>
      </c>
      <c r="BI520" s="18" t="s">
        <v>942</v>
      </c>
      <c r="BJ520" s="18" t="s">
        <v>961</v>
      </c>
      <c r="BK520" s="18" t="s">
        <v>2</v>
      </c>
      <c r="BL520" s="16" t="s">
        <v>0</v>
      </c>
      <c r="BM520" s="22">
        <v>384760.18794156</v>
      </c>
      <c r="BN520" s="16" t="s">
        <v>381</v>
      </c>
      <c r="BO520" s="22"/>
      <c r="BP520" s="23">
        <v>37435</v>
      </c>
      <c r="BQ520" s="23">
        <v>48393</v>
      </c>
      <c r="BR520" s="22"/>
      <c r="BS520" s="22">
        <v>90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380</v>
      </c>
      <c r="C521" s="7" t="s">
        <v>1</v>
      </c>
      <c r="D521" s="8">
        <v>45383</v>
      </c>
      <c r="E521" s="9" t="s">
        <v>963</v>
      </c>
      <c r="F521" s="10">
        <v>0</v>
      </c>
      <c r="G521" s="10">
        <v>0</v>
      </c>
      <c r="H521" s="11">
        <v>47798.75</v>
      </c>
      <c r="I521" s="11">
        <v>0</v>
      </c>
      <c r="J521" s="11">
        <v>0</v>
      </c>
      <c r="K521" s="11">
        <v>47798.75</v>
      </c>
      <c r="L521" s="11">
        <v>305.85000000000002</v>
      </c>
      <c r="M521" s="11">
        <v>0</v>
      </c>
      <c r="N521" s="11"/>
      <c r="O521" s="11">
        <v>0</v>
      </c>
      <c r="P521" s="11">
        <v>305.85000000000002</v>
      </c>
      <c r="Q521" s="11">
        <v>0</v>
      </c>
      <c r="R521" s="11">
        <v>0</v>
      </c>
      <c r="S521" s="11">
        <v>47492.9</v>
      </c>
      <c r="T521" s="11">
        <v>0</v>
      </c>
      <c r="U521" s="11">
        <v>417.44</v>
      </c>
      <c r="V521" s="11">
        <v>0</v>
      </c>
      <c r="W521" s="11">
        <v>0</v>
      </c>
      <c r="X521" s="11">
        <v>417.44</v>
      </c>
      <c r="Y521" s="11">
        <v>0</v>
      </c>
      <c r="Z521" s="11">
        <v>0</v>
      </c>
      <c r="AA521" s="11">
        <v>0</v>
      </c>
      <c r="AB521" s="11">
        <v>90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89.45</v>
      </c>
      <c r="AI521" s="11">
        <v>28.888132295720183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931.62813229572021</v>
      </c>
      <c r="AV521" s="11">
        <v>0</v>
      </c>
      <c r="AW521" s="11">
        <v>0</v>
      </c>
      <c r="AX521" s="12">
        <v>98</v>
      </c>
      <c r="AY521" s="12">
        <v>360</v>
      </c>
      <c r="AZ521" s="11">
        <v>275204.424</v>
      </c>
      <c r="BA521" s="11">
        <v>79200</v>
      </c>
      <c r="BB521" s="13">
        <v>90</v>
      </c>
      <c r="BC521" s="13">
        <v>53.969204545454502</v>
      </c>
      <c r="BD521" s="13">
        <v>10.48</v>
      </c>
      <c r="BE521" s="13"/>
      <c r="BF521" s="9" t="s">
        <v>454</v>
      </c>
      <c r="BG521" s="6"/>
      <c r="BH521" s="9" t="s">
        <v>941</v>
      </c>
      <c r="BI521" s="9" t="s">
        <v>942</v>
      </c>
      <c r="BJ521" s="9" t="s">
        <v>943</v>
      </c>
      <c r="BK521" s="9" t="s">
        <v>2</v>
      </c>
      <c r="BL521" s="7" t="s">
        <v>0</v>
      </c>
      <c r="BM521" s="13">
        <v>385548.69200119999</v>
      </c>
      <c r="BN521" s="7" t="s">
        <v>381</v>
      </c>
      <c r="BO521" s="13"/>
      <c r="BP521" s="14">
        <v>37435</v>
      </c>
      <c r="BQ521" s="14">
        <v>48393</v>
      </c>
      <c r="BR521" s="13"/>
      <c r="BS521" s="13">
        <v>90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380</v>
      </c>
      <c r="C522" s="16" t="s">
        <v>1</v>
      </c>
      <c r="D522" s="17">
        <v>45383</v>
      </c>
      <c r="E522" s="18" t="s">
        <v>964</v>
      </c>
      <c r="F522" s="19">
        <v>5</v>
      </c>
      <c r="G522" s="19">
        <v>4</v>
      </c>
      <c r="H522" s="20">
        <v>12625.77</v>
      </c>
      <c r="I522" s="20">
        <v>594.91999999999996</v>
      </c>
      <c r="J522" s="20">
        <v>0</v>
      </c>
      <c r="K522" s="20">
        <v>13220.69</v>
      </c>
      <c r="L522" s="20">
        <v>121.69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13220.69</v>
      </c>
      <c r="T522" s="20">
        <v>449.03</v>
      </c>
      <c r="U522" s="20">
        <v>87.32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536.35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716.61</v>
      </c>
      <c r="AW522" s="20">
        <v>536.35</v>
      </c>
      <c r="AX522" s="21">
        <v>76</v>
      </c>
      <c r="AY522" s="21">
        <v>360</v>
      </c>
      <c r="AZ522" s="20">
        <v>172770.4</v>
      </c>
      <c r="BA522" s="20">
        <v>26836</v>
      </c>
      <c r="BB522" s="22">
        <v>48.79</v>
      </c>
      <c r="BC522" s="22">
        <v>24.036274597555501</v>
      </c>
      <c r="BD522" s="22">
        <v>9.0500000000000007</v>
      </c>
      <c r="BE522" s="22"/>
      <c r="BF522" s="18" t="s">
        <v>454</v>
      </c>
      <c r="BG522" s="15"/>
      <c r="BH522" s="18" t="s">
        <v>941</v>
      </c>
      <c r="BI522" s="18" t="s">
        <v>959</v>
      </c>
      <c r="BJ522" s="18" t="s">
        <v>960</v>
      </c>
      <c r="BK522" s="18" t="s">
        <v>519</v>
      </c>
      <c r="BL522" s="16" t="s">
        <v>0</v>
      </c>
      <c r="BM522" s="22">
        <v>107325.93159932</v>
      </c>
      <c r="BN522" s="16" t="s">
        <v>381</v>
      </c>
      <c r="BO522" s="22"/>
      <c r="BP522" s="23">
        <v>37462</v>
      </c>
      <c r="BQ522" s="23">
        <v>48420</v>
      </c>
      <c r="BR522" s="22"/>
      <c r="BS522" s="22">
        <v>65</v>
      </c>
      <c r="BT522" s="22">
        <v>25</v>
      </c>
    </row>
    <row r="523" spans="1:72" s="2" customFormat="1" ht="18.2" customHeight="1" x14ac:dyDescent="0.15">
      <c r="A523" s="6">
        <v>521</v>
      </c>
      <c r="B523" s="7" t="s">
        <v>380</v>
      </c>
      <c r="C523" s="7" t="s">
        <v>1</v>
      </c>
      <c r="D523" s="8">
        <v>45383</v>
      </c>
      <c r="E523" s="9" t="s">
        <v>303</v>
      </c>
      <c r="F523" s="10">
        <v>179</v>
      </c>
      <c r="G523" s="10">
        <v>178</v>
      </c>
      <c r="H523" s="11">
        <v>43607.68</v>
      </c>
      <c r="I523" s="11">
        <v>30871.15</v>
      </c>
      <c r="J523" s="11">
        <v>0</v>
      </c>
      <c r="K523" s="11">
        <v>74478.83</v>
      </c>
      <c r="L523" s="11">
        <v>342.46</v>
      </c>
      <c r="M523" s="11">
        <v>0</v>
      </c>
      <c r="N523" s="11"/>
      <c r="O523" s="11">
        <v>0</v>
      </c>
      <c r="P523" s="11">
        <v>0</v>
      </c>
      <c r="Q523" s="11">
        <v>0</v>
      </c>
      <c r="R523" s="11">
        <v>0</v>
      </c>
      <c r="S523" s="11">
        <v>74478.83</v>
      </c>
      <c r="T523" s="11">
        <v>97875.73</v>
      </c>
      <c r="U523" s="11">
        <v>380.84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98256.57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0</v>
      </c>
      <c r="AV523" s="11">
        <v>31213.61</v>
      </c>
      <c r="AW523" s="11">
        <v>98256.57</v>
      </c>
      <c r="AX523" s="12">
        <v>85</v>
      </c>
      <c r="AY523" s="12">
        <v>360</v>
      </c>
      <c r="AZ523" s="11">
        <v>276544.84000000003</v>
      </c>
      <c r="BA523" s="11">
        <v>79200</v>
      </c>
      <c r="BB523" s="13">
        <v>90</v>
      </c>
      <c r="BC523" s="13">
        <v>84.635034090909102</v>
      </c>
      <c r="BD523" s="13">
        <v>10.48</v>
      </c>
      <c r="BE523" s="13"/>
      <c r="BF523" s="9" t="s">
        <v>454</v>
      </c>
      <c r="BG523" s="6"/>
      <c r="BH523" s="9" t="s">
        <v>941</v>
      </c>
      <c r="BI523" s="9" t="s">
        <v>942</v>
      </c>
      <c r="BJ523" s="9" t="s">
        <v>943</v>
      </c>
      <c r="BK523" s="9" t="s">
        <v>457</v>
      </c>
      <c r="BL523" s="7" t="s">
        <v>0</v>
      </c>
      <c r="BM523" s="13">
        <v>604621.22734723997</v>
      </c>
      <c r="BN523" s="7" t="s">
        <v>381</v>
      </c>
      <c r="BO523" s="13"/>
      <c r="BP523" s="14">
        <v>37467</v>
      </c>
      <c r="BQ523" s="14">
        <v>48425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380</v>
      </c>
      <c r="C524" s="16" t="s">
        <v>1</v>
      </c>
      <c r="D524" s="17">
        <v>45383</v>
      </c>
      <c r="E524" s="18" t="s">
        <v>304</v>
      </c>
      <c r="F524" s="19">
        <v>162</v>
      </c>
      <c r="G524" s="19">
        <v>161</v>
      </c>
      <c r="H524" s="20">
        <v>34824.5</v>
      </c>
      <c r="I524" s="20">
        <v>19722.93</v>
      </c>
      <c r="J524" s="20">
        <v>0</v>
      </c>
      <c r="K524" s="20">
        <v>54547.43</v>
      </c>
      <c r="L524" s="20">
        <v>217.2</v>
      </c>
      <c r="M524" s="20">
        <v>0</v>
      </c>
      <c r="N524" s="20"/>
      <c r="O524" s="20">
        <v>0</v>
      </c>
      <c r="P524" s="20">
        <v>0</v>
      </c>
      <c r="Q524" s="20">
        <v>0</v>
      </c>
      <c r="R524" s="20">
        <v>0</v>
      </c>
      <c r="S524" s="20">
        <v>54547.43</v>
      </c>
      <c r="T524" s="20">
        <v>62556.63</v>
      </c>
      <c r="U524" s="20">
        <v>269.31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62825.94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0</v>
      </c>
      <c r="AV524" s="20">
        <v>19940.13</v>
      </c>
      <c r="AW524" s="20">
        <v>62825.94</v>
      </c>
      <c r="AX524" s="21">
        <v>101</v>
      </c>
      <c r="AY524" s="21">
        <v>360</v>
      </c>
      <c r="AZ524" s="20">
        <v>202998.45730000001</v>
      </c>
      <c r="BA524" s="20">
        <v>57693.599999999999</v>
      </c>
      <c r="BB524" s="22">
        <v>90</v>
      </c>
      <c r="BC524" s="22">
        <v>85.092084737301903</v>
      </c>
      <c r="BD524" s="22">
        <v>10.08</v>
      </c>
      <c r="BE524" s="22"/>
      <c r="BF524" s="18" t="s">
        <v>454</v>
      </c>
      <c r="BG524" s="15"/>
      <c r="BH524" s="18" t="s">
        <v>941</v>
      </c>
      <c r="BI524" s="18" t="s">
        <v>948</v>
      </c>
      <c r="BJ524" s="18" t="s">
        <v>965</v>
      </c>
      <c r="BK524" s="18" t="s">
        <v>457</v>
      </c>
      <c r="BL524" s="16" t="s">
        <v>0</v>
      </c>
      <c r="BM524" s="22">
        <v>442817.56406804</v>
      </c>
      <c r="BN524" s="16" t="s">
        <v>381</v>
      </c>
      <c r="BO524" s="22"/>
      <c r="BP524" s="23">
        <v>37529</v>
      </c>
      <c r="BQ524" s="23">
        <v>48487</v>
      </c>
      <c r="BR524" s="22"/>
      <c r="BS524" s="22">
        <v>115</v>
      </c>
      <c r="BT524" s="22">
        <v>25</v>
      </c>
    </row>
    <row r="525" spans="1:72" s="2" customFormat="1" ht="18.2" customHeight="1" x14ac:dyDescent="0.15">
      <c r="A525" s="6">
        <v>523</v>
      </c>
      <c r="B525" s="7" t="s">
        <v>380</v>
      </c>
      <c r="C525" s="7" t="s">
        <v>1</v>
      </c>
      <c r="D525" s="8">
        <v>45383</v>
      </c>
      <c r="E525" s="9" t="s">
        <v>966</v>
      </c>
      <c r="F525" s="10">
        <v>15</v>
      </c>
      <c r="G525" s="10">
        <v>14</v>
      </c>
      <c r="H525" s="11">
        <v>48407.07</v>
      </c>
      <c r="I525" s="11">
        <v>4208.04</v>
      </c>
      <c r="J525" s="11">
        <v>0</v>
      </c>
      <c r="K525" s="11">
        <v>52615.11</v>
      </c>
      <c r="L525" s="11">
        <v>300.52999999999997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52615.11</v>
      </c>
      <c r="T525" s="11">
        <v>6641.31</v>
      </c>
      <c r="U525" s="11">
        <v>422.76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7064.07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4508.57</v>
      </c>
      <c r="AW525" s="11">
        <v>7064.07</v>
      </c>
      <c r="AX525" s="12">
        <v>100</v>
      </c>
      <c r="AY525" s="12">
        <v>360</v>
      </c>
      <c r="AZ525" s="11">
        <v>277417.97600000002</v>
      </c>
      <c r="BA525" s="11">
        <v>79200</v>
      </c>
      <c r="BB525" s="13">
        <v>90</v>
      </c>
      <c r="BC525" s="13">
        <v>59.789897727272702</v>
      </c>
      <c r="BD525" s="13">
        <v>10.48</v>
      </c>
      <c r="BE525" s="13"/>
      <c r="BF525" s="9" t="s">
        <v>454</v>
      </c>
      <c r="BG525" s="6"/>
      <c r="BH525" s="9" t="s">
        <v>941</v>
      </c>
      <c r="BI525" s="9" t="s">
        <v>967</v>
      </c>
      <c r="BJ525" s="9" t="s">
        <v>943</v>
      </c>
      <c r="BK525" s="9" t="s">
        <v>457</v>
      </c>
      <c r="BL525" s="7" t="s">
        <v>0</v>
      </c>
      <c r="BM525" s="13">
        <v>427130.93620308</v>
      </c>
      <c r="BN525" s="7" t="s">
        <v>381</v>
      </c>
      <c r="BO525" s="13"/>
      <c r="BP525" s="14">
        <v>37498</v>
      </c>
      <c r="BQ525" s="14">
        <v>48456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380</v>
      </c>
      <c r="C526" s="16" t="s">
        <v>1</v>
      </c>
      <c r="D526" s="17">
        <v>45383</v>
      </c>
      <c r="E526" s="18" t="s">
        <v>305</v>
      </c>
      <c r="F526" s="19">
        <v>141</v>
      </c>
      <c r="G526" s="19">
        <v>140</v>
      </c>
      <c r="H526" s="20">
        <v>17990.75</v>
      </c>
      <c r="I526" s="20">
        <v>10116.92</v>
      </c>
      <c r="J526" s="20">
        <v>0</v>
      </c>
      <c r="K526" s="20">
        <v>28107.67</v>
      </c>
      <c r="L526" s="20">
        <v>114.71</v>
      </c>
      <c r="M526" s="20">
        <v>0</v>
      </c>
      <c r="N526" s="20"/>
      <c r="O526" s="20">
        <v>0</v>
      </c>
      <c r="P526" s="20">
        <v>0</v>
      </c>
      <c r="Q526" s="20">
        <v>0</v>
      </c>
      <c r="R526" s="20">
        <v>0</v>
      </c>
      <c r="S526" s="20">
        <v>28107.67</v>
      </c>
      <c r="T526" s="20">
        <v>25513.119999999999</v>
      </c>
      <c r="U526" s="20">
        <v>128.19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25641.31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0</v>
      </c>
      <c r="AV526" s="20">
        <v>10231.629999999999</v>
      </c>
      <c r="AW526" s="20">
        <v>25641.31</v>
      </c>
      <c r="AX526" s="21">
        <v>102</v>
      </c>
      <c r="AY526" s="21">
        <v>360</v>
      </c>
      <c r="AZ526" s="20">
        <v>174752.875</v>
      </c>
      <c r="BA526" s="20">
        <v>30758</v>
      </c>
      <c r="BB526" s="22">
        <v>55.92</v>
      </c>
      <c r="BC526" s="22">
        <v>51.1015315170037</v>
      </c>
      <c r="BD526" s="22">
        <v>9.3000000000000007</v>
      </c>
      <c r="BE526" s="22"/>
      <c r="BF526" s="18" t="s">
        <v>454</v>
      </c>
      <c r="BG526" s="15"/>
      <c r="BH526" s="18" t="s">
        <v>941</v>
      </c>
      <c r="BI526" s="18" t="s">
        <v>959</v>
      </c>
      <c r="BJ526" s="18" t="s">
        <v>960</v>
      </c>
      <c r="BK526" s="18" t="s">
        <v>457</v>
      </c>
      <c r="BL526" s="16" t="s">
        <v>0</v>
      </c>
      <c r="BM526" s="22">
        <v>228178.85207476001</v>
      </c>
      <c r="BN526" s="16" t="s">
        <v>381</v>
      </c>
      <c r="BO526" s="22"/>
      <c r="BP526" s="23">
        <v>37540</v>
      </c>
      <c r="BQ526" s="23">
        <v>48498</v>
      </c>
      <c r="BR526" s="22"/>
      <c r="BS526" s="22">
        <v>65</v>
      </c>
      <c r="BT526" s="22">
        <v>25</v>
      </c>
    </row>
    <row r="527" spans="1:72" s="2" customFormat="1" ht="18.2" customHeight="1" x14ac:dyDescent="0.15">
      <c r="A527" s="6">
        <v>525</v>
      </c>
      <c r="B527" s="7" t="s">
        <v>380</v>
      </c>
      <c r="C527" s="7" t="s">
        <v>1</v>
      </c>
      <c r="D527" s="8">
        <v>45383</v>
      </c>
      <c r="E527" s="9" t="s">
        <v>71</v>
      </c>
      <c r="F527" s="10">
        <v>157</v>
      </c>
      <c r="G527" s="10">
        <v>156</v>
      </c>
      <c r="H527" s="11">
        <v>48705</v>
      </c>
      <c r="I527" s="11">
        <v>25327.78</v>
      </c>
      <c r="J527" s="11">
        <v>0</v>
      </c>
      <c r="K527" s="11">
        <v>74032.78</v>
      </c>
      <c r="L527" s="11">
        <v>297.93</v>
      </c>
      <c r="M527" s="11">
        <v>0</v>
      </c>
      <c r="N527" s="11"/>
      <c r="O527" s="11">
        <v>0</v>
      </c>
      <c r="P527" s="11">
        <v>0</v>
      </c>
      <c r="Q527" s="11">
        <v>0</v>
      </c>
      <c r="R527" s="11">
        <v>0</v>
      </c>
      <c r="S527" s="11">
        <v>74032.78</v>
      </c>
      <c r="T527" s="11">
        <v>87505.46</v>
      </c>
      <c r="U527" s="11">
        <v>425.36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87930.82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0</v>
      </c>
      <c r="AV527" s="11">
        <v>25625.71</v>
      </c>
      <c r="AW527" s="11">
        <v>87930.82</v>
      </c>
      <c r="AX527" s="12">
        <v>101</v>
      </c>
      <c r="AY527" s="12">
        <v>360</v>
      </c>
      <c r="AZ527" s="11">
        <v>278395.65600000002</v>
      </c>
      <c r="BA527" s="11">
        <v>79200</v>
      </c>
      <c r="BB527" s="13">
        <v>90</v>
      </c>
      <c r="BC527" s="13">
        <v>84.128159090909094</v>
      </c>
      <c r="BD527" s="13">
        <v>10.48</v>
      </c>
      <c r="BE527" s="13"/>
      <c r="BF527" s="9" t="s">
        <v>454</v>
      </c>
      <c r="BG527" s="6"/>
      <c r="BH527" s="9" t="s">
        <v>941</v>
      </c>
      <c r="BI527" s="9" t="s">
        <v>942</v>
      </c>
      <c r="BJ527" s="9" t="s">
        <v>943</v>
      </c>
      <c r="BK527" s="9" t="s">
        <v>457</v>
      </c>
      <c r="BL527" s="7" t="s">
        <v>0</v>
      </c>
      <c r="BM527" s="13">
        <v>601000.18095784006</v>
      </c>
      <c r="BN527" s="7" t="s">
        <v>381</v>
      </c>
      <c r="BO527" s="13"/>
      <c r="BP527" s="14">
        <v>37526</v>
      </c>
      <c r="BQ527" s="14">
        <v>48484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380</v>
      </c>
      <c r="C528" s="16" t="s">
        <v>1</v>
      </c>
      <c r="D528" s="17">
        <v>45383</v>
      </c>
      <c r="E528" s="18" t="s">
        <v>969</v>
      </c>
      <c r="F528" s="19">
        <v>1</v>
      </c>
      <c r="G528" s="19">
        <v>0</v>
      </c>
      <c r="H528" s="20">
        <v>39825.75</v>
      </c>
      <c r="I528" s="20">
        <v>236.93</v>
      </c>
      <c r="J528" s="20">
        <v>0</v>
      </c>
      <c r="K528" s="20">
        <v>40062.68</v>
      </c>
      <c r="L528" s="20">
        <v>238.98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40062.68</v>
      </c>
      <c r="T528" s="20">
        <v>297.8</v>
      </c>
      <c r="U528" s="20">
        <v>319.27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617.07000000000005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475.91</v>
      </c>
      <c r="AW528" s="20">
        <v>617.07000000000005</v>
      </c>
      <c r="AX528" s="21">
        <v>103</v>
      </c>
      <c r="AY528" s="21">
        <v>360</v>
      </c>
      <c r="AZ528" s="20">
        <v>228494.33749999999</v>
      </c>
      <c r="BA528" s="20">
        <v>64350</v>
      </c>
      <c r="BB528" s="22">
        <v>90</v>
      </c>
      <c r="BC528" s="22">
        <v>56.031720279720297</v>
      </c>
      <c r="BD528" s="22">
        <v>10.42</v>
      </c>
      <c r="BE528" s="22"/>
      <c r="BF528" s="18" t="s">
        <v>454</v>
      </c>
      <c r="BG528" s="15"/>
      <c r="BH528" s="18" t="s">
        <v>941</v>
      </c>
      <c r="BI528" s="18" t="s">
        <v>948</v>
      </c>
      <c r="BJ528" s="18" t="s">
        <v>965</v>
      </c>
      <c r="BK528" s="18" t="s">
        <v>519</v>
      </c>
      <c r="BL528" s="16" t="s">
        <v>0</v>
      </c>
      <c r="BM528" s="22">
        <v>325229.95799503999</v>
      </c>
      <c r="BN528" s="16" t="s">
        <v>381</v>
      </c>
      <c r="BO528" s="22"/>
      <c r="BP528" s="23">
        <v>37586</v>
      </c>
      <c r="BQ528" s="23">
        <v>48544</v>
      </c>
      <c r="BR528" s="22"/>
      <c r="BS528" s="22">
        <v>115</v>
      </c>
      <c r="BT528" s="22">
        <v>95</v>
      </c>
    </row>
    <row r="529" spans="1:72" s="2" customFormat="1" ht="18.2" customHeight="1" x14ac:dyDescent="0.15">
      <c r="A529" s="6">
        <v>527</v>
      </c>
      <c r="B529" s="7" t="s">
        <v>380</v>
      </c>
      <c r="C529" s="7" t="s">
        <v>1</v>
      </c>
      <c r="D529" s="8">
        <v>45383</v>
      </c>
      <c r="E529" s="9" t="s">
        <v>306</v>
      </c>
      <c r="F529" s="10">
        <v>4</v>
      </c>
      <c r="G529" s="10">
        <v>4</v>
      </c>
      <c r="H529" s="11">
        <v>0</v>
      </c>
      <c r="I529" s="11">
        <v>3407.76</v>
      </c>
      <c r="J529" s="11">
        <v>0</v>
      </c>
      <c r="K529" s="11">
        <v>3407.76</v>
      </c>
      <c r="L529" s="11">
        <v>0</v>
      </c>
      <c r="M529" s="11">
        <v>0</v>
      </c>
      <c r="N529" s="11"/>
      <c r="O529" s="11">
        <v>0</v>
      </c>
      <c r="P529" s="11">
        <v>0</v>
      </c>
      <c r="Q529" s="11">
        <v>0</v>
      </c>
      <c r="R529" s="11">
        <v>0</v>
      </c>
      <c r="S529" s="11">
        <v>3407.76</v>
      </c>
      <c r="T529" s="11">
        <v>167.16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167.16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0</v>
      </c>
      <c r="AV529" s="11">
        <v>3407.76</v>
      </c>
      <c r="AW529" s="11">
        <v>167.16</v>
      </c>
      <c r="AX529" s="12">
        <v>0</v>
      </c>
      <c r="AY529" s="12">
        <v>360</v>
      </c>
      <c r="AZ529" s="11">
        <v>333030.94549999997</v>
      </c>
      <c r="BA529" s="11">
        <v>94050</v>
      </c>
      <c r="BB529" s="13">
        <v>90</v>
      </c>
      <c r="BC529" s="13">
        <v>3.2610143540669898</v>
      </c>
      <c r="BD529" s="13">
        <v>10.65</v>
      </c>
      <c r="BE529" s="13"/>
      <c r="BF529" s="9" t="s">
        <v>454</v>
      </c>
      <c r="BG529" s="6"/>
      <c r="BH529" s="9" t="s">
        <v>941</v>
      </c>
      <c r="BI529" s="9" t="s">
        <v>948</v>
      </c>
      <c r="BJ529" s="9" t="s">
        <v>961</v>
      </c>
      <c r="BK529" s="9" t="s">
        <v>519</v>
      </c>
      <c r="BL529" s="7" t="s">
        <v>0</v>
      </c>
      <c r="BM529" s="13">
        <v>27664.291097279998</v>
      </c>
      <c r="BN529" s="7" t="s">
        <v>381</v>
      </c>
      <c r="BO529" s="13"/>
      <c r="BP529" s="14">
        <v>37564</v>
      </c>
      <c r="BQ529" s="14">
        <v>48522</v>
      </c>
      <c r="BR529" s="13"/>
      <c r="BS529" s="13">
        <v>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380</v>
      </c>
      <c r="C530" s="16" t="s">
        <v>1</v>
      </c>
      <c r="D530" s="17">
        <v>45383</v>
      </c>
      <c r="E530" s="18" t="s">
        <v>307</v>
      </c>
      <c r="F530" s="19">
        <v>169</v>
      </c>
      <c r="G530" s="19">
        <v>168</v>
      </c>
      <c r="H530" s="20">
        <v>49293.15</v>
      </c>
      <c r="I530" s="20">
        <v>25814.1</v>
      </c>
      <c r="J530" s="20">
        <v>0</v>
      </c>
      <c r="K530" s="20">
        <v>75107.25</v>
      </c>
      <c r="L530" s="20">
        <v>292.79000000000002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75107.25</v>
      </c>
      <c r="T530" s="20">
        <v>96421.91</v>
      </c>
      <c r="U530" s="20">
        <v>430.5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96852.41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26106.89</v>
      </c>
      <c r="AW530" s="20">
        <v>96852.41</v>
      </c>
      <c r="AX530" s="21">
        <v>103</v>
      </c>
      <c r="AY530" s="21">
        <v>360</v>
      </c>
      <c r="AZ530" s="20">
        <v>281109.84000000003</v>
      </c>
      <c r="BA530" s="20">
        <v>79200</v>
      </c>
      <c r="BB530" s="22">
        <v>90</v>
      </c>
      <c r="BC530" s="22">
        <v>85.349147727272694</v>
      </c>
      <c r="BD530" s="22">
        <v>10.48</v>
      </c>
      <c r="BE530" s="22"/>
      <c r="BF530" s="18" t="s">
        <v>454</v>
      </c>
      <c r="BG530" s="15"/>
      <c r="BH530" s="18" t="s">
        <v>941</v>
      </c>
      <c r="BI530" s="18" t="s">
        <v>967</v>
      </c>
      <c r="BJ530" s="18" t="s">
        <v>968</v>
      </c>
      <c r="BK530" s="18" t="s">
        <v>457</v>
      </c>
      <c r="BL530" s="16" t="s">
        <v>0</v>
      </c>
      <c r="BM530" s="22">
        <v>609722.75850300002</v>
      </c>
      <c r="BN530" s="16" t="s">
        <v>381</v>
      </c>
      <c r="BO530" s="22"/>
      <c r="BP530" s="23">
        <v>37585</v>
      </c>
      <c r="BQ530" s="23">
        <v>48543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380</v>
      </c>
      <c r="C531" s="7" t="s">
        <v>1</v>
      </c>
      <c r="D531" s="8">
        <v>45383</v>
      </c>
      <c r="E531" s="9" t="s">
        <v>308</v>
      </c>
      <c r="F531" s="7" t="s">
        <v>1113</v>
      </c>
      <c r="G531" s="10">
        <v>155</v>
      </c>
      <c r="H531" s="11">
        <v>78669.13</v>
      </c>
      <c r="I531" s="11">
        <v>118414.29</v>
      </c>
      <c r="J531" s="11">
        <v>0</v>
      </c>
      <c r="K531" s="11">
        <v>197083.42</v>
      </c>
      <c r="L531" s="11">
        <v>1395.74</v>
      </c>
      <c r="M531" s="11">
        <v>197083.42</v>
      </c>
      <c r="N531" s="11"/>
      <c r="O531" s="11">
        <v>0</v>
      </c>
      <c r="P531" s="11">
        <v>0</v>
      </c>
      <c r="Q531" s="11">
        <v>0</v>
      </c>
      <c r="R531" s="11">
        <v>0</v>
      </c>
      <c r="S531" s="11">
        <v>197083.42</v>
      </c>
      <c r="T531" s="11">
        <v>206909.82</v>
      </c>
      <c r="U531" s="11">
        <v>689.67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193785.85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0</v>
      </c>
      <c r="AV531" s="11">
        <v>119810.03</v>
      </c>
      <c r="AW531" s="11">
        <v>193785.85</v>
      </c>
      <c r="AX531" s="12">
        <v>45</v>
      </c>
      <c r="AY531" s="12">
        <v>300</v>
      </c>
      <c r="AZ531" s="11">
        <v>838499.99329999997</v>
      </c>
      <c r="BA531" s="11">
        <v>220536.35</v>
      </c>
      <c r="BB531" s="13">
        <v>85</v>
      </c>
      <c r="BC531" s="13">
        <v>75.960678137640301</v>
      </c>
      <c r="BD531" s="13">
        <v>10.52</v>
      </c>
      <c r="BE531" s="13"/>
      <c r="BF531" s="9" t="s">
        <v>454</v>
      </c>
      <c r="BG531" s="6"/>
      <c r="BH531" s="9" t="s">
        <v>941</v>
      </c>
      <c r="BI531" s="9" t="s">
        <v>948</v>
      </c>
      <c r="BJ531" s="9" t="s">
        <v>970</v>
      </c>
      <c r="BK531" s="9" t="s">
        <v>457</v>
      </c>
      <c r="BL531" s="7" t="s">
        <v>0</v>
      </c>
      <c r="BM531" s="13">
        <v>0</v>
      </c>
      <c r="BN531" s="7" t="s">
        <v>381</v>
      </c>
      <c r="BO531" s="13"/>
      <c r="BP531" s="14">
        <v>37636</v>
      </c>
      <c r="BQ531" s="14">
        <v>46767</v>
      </c>
      <c r="BR531" s="13"/>
      <c r="BS531" s="13">
        <v>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380</v>
      </c>
      <c r="C532" s="16" t="s">
        <v>1</v>
      </c>
      <c r="D532" s="17">
        <v>45383</v>
      </c>
      <c r="E532" s="18" t="s">
        <v>971</v>
      </c>
      <c r="F532" s="19">
        <v>0</v>
      </c>
      <c r="G532" s="19">
        <v>0</v>
      </c>
      <c r="H532" s="20">
        <v>69509.81</v>
      </c>
      <c r="I532" s="20">
        <v>0</v>
      </c>
      <c r="J532" s="20">
        <v>0</v>
      </c>
      <c r="K532" s="20">
        <v>69509.81</v>
      </c>
      <c r="L532" s="20">
        <v>1250.47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69509.81</v>
      </c>
      <c r="T532" s="20">
        <v>0</v>
      </c>
      <c r="U532" s="20">
        <v>609.37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609.37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1250.47</v>
      </c>
      <c r="AW532" s="20">
        <v>609.37</v>
      </c>
      <c r="AX532" s="21">
        <v>45</v>
      </c>
      <c r="AY532" s="21">
        <v>300</v>
      </c>
      <c r="AZ532" s="20">
        <v>824999.98289999994</v>
      </c>
      <c r="BA532" s="20">
        <v>196679.19</v>
      </c>
      <c r="BB532" s="22">
        <v>77</v>
      </c>
      <c r="BC532" s="22">
        <v>27.213124937112099</v>
      </c>
      <c r="BD532" s="22">
        <v>10.52</v>
      </c>
      <c r="BE532" s="22"/>
      <c r="BF532" s="18" t="s">
        <v>454</v>
      </c>
      <c r="BG532" s="15"/>
      <c r="BH532" s="18" t="s">
        <v>941</v>
      </c>
      <c r="BI532" s="18" t="s">
        <v>948</v>
      </c>
      <c r="BJ532" s="18" t="s">
        <v>970</v>
      </c>
      <c r="BK532" s="18" t="s">
        <v>2</v>
      </c>
      <c r="BL532" s="16" t="s">
        <v>0</v>
      </c>
      <c r="BM532" s="22">
        <v>564282.58385467995</v>
      </c>
      <c r="BN532" s="16" t="s">
        <v>381</v>
      </c>
      <c r="BO532" s="22"/>
      <c r="BP532" s="23">
        <v>37630</v>
      </c>
      <c r="BQ532" s="23">
        <v>46761</v>
      </c>
      <c r="BR532" s="22"/>
      <c r="BS532" s="22">
        <v>323.32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380</v>
      </c>
      <c r="C533" s="7" t="s">
        <v>1</v>
      </c>
      <c r="D533" s="8">
        <v>45383</v>
      </c>
      <c r="E533" s="9" t="s">
        <v>309</v>
      </c>
      <c r="F533" s="10">
        <v>136</v>
      </c>
      <c r="G533" s="10">
        <v>135</v>
      </c>
      <c r="H533" s="11">
        <v>85427.64</v>
      </c>
      <c r="I533" s="11">
        <v>34787.64</v>
      </c>
      <c r="J533" s="11">
        <v>0</v>
      </c>
      <c r="K533" s="11">
        <v>120215.28</v>
      </c>
      <c r="L533" s="11">
        <v>447.06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120215.28</v>
      </c>
      <c r="T533" s="11">
        <v>137532.64000000001</v>
      </c>
      <c r="U533" s="11">
        <v>763.86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138296.5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35234.699999999997</v>
      </c>
      <c r="AW533" s="11">
        <v>138296.5</v>
      </c>
      <c r="AX533" s="12">
        <v>108</v>
      </c>
      <c r="AY533" s="12">
        <v>360</v>
      </c>
      <c r="AZ533" s="11">
        <v>463900.47169999999</v>
      </c>
      <c r="BA533" s="11">
        <v>127736</v>
      </c>
      <c r="BB533" s="13">
        <v>90</v>
      </c>
      <c r="BC533" s="13">
        <v>84.701064695935401</v>
      </c>
      <c r="BD533" s="13">
        <v>11.53</v>
      </c>
      <c r="BE533" s="13"/>
      <c r="BF533" s="9" t="s">
        <v>454</v>
      </c>
      <c r="BG533" s="6"/>
      <c r="BH533" s="9" t="s">
        <v>941</v>
      </c>
      <c r="BI533" s="9" t="s">
        <v>942</v>
      </c>
      <c r="BJ533" s="9" t="s">
        <v>943</v>
      </c>
      <c r="BK533" s="9" t="s">
        <v>457</v>
      </c>
      <c r="BL533" s="7" t="s">
        <v>0</v>
      </c>
      <c r="BM533" s="13">
        <v>975911.00906783994</v>
      </c>
      <c r="BN533" s="7" t="s">
        <v>381</v>
      </c>
      <c r="BO533" s="13"/>
      <c r="BP533" s="14">
        <v>37718</v>
      </c>
      <c r="BQ533" s="14">
        <v>48676</v>
      </c>
      <c r="BR533" s="13"/>
      <c r="BS533" s="13">
        <v>146</v>
      </c>
      <c r="BT533" s="13">
        <v>25</v>
      </c>
    </row>
    <row r="534" spans="1:72" s="2" customFormat="1" ht="18.2" customHeight="1" x14ac:dyDescent="0.15">
      <c r="A534" s="15">
        <v>532</v>
      </c>
      <c r="B534" s="16" t="s">
        <v>380</v>
      </c>
      <c r="C534" s="16" t="s">
        <v>1</v>
      </c>
      <c r="D534" s="17">
        <v>45383</v>
      </c>
      <c r="E534" s="18" t="s">
        <v>310</v>
      </c>
      <c r="F534" s="19">
        <v>189</v>
      </c>
      <c r="G534" s="19">
        <v>188</v>
      </c>
      <c r="H534" s="20">
        <v>32074.880000000001</v>
      </c>
      <c r="I534" s="20">
        <v>48344.92</v>
      </c>
      <c r="J534" s="20">
        <v>0</v>
      </c>
      <c r="K534" s="20">
        <v>80419.8</v>
      </c>
      <c r="L534" s="20">
        <v>526.63</v>
      </c>
      <c r="M534" s="20">
        <v>0</v>
      </c>
      <c r="N534" s="20"/>
      <c r="O534" s="20">
        <v>0</v>
      </c>
      <c r="P534" s="20">
        <v>0</v>
      </c>
      <c r="Q534" s="20">
        <v>0</v>
      </c>
      <c r="R534" s="20">
        <v>0</v>
      </c>
      <c r="S534" s="20">
        <v>80419.8</v>
      </c>
      <c r="T534" s="20">
        <v>103673.62</v>
      </c>
      <c r="U534" s="20">
        <v>281.99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103955.61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0</v>
      </c>
      <c r="AV534" s="20">
        <v>48871.55</v>
      </c>
      <c r="AW534" s="20">
        <v>103955.61</v>
      </c>
      <c r="AX534" s="21">
        <v>48</v>
      </c>
      <c r="AY534" s="21">
        <v>300</v>
      </c>
      <c r="AZ534" s="20">
        <v>309999.99440000003</v>
      </c>
      <c r="BA534" s="20">
        <v>85317.26</v>
      </c>
      <c r="BB534" s="22">
        <v>90</v>
      </c>
      <c r="BC534" s="22">
        <v>84.833737042188204</v>
      </c>
      <c r="BD534" s="22">
        <v>10.55</v>
      </c>
      <c r="BE534" s="22"/>
      <c r="BF534" s="18" t="s">
        <v>454</v>
      </c>
      <c r="BG534" s="15"/>
      <c r="BH534" s="18" t="s">
        <v>941</v>
      </c>
      <c r="BI534" s="18" t="s">
        <v>948</v>
      </c>
      <c r="BJ534" s="18" t="s">
        <v>972</v>
      </c>
      <c r="BK534" s="18" t="s">
        <v>457</v>
      </c>
      <c r="BL534" s="16" t="s">
        <v>0</v>
      </c>
      <c r="BM534" s="22">
        <v>652850.18815439998</v>
      </c>
      <c r="BN534" s="16" t="s">
        <v>381</v>
      </c>
      <c r="BO534" s="22"/>
      <c r="BP534" s="23">
        <v>37720</v>
      </c>
      <c r="BQ534" s="23">
        <v>46852</v>
      </c>
      <c r="BR534" s="22"/>
      <c r="BS534" s="22">
        <v>129.47999999999999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380</v>
      </c>
      <c r="C535" s="7" t="s">
        <v>1</v>
      </c>
      <c r="D535" s="8">
        <v>45383</v>
      </c>
      <c r="E535" s="9" t="s">
        <v>311</v>
      </c>
      <c r="F535" s="10">
        <v>180</v>
      </c>
      <c r="G535" s="10">
        <v>179</v>
      </c>
      <c r="H535" s="11">
        <v>51968.959999999999</v>
      </c>
      <c r="I535" s="11">
        <v>27724.07</v>
      </c>
      <c r="J535" s="11">
        <v>0</v>
      </c>
      <c r="K535" s="11">
        <v>79693.03</v>
      </c>
      <c r="L535" s="11">
        <v>307.49</v>
      </c>
      <c r="M535" s="11">
        <v>0</v>
      </c>
      <c r="N535" s="11"/>
      <c r="O535" s="11">
        <v>0</v>
      </c>
      <c r="P535" s="11">
        <v>0</v>
      </c>
      <c r="Q535" s="11">
        <v>0</v>
      </c>
      <c r="R535" s="11">
        <v>0</v>
      </c>
      <c r="S535" s="11">
        <v>79693.03</v>
      </c>
      <c r="T535" s="11">
        <v>109943.53</v>
      </c>
      <c r="U535" s="11">
        <v>457.33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110400.86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0</v>
      </c>
      <c r="AV535" s="11">
        <v>28031.56</v>
      </c>
      <c r="AW535" s="11">
        <v>110400.86</v>
      </c>
      <c r="AX535" s="12">
        <v>103</v>
      </c>
      <c r="AY535" s="12">
        <v>360</v>
      </c>
      <c r="AZ535" s="11">
        <v>449999.97090000001</v>
      </c>
      <c r="BA535" s="11">
        <v>83202.320000000007</v>
      </c>
      <c r="BB535" s="13">
        <v>59.11</v>
      </c>
      <c r="BC535" s="13">
        <v>56.616870819227202</v>
      </c>
      <c r="BD535" s="13">
        <v>10.56</v>
      </c>
      <c r="BE535" s="13"/>
      <c r="BF535" s="9" t="s">
        <v>454</v>
      </c>
      <c r="BG535" s="6"/>
      <c r="BH535" s="9" t="s">
        <v>510</v>
      </c>
      <c r="BI535" s="9" t="s">
        <v>973</v>
      </c>
      <c r="BJ535" s="9" t="s">
        <v>974</v>
      </c>
      <c r="BK535" s="9" t="s">
        <v>457</v>
      </c>
      <c r="BL535" s="7" t="s">
        <v>0</v>
      </c>
      <c r="BM535" s="13">
        <v>646950.24894484004</v>
      </c>
      <c r="BN535" s="7" t="s">
        <v>381</v>
      </c>
      <c r="BO535" s="13"/>
      <c r="BP535" s="14">
        <v>37587</v>
      </c>
      <c r="BQ535" s="14">
        <v>48545</v>
      </c>
      <c r="BR535" s="13"/>
      <c r="BS535" s="13">
        <v>90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380</v>
      </c>
      <c r="C536" s="16" t="s">
        <v>1</v>
      </c>
      <c r="D536" s="17">
        <v>45383</v>
      </c>
      <c r="E536" s="18" t="s">
        <v>312</v>
      </c>
      <c r="F536" s="19">
        <v>133</v>
      </c>
      <c r="G536" s="19">
        <v>132</v>
      </c>
      <c r="H536" s="20">
        <v>69259.429999999993</v>
      </c>
      <c r="I536" s="20">
        <v>28743.67</v>
      </c>
      <c r="J536" s="20">
        <v>0</v>
      </c>
      <c r="K536" s="20">
        <v>98003.1</v>
      </c>
      <c r="L536" s="20">
        <v>376.36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98003.1</v>
      </c>
      <c r="T536" s="20">
        <v>106442.85</v>
      </c>
      <c r="U536" s="20">
        <v>640.08000000000004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107082.93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29120.03</v>
      </c>
      <c r="AW536" s="20">
        <v>107082.93</v>
      </c>
      <c r="AX536" s="21">
        <v>107</v>
      </c>
      <c r="AY536" s="21">
        <v>360</v>
      </c>
      <c r="AZ536" s="20">
        <v>382506.40049999999</v>
      </c>
      <c r="BA536" s="20">
        <v>105975</v>
      </c>
      <c r="BB536" s="22">
        <v>90</v>
      </c>
      <c r="BC536" s="22">
        <v>83.229808917197502</v>
      </c>
      <c r="BD536" s="22">
        <v>11.09</v>
      </c>
      <c r="BE536" s="22"/>
      <c r="BF536" s="18" t="s">
        <v>454</v>
      </c>
      <c r="BG536" s="15"/>
      <c r="BH536" s="18" t="s">
        <v>510</v>
      </c>
      <c r="BI536" s="18" t="s">
        <v>973</v>
      </c>
      <c r="BJ536" s="18" t="s">
        <v>974</v>
      </c>
      <c r="BK536" s="18" t="s">
        <v>457</v>
      </c>
      <c r="BL536" s="16" t="s">
        <v>0</v>
      </c>
      <c r="BM536" s="22">
        <v>795591.90988679999</v>
      </c>
      <c r="BN536" s="16" t="s">
        <v>381</v>
      </c>
      <c r="BO536" s="22"/>
      <c r="BP536" s="23">
        <v>37683</v>
      </c>
      <c r="BQ536" s="23">
        <v>48641</v>
      </c>
      <c r="BR536" s="22"/>
      <c r="BS536" s="22">
        <v>182.5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380</v>
      </c>
      <c r="C537" s="7" t="s">
        <v>1</v>
      </c>
      <c r="D537" s="8">
        <v>45383</v>
      </c>
      <c r="E537" s="9" t="s">
        <v>975</v>
      </c>
      <c r="F537" s="10">
        <v>0</v>
      </c>
      <c r="G537" s="10">
        <v>0</v>
      </c>
      <c r="H537" s="11">
        <v>36042.080000000002</v>
      </c>
      <c r="I537" s="11">
        <v>0</v>
      </c>
      <c r="J537" s="11">
        <v>0</v>
      </c>
      <c r="K537" s="11">
        <v>36042.080000000002</v>
      </c>
      <c r="L537" s="11">
        <v>254.39</v>
      </c>
      <c r="M537" s="11">
        <v>0</v>
      </c>
      <c r="N537" s="11"/>
      <c r="O537" s="11">
        <v>0</v>
      </c>
      <c r="P537" s="11">
        <v>254.39</v>
      </c>
      <c r="Q537" s="11">
        <v>0</v>
      </c>
      <c r="R537" s="11">
        <v>0</v>
      </c>
      <c r="S537" s="11">
        <v>35787.69</v>
      </c>
      <c r="T537" s="11">
        <v>0</v>
      </c>
      <c r="U537" s="11">
        <v>293.74</v>
      </c>
      <c r="V537" s="11">
        <v>0</v>
      </c>
      <c r="W537" s="11">
        <v>0</v>
      </c>
      <c r="X537" s="11">
        <v>293.74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70.180000000000007</v>
      </c>
      <c r="AI537" s="11">
        <v>28.888132295720183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737.19813229572014</v>
      </c>
      <c r="AV537" s="11">
        <v>0</v>
      </c>
      <c r="AW537" s="11">
        <v>0</v>
      </c>
      <c r="AX537" s="12">
        <v>96</v>
      </c>
      <c r="AY537" s="12">
        <v>360</v>
      </c>
      <c r="AZ537" s="11">
        <v>221137.48800000001</v>
      </c>
      <c r="BA537" s="11">
        <v>63635</v>
      </c>
      <c r="BB537" s="13">
        <v>89</v>
      </c>
      <c r="BC537" s="13">
        <v>50.052713286713299</v>
      </c>
      <c r="BD537" s="13">
        <v>9.7799999999999994</v>
      </c>
      <c r="BE537" s="13"/>
      <c r="BF537" s="9" t="s">
        <v>454</v>
      </c>
      <c r="BG537" s="6"/>
      <c r="BH537" s="9" t="s">
        <v>510</v>
      </c>
      <c r="BI537" s="9" t="s">
        <v>973</v>
      </c>
      <c r="BJ537" s="9" t="s">
        <v>976</v>
      </c>
      <c r="BK537" s="9" t="s">
        <v>2</v>
      </c>
      <c r="BL537" s="7" t="s">
        <v>0</v>
      </c>
      <c r="BM537" s="13">
        <v>290525.46947532002</v>
      </c>
      <c r="BN537" s="7" t="s">
        <v>381</v>
      </c>
      <c r="BO537" s="13"/>
      <c r="BP537" s="14">
        <v>37355</v>
      </c>
      <c r="BQ537" s="14">
        <v>48313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380</v>
      </c>
      <c r="C538" s="16" t="s">
        <v>1</v>
      </c>
      <c r="D538" s="17">
        <v>45383</v>
      </c>
      <c r="E538" s="18" t="s">
        <v>313</v>
      </c>
      <c r="F538" s="19">
        <v>182</v>
      </c>
      <c r="G538" s="19">
        <v>181</v>
      </c>
      <c r="H538" s="20">
        <v>52551.53</v>
      </c>
      <c r="I538" s="20">
        <v>30704.67</v>
      </c>
      <c r="J538" s="20">
        <v>0</v>
      </c>
      <c r="K538" s="20">
        <v>83256.2</v>
      </c>
      <c r="L538" s="20">
        <v>339.6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83256.2</v>
      </c>
      <c r="T538" s="20">
        <v>115507.03</v>
      </c>
      <c r="U538" s="20">
        <v>463.76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115970.79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31044.27</v>
      </c>
      <c r="AW538" s="20">
        <v>115970.79</v>
      </c>
      <c r="AX538" s="21">
        <v>97</v>
      </c>
      <c r="AY538" s="21">
        <v>360</v>
      </c>
      <c r="AZ538" s="20">
        <v>327000.8493</v>
      </c>
      <c r="BA538" s="20">
        <v>87182</v>
      </c>
      <c r="BB538" s="22">
        <v>83.14</v>
      </c>
      <c r="BC538" s="22">
        <v>79.396211006859204</v>
      </c>
      <c r="BD538" s="22">
        <v>10.59</v>
      </c>
      <c r="BE538" s="22"/>
      <c r="BF538" s="18" t="s">
        <v>454</v>
      </c>
      <c r="BG538" s="15"/>
      <c r="BH538" s="18" t="s">
        <v>510</v>
      </c>
      <c r="BI538" s="18" t="s">
        <v>973</v>
      </c>
      <c r="BJ538" s="18" t="s">
        <v>977</v>
      </c>
      <c r="BK538" s="18" t="s">
        <v>457</v>
      </c>
      <c r="BL538" s="16" t="s">
        <v>0</v>
      </c>
      <c r="BM538" s="22">
        <v>675876.16277359996</v>
      </c>
      <c r="BN538" s="16" t="s">
        <v>381</v>
      </c>
      <c r="BO538" s="22"/>
      <c r="BP538" s="23">
        <v>37391</v>
      </c>
      <c r="BQ538" s="23">
        <v>48349</v>
      </c>
      <c r="BR538" s="22"/>
      <c r="BS538" s="22">
        <v>182.5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380</v>
      </c>
      <c r="C539" s="7" t="s">
        <v>1</v>
      </c>
      <c r="D539" s="8">
        <v>45383</v>
      </c>
      <c r="E539" s="9" t="s">
        <v>47</v>
      </c>
      <c r="F539" s="10">
        <v>194</v>
      </c>
      <c r="G539" s="10">
        <v>193</v>
      </c>
      <c r="H539" s="11">
        <v>49334.92</v>
      </c>
      <c r="I539" s="11">
        <v>35533.769999999997</v>
      </c>
      <c r="J539" s="11">
        <v>0</v>
      </c>
      <c r="K539" s="11">
        <v>84868.69</v>
      </c>
      <c r="L539" s="11">
        <v>384.65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84868.69</v>
      </c>
      <c r="T539" s="11">
        <v>124029.38</v>
      </c>
      <c r="U539" s="11">
        <v>437.84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124467.22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35918.42</v>
      </c>
      <c r="AW539" s="11">
        <v>124467.22</v>
      </c>
      <c r="AX539" s="12">
        <v>85</v>
      </c>
      <c r="AY539" s="12">
        <v>360</v>
      </c>
      <c r="AZ539" s="11">
        <v>380440.51640000002</v>
      </c>
      <c r="BA539" s="11">
        <v>88825</v>
      </c>
      <c r="BB539" s="13">
        <v>69.42</v>
      </c>
      <c r="BC539" s="13">
        <v>66.327998421615504</v>
      </c>
      <c r="BD539" s="13">
        <v>10.65</v>
      </c>
      <c r="BE539" s="13"/>
      <c r="BF539" s="9" t="s">
        <v>454</v>
      </c>
      <c r="BG539" s="6"/>
      <c r="BH539" s="9" t="s">
        <v>500</v>
      </c>
      <c r="BI539" s="9" t="s">
        <v>978</v>
      </c>
      <c r="BJ539" s="9" t="s">
        <v>979</v>
      </c>
      <c r="BK539" s="9" t="s">
        <v>457</v>
      </c>
      <c r="BL539" s="7" t="s">
        <v>0</v>
      </c>
      <c r="BM539" s="13">
        <v>688966.40174332005</v>
      </c>
      <c r="BN539" s="7" t="s">
        <v>381</v>
      </c>
      <c r="BO539" s="13"/>
      <c r="BP539" s="14">
        <v>37018</v>
      </c>
      <c r="BQ539" s="14">
        <v>47975</v>
      </c>
      <c r="BR539" s="13"/>
      <c r="BS539" s="13">
        <v>90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380</v>
      </c>
      <c r="C540" s="16" t="s">
        <v>1</v>
      </c>
      <c r="D540" s="17">
        <v>45383</v>
      </c>
      <c r="E540" s="18" t="s">
        <v>980</v>
      </c>
      <c r="F540" s="19">
        <v>0</v>
      </c>
      <c r="G540" s="19">
        <v>0</v>
      </c>
      <c r="H540" s="20">
        <v>49972.36</v>
      </c>
      <c r="I540" s="20">
        <v>0</v>
      </c>
      <c r="J540" s="20">
        <v>0</v>
      </c>
      <c r="K540" s="20">
        <v>49972.36</v>
      </c>
      <c r="L540" s="20">
        <v>378.98</v>
      </c>
      <c r="M540" s="20">
        <v>0</v>
      </c>
      <c r="N540" s="20"/>
      <c r="O540" s="20">
        <v>0</v>
      </c>
      <c r="P540" s="20">
        <v>378.98</v>
      </c>
      <c r="Q540" s="20">
        <v>0</v>
      </c>
      <c r="R540" s="20">
        <v>0</v>
      </c>
      <c r="S540" s="20">
        <v>49593.38</v>
      </c>
      <c r="T540" s="20">
        <v>0</v>
      </c>
      <c r="U540" s="20">
        <v>443.51</v>
      </c>
      <c r="V540" s="20">
        <v>0</v>
      </c>
      <c r="W540" s="20">
        <v>0</v>
      </c>
      <c r="X540" s="20">
        <v>443.51</v>
      </c>
      <c r="Y540" s="20">
        <v>0</v>
      </c>
      <c r="Z540" s="20">
        <v>0</v>
      </c>
      <c r="AA540" s="20">
        <v>0</v>
      </c>
      <c r="AB540" s="20">
        <v>90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100.36</v>
      </c>
      <c r="AI540" s="20">
        <v>28.888132295720183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1041.7381322957203</v>
      </c>
      <c r="AV540" s="20">
        <v>0</v>
      </c>
      <c r="AW540" s="20">
        <v>0</v>
      </c>
      <c r="AX540" s="21">
        <v>87</v>
      </c>
      <c r="AY540" s="21">
        <v>360</v>
      </c>
      <c r="AZ540" s="20">
        <v>382649.95699999999</v>
      </c>
      <c r="BA540" s="20">
        <v>88825</v>
      </c>
      <c r="BB540" s="22">
        <v>69.42</v>
      </c>
      <c r="BC540" s="22">
        <v>38.759048011258102</v>
      </c>
      <c r="BD540" s="22">
        <v>10.65</v>
      </c>
      <c r="BE540" s="22"/>
      <c r="BF540" s="18" t="s">
        <v>454</v>
      </c>
      <c r="BG540" s="15"/>
      <c r="BH540" s="18" t="s">
        <v>500</v>
      </c>
      <c r="BI540" s="18" t="s">
        <v>978</v>
      </c>
      <c r="BJ540" s="18" t="s">
        <v>979</v>
      </c>
      <c r="BK540" s="18" t="s">
        <v>2</v>
      </c>
      <c r="BL540" s="16" t="s">
        <v>0</v>
      </c>
      <c r="BM540" s="22">
        <v>402600.44745464</v>
      </c>
      <c r="BN540" s="16" t="s">
        <v>381</v>
      </c>
      <c r="BO540" s="22"/>
      <c r="BP540" s="23">
        <v>37085</v>
      </c>
      <c r="BQ540" s="23">
        <v>48042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380</v>
      </c>
      <c r="C541" s="7" t="s">
        <v>1</v>
      </c>
      <c r="D541" s="8">
        <v>45383</v>
      </c>
      <c r="E541" s="9" t="s">
        <v>981</v>
      </c>
      <c r="F541" s="10">
        <v>0</v>
      </c>
      <c r="G541" s="10">
        <v>0</v>
      </c>
      <c r="H541" s="11">
        <v>24627.75</v>
      </c>
      <c r="I541" s="11">
        <v>18.43</v>
      </c>
      <c r="J541" s="11">
        <v>0</v>
      </c>
      <c r="K541" s="11">
        <v>24646.18</v>
      </c>
      <c r="L541" s="11">
        <v>184.9</v>
      </c>
      <c r="M541" s="11">
        <v>0</v>
      </c>
      <c r="N541" s="11"/>
      <c r="O541" s="11">
        <v>18.43</v>
      </c>
      <c r="P541" s="11">
        <v>124.87</v>
      </c>
      <c r="Q541" s="11">
        <v>0</v>
      </c>
      <c r="R541" s="11">
        <v>0</v>
      </c>
      <c r="S541" s="11">
        <v>24502.880000000001</v>
      </c>
      <c r="T541" s="11">
        <v>0</v>
      </c>
      <c r="U541" s="11">
        <v>142.43</v>
      </c>
      <c r="V541" s="11">
        <v>0</v>
      </c>
      <c r="W541" s="11">
        <v>0</v>
      </c>
      <c r="X541" s="11">
        <v>142.43</v>
      </c>
      <c r="Y541" s="11">
        <v>0</v>
      </c>
      <c r="Z541" s="11">
        <v>0</v>
      </c>
      <c r="AA541" s="11">
        <v>0</v>
      </c>
      <c r="AB541" s="11">
        <v>78.5</v>
      </c>
      <c r="AC541" s="11">
        <v>0</v>
      </c>
      <c r="AD541" s="11">
        <v>0</v>
      </c>
      <c r="AE541" s="11">
        <v>0</v>
      </c>
      <c r="AF541" s="11">
        <v>18.43</v>
      </c>
      <c r="AG541" s="11">
        <v>0</v>
      </c>
      <c r="AH541" s="11">
        <v>44.62</v>
      </c>
      <c r="AI541" s="11">
        <v>28.888132295720183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456.16813229572023</v>
      </c>
      <c r="AV541" s="11">
        <v>60.03</v>
      </c>
      <c r="AW541" s="11">
        <v>0</v>
      </c>
      <c r="AX541" s="12">
        <v>101</v>
      </c>
      <c r="AY541" s="12">
        <v>360</v>
      </c>
      <c r="AZ541" s="11">
        <v>173707.82</v>
      </c>
      <c r="BA541" s="11">
        <v>49500</v>
      </c>
      <c r="BB541" s="13">
        <v>90</v>
      </c>
      <c r="BC541" s="13">
        <v>44.550690909090903</v>
      </c>
      <c r="BD541" s="13">
        <v>6.94</v>
      </c>
      <c r="BE541" s="13"/>
      <c r="BF541" s="9" t="s">
        <v>467</v>
      </c>
      <c r="BG541" s="6"/>
      <c r="BH541" s="9" t="s">
        <v>836</v>
      </c>
      <c r="BI541" s="9" t="s">
        <v>982</v>
      </c>
      <c r="BJ541" s="9" t="s">
        <v>983</v>
      </c>
      <c r="BK541" s="9" t="s">
        <v>2</v>
      </c>
      <c r="BL541" s="7" t="s">
        <v>0</v>
      </c>
      <c r="BM541" s="13">
        <v>198915.06592063999</v>
      </c>
      <c r="BN541" s="7" t="s">
        <v>381</v>
      </c>
      <c r="BO541" s="13"/>
      <c r="BP541" s="14">
        <v>37511</v>
      </c>
      <c r="BQ541" s="14">
        <v>48469</v>
      </c>
      <c r="BR541" s="13"/>
      <c r="BS541" s="13">
        <v>78.5</v>
      </c>
      <c r="BT541" s="13">
        <v>60.03</v>
      </c>
    </row>
    <row r="542" spans="1:72" s="2" customFormat="1" ht="18.2" customHeight="1" x14ac:dyDescent="0.15">
      <c r="A542" s="15">
        <v>540</v>
      </c>
      <c r="B542" s="16" t="s">
        <v>380</v>
      </c>
      <c r="C542" s="16" t="s">
        <v>1</v>
      </c>
      <c r="D542" s="17">
        <v>45383</v>
      </c>
      <c r="E542" s="18" t="s">
        <v>984</v>
      </c>
      <c r="F542" s="19">
        <v>0</v>
      </c>
      <c r="G542" s="19">
        <v>0</v>
      </c>
      <c r="H542" s="20">
        <v>24918.51</v>
      </c>
      <c r="I542" s="20">
        <v>14.84</v>
      </c>
      <c r="J542" s="20">
        <v>0</v>
      </c>
      <c r="K542" s="20">
        <v>24933.35</v>
      </c>
      <c r="L542" s="20">
        <v>183.23</v>
      </c>
      <c r="M542" s="20">
        <v>0</v>
      </c>
      <c r="N542" s="20"/>
      <c r="O542" s="20">
        <v>14.84</v>
      </c>
      <c r="P542" s="20">
        <v>168.08</v>
      </c>
      <c r="Q542" s="20">
        <v>7.0000000000000007E-2</v>
      </c>
      <c r="R542" s="20">
        <v>0</v>
      </c>
      <c r="S542" s="20">
        <v>24750.36</v>
      </c>
      <c r="T542" s="20">
        <v>0</v>
      </c>
      <c r="U542" s="20">
        <v>144.1</v>
      </c>
      <c r="V542" s="20">
        <v>0</v>
      </c>
      <c r="W542" s="20">
        <v>0</v>
      </c>
      <c r="X542" s="20">
        <v>144.1</v>
      </c>
      <c r="Y542" s="20">
        <v>0</v>
      </c>
      <c r="Z542" s="20">
        <v>0</v>
      </c>
      <c r="AA542" s="20">
        <v>0</v>
      </c>
      <c r="AB542" s="20">
        <v>78.5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44.62</v>
      </c>
      <c r="AI542" s="20">
        <v>28.888132295720183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479.09813229572018</v>
      </c>
      <c r="AV542" s="20">
        <v>15.15</v>
      </c>
      <c r="AW542" s="20">
        <v>0</v>
      </c>
      <c r="AX542" s="21">
        <v>103</v>
      </c>
      <c r="AY542" s="21">
        <v>360</v>
      </c>
      <c r="AZ542" s="20">
        <v>175168.29</v>
      </c>
      <c r="BA542" s="20">
        <v>49500</v>
      </c>
      <c r="BB542" s="22">
        <v>90</v>
      </c>
      <c r="BC542" s="22">
        <v>45.000654545454502</v>
      </c>
      <c r="BD542" s="22">
        <v>6.94</v>
      </c>
      <c r="BE542" s="22"/>
      <c r="BF542" s="18" t="s">
        <v>467</v>
      </c>
      <c r="BG542" s="15"/>
      <c r="BH542" s="18" t="s">
        <v>836</v>
      </c>
      <c r="BI542" s="18" t="s">
        <v>982</v>
      </c>
      <c r="BJ542" s="18" t="s">
        <v>983</v>
      </c>
      <c r="BK542" s="18" t="s">
        <v>2</v>
      </c>
      <c r="BL542" s="16" t="s">
        <v>0</v>
      </c>
      <c r="BM542" s="22">
        <v>200924.11549008</v>
      </c>
      <c r="BN542" s="16" t="s">
        <v>381</v>
      </c>
      <c r="BO542" s="22"/>
      <c r="BP542" s="23">
        <v>37561</v>
      </c>
      <c r="BQ542" s="23">
        <v>48519</v>
      </c>
      <c r="BR542" s="22"/>
      <c r="BS542" s="22">
        <v>78.5</v>
      </c>
      <c r="BT542" s="22">
        <v>15.15</v>
      </c>
    </row>
    <row r="543" spans="1:72" s="2" customFormat="1" ht="18.2" customHeight="1" x14ac:dyDescent="0.15">
      <c r="A543" s="6">
        <v>541</v>
      </c>
      <c r="B543" s="7" t="s">
        <v>380</v>
      </c>
      <c r="C543" s="7" t="s">
        <v>1</v>
      </c>
      <c r="D543" s="8">
        <v>45383</v>
      </c>
      <c r="E543" s="9" t="s">
        <v>985</v>
      </c>
      <c r="F543" s="10">
        <v>0</v>
      </c>
      <c r="G543" s="10">
        <v>0</v>
      </c>
      <c r="H543" s="11">
        <v>32662.48</v>
      </c>
      <c r="I543" s="11">
        <v>0</v>
      </c>
      <c r="J543" s="11">
        <v>0</v>
      </c>
      <c r="K543" s="11">
        <v>32662.48</v>
      </c>
      <c r="L543" s="11">
        <v>288.49</v>
      </c>
      <c r="M543" s="11">
        <v>0</v>
      </c>
      <c r="N543" s="11"/>
      <c r="O543" s="11">
        <v>0</v>
      </c>
      <c r="P543" s="11">
        <v>288.49</v>
      </c>
      <c r="Q543" s="11">
        <v>0</v>
      </c>
      <c r="R543" s="11">
        <v>0</v>
      </c>
      <c r="S543" s="11">
        <v>32373.99</v>
      </c>
      <c r="T543" s="11">
        <v>0</v>
      </c>
      <c r="U543" s="11">
        <v>266.74</v>
      </c>
      <c r="V543" s="11">
        <v>0</v>
      </c>
      <c r="W543" s="11">
        <v>0</v>
      </c>
      <c r="X543" s="11">
        <v>266.74</v>
      </c>
      <c r="Y543" s="11">
        <v>0</v>
      </c>
      <c r="Z543" s="11">
        <v>0</v>
      </c>
      <c r="AA543" s="11">
        <v>0</v>
      </c>
      <c r="AB543" s="11">
        <v>90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70.959999999999994</v>
      </c>
      <c r="AI543" s="11">
        <v>28.888132295720183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745.07813229572025</v>
      </c>
      <c r="AV543" s="11">
        <v>0</v>
      </c>
      <c r="AW543" s="11">
        <v>0</v>
      </c>
      <c r="AX543" s="12">
        <v>85</v>
      </c>
      <c r="AY543" s="12">
        <v>360</v>
      </c>
      <c r="AZ543" s="11">
        <v>220798.864</v>
      </c>
      <c r="BA543" s="11">
        <v>64350</v>
      </c>
      <c r="BB543" s="13">
        <v>90</v>
      </c>
      <c r="BC543" s="13">
        <v>45.278307692307699</v>
      </c>
      <c r="BD543" s="13">
        <v>9.8000000000000007</v>
      </c>
      <c r="BE543" s="13"/>
      <c r="BF543" s="9" t="s">
        <v>454</v>
      </c>
      <c r="BG543" s="6"/>
      <c r="BH543" s="9" t="s">
        <v>581</v>
      </c>
      <c r="BI543" s="9" t="s">
        <v>986</v>
      </c>
      <c r="BJ543" s="9" t="s">
        <v>987</v>
      </c>
      <c r="BK543" s="9" t="s">
        <v>2</v>
      </c>
      <c r="BL543" s="7" t="s">
        <v>0</v>
      </c>
      <c r="BM543" s="13">
        <v>262812.95729172003</v>
      </c>
      <c r="BN543" s="7" t="s">
        <v>381</v>
      </c>
      <c r="BO543" s="13"/>
      <c r="BP543" s="14">
        <v>37319</v>
      </c>
      <c r="BQ543" s="14">
        <v>48277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380</v>
      </c>
      <c r="C544" s="16" t="s">
        <v>1</v>
      </c>
      <c r="D544" s="17">
        <v>45383</v>
      </c>
      <c r="E544" s="18" t="s">
        <v>314</v>
      </c>
      <c r="F544" s="19">
        <v>49</v>
      </c>
      <c r="G544" s="19">
        <v>48</v>
      </c>
      <c r="H544" s="20">
        <v>34742.730000000003</v>
      </c>
      <c r="I544" s="20">
        <v>9294.14</v>
      </c>
      <c r="J544" s="20">
        <v>0</v>
      </c>
      <c r="K544" s="20">
        <v>44036.87</v>
      </c>
      <c r="L544" s="20">
        <v>230.29</v>
      </c>
      <c r="M544" s="20">
        <v>0</v>
      </c>
      <c r="N544" s="20"/>
      <c r="O544" s="20">
        <v>0</v>
      </c>
      <c r="P544" s="20">
        <v>0</v>
      </c>
      <c r="Q544" s="20">
        <v>0</v>
      </c>
      <c r="R544" s="20">
        <v>0</v>
      </c>
      <c r="S544" s="20">
        <v>44036.87</v>
      </c>
      <c r="T544" s="20">
        <v>15694.39</v>
      </c>
      <c r="U544" s="20">
        <v>279.68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15974.07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0</v>
      </c>
      <c r="AV544" s="20">
        <v>9524.43</v>
      </c>
      <c r="AW544" s="20">
        <v>15974.07</v>
      </c>
      <c r="AX544" s="21">
        <v>104</v>
      </c>
      <c r="AY544" s="21">
        <v>360</v>
      </c>
      <c r="AZ544" s="20">
        <v>213000.02059999999</v>
      </c>
      <c r="BA544" s="20">
        <v>59816.47</v>
      </c>
      <c r="BB544" s="22">
        <v>90</v>
      </c>
      <c r="BC544" s="22">
        <v>66.257977108980199</v>
      </c>
      <c r="BD544" s="22">
        <v>9.66</v>
      </c>
      <c r="BE544" s="22"/>
      <c r="BF544" s="18" t="s">
        <v>454</v>
      </c>
      <c r="BG544" s="15"/>
      <c r="BH544" s="18" t="s">
        <v>510</v>
      </c>
      <c r="BI544" s="18" t="s">
        <v>988</v>
      </c>
      <c r="BJ544" s="18" t="s">
        <v>512</v>
      </c>
      <c r="BK544" s="18" t="s">
        <v>457</v>
      </c>
      <c r="BL544" s="16" t="s">
        <v>0</v>
      </c>
      <c r="BM544" s="22">
        <v>357492.54369235999</v>
      </c>
      <c r="BN544" s="16" t="s">
        <v>381</v>
      </c>
      <c r="BO544" s="22"/>
      <c r="BP544" s="23">
        <v>37593</v>
      </c>
      <c r="BQ544" s="23">
        <v>48551</v>
      </c>
      <c r="BR544" s="22"/>
      <c r="BS544" s="22">
        <v>90</v>
      </c>
      <c r="BT544" s="22">
        <v>0</v>
      </c>
    </row>
    <row r="545" spans="1:72" s="2" customFormat="1" ht="18.2" customHeight="1" x14ac:dyDescent="0.15">
      <c r="A545" s="6">
        <v>543</v>
      </c>
      <c r="B545" s="7" t="s">
        <v>380</v>
      </c>
      <c r="C545" s="7" t="s">
        <v>1</v>
      </c>
      <c r="D545" s="8">
        <v>45383</v>
      </c>
      <c r="E545" s="9" t="s">
        <v>989</v>
      </c>
      <c r="F545" s="10">
        <v>1</v>
      </c>
      <c r="G545" s="10">
        <v>1</v>
      </c>
      <c r="H545" s="11">
        <v>58436.66</v>
      </c>
      <c r="I545" s="11">
        <v>703.74</v>
      </c>
      <c r="J545" s="11">
        <v>0</v>
      </c>
      <c r="K545" s="11">
        <v>59140.4</v>
      </c>
      <c r="L545" s="11">
        <v>356.65</v>
      </c>
      <c r="M545" s="11">
        <v>0</v>
      </c>
      <c r="N545" s="11"/>
      <c r="O545" s="11">
        <v>350.29</v>
      </c>
      <c r="P545" s="11">
        <v>0</v>
      </c>
      <c r="Q545" s="11">
        <v>0</v>
      </c>
      <c r="R545" s="11">
        <v>0</v>
      </c>
      <c r="S545" s="11">
        <v>58790.11</v>
      </c>
      <c r="T545" s="11">
        <v>992.58</v>
      </c>
      <c r="U545" s="11">
        <v>491.84</v>
      </c>
      <c r="V545" s="11">
        <v>0</v>
      </c>
      <c r="W545" s="11">
        <v>497.76</v>
      </c>
      <c r="X545" s="11">
        <v>0</v>
      </c>
      <c r="Y545" s="11">
        <v>0</v>
      </c>
      <c r="Z545" s="11">
        <v>0</v>
      </c>
      <c r="AA545" s="11">
        <v>986.66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28.888132295720183</v>
      </c>
      <c r="AJ545" s="11">
        <v>0</v>
      </c>
      <c r="AK545" s="11">
        <v>0</v>
      </c>
      <c r="AL545" s="11">
        <v>25</v>
      </c>
      <c r="AM545" s="11">
        <v>0</v>
      </c>
      <c r="AN545" s="11">
        <v>0</v>
      </c>
      <c r="AO545" s="11">
        <v>116.48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1018.4181322957202</v>
      </c>
      <c r="AV545" s="11">
        <v>710.1</v>
      </c>
      <c r="AW545" s="11">
        <v>986.66</v>
      </c>
      <c r="AX545" s="12">
        <v>100</v>
      </c>
      <c r="AY545" s="12">
        <v>360</v>
      </c>
      <c r="AZ545" s="11">
        <v>400000.02490000002</v>
      </c>
      <c r="BA545" s="11">
        <v>94050</v>
      </c>
      <c r="BB545" s="13">
        <v>73.95</v>
      </c>
      <c r="BC545" s="13">
        <v>46.2257164752791</v>
      </c>
      <c r="BD545" s="13">
        <v>10.85</v>
      </c>
      <c r="BE545" s="13"/>
      <c r="BF545" s="9" t="s">
        <v>454</v>
      </c>
      <c r="BG545" s="6"/>
      <c r="BH545" s="9" t="s">
        <v>510</v>
      </c>
      <c r="BI545" s="9" t="s">
        <v>988</v>
      </c>
      <c r="BJ545" s="9" t="s">
        <v>990</v>
      </c>
      <c r="BK545" s="9" t="s">
        <v>519</v>
      </c>
      <c r="BL545" s="7" t="s">
        <v>0</v>
      </c>
      <c r="BM545" s="13">
        <v>477259.75910308002</v>
      </c>
      <c r="BN545" s="7" t="s">
        <v>381</v>
      </c>
      <c r="BO545" s="13"/>
      <c r="BP545" s="14">
        <v>37477</v>
      </c>
      <c r="BQ545" s="14">
        <v>48435</v>
      </c>
      <c r="BR545" s="13"/>
      <c r="BS545" s="13">
        <v>149</v>
      </c>
      <c r="BT545" s="13">
        <v>95</v>
      </c>
    </row>
    <row r="546" spans="1:72" s="2" customFormat="1" ht="18.2" customHeight="1" x14ac:dyDescent="0.15">
      <c r="A546" s="15">
        <v>544</v>
      </c>
      <c r="B546" s="16" t="s">
        <v>380</v>
      </c>
      <c r="C546" s="16" t="s">
        <v>1</v>
      </c>
      <c r="D546" s="17">
        <v>45383</v>
      </c>
      <c r="E546" s="18" t="s">
        <v>991</v>
      </c>
      <c r="F546" s="19">
        <v>0</v>
      </c>
      <c r="G546" s="19">
        <v>0</v>
      </c>
      <c r="H546" s="20">
        <v>30761.02</v>
      </c>
      <c r="I546" s="20">
        <v>0</v>
      </c>
      <c r="J546" s="20">
        <v>0</v>
      </c>
      <c r="K546" s="20">
        <v>30761.02</v>
      </c>
      <c r="L546" s="20">
        <v>268.62</v>
      </c>
      <c r="M546" s="20">
        <v>0</v>
      </c>
      <c r="N546" s="20"/>
      <c r="O546" s="20">
        <v>0</v>
      </c>
      <c r="P546" s="20">
        <v>268.62</v>
      </c>
      <c r="Q546" s="20">
        <v>0</v>
      </c>
      <c r="R546" s="20">
        <v>0</v>
      </c>
      <c r="S546" s="20">
        <v>30492.400000000001</v>
      </c>
      <c r="T546" s="20">
        <v>0</v>
      </c>
      <c r="U546" s="20">
        <v>256.08</v>
      </c>
      <c r="V546" s="20">
        <v>0</v>
      </c>
      <c r="W546" s="20">
        <v>0</v>
      </c>
      <c r="X546" s="20">
        <v>256.08</v>
      </c>
      <c r="Y546" s="20">
        <v>0</v>
      </c>
      <c r="Z546" s="20">
        <v>0</v>
      </c>
      <c r="AA546" s="20">
        <v>0</v>
      </c>
      <c r="AB546" s="20">
        <v>90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67.599999999999994</v>
      </c>
      <c r="AI546" s="20">
        <v>28.888132295720183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711.18813229572015</v>
      </c>
      <c r="AV546" s="20">
        <v>0</v>
      </c>
      <c r="AW546" s="20">
        <v>0</v>
      </c>
      <c r="AX546" s="21">
        <v>83</v>
      </c>
      <c r="AY546" s="21">
        <v>360</v>
      </c>
      <c r="AZ546" s="20">
        <v>258975.2</v>
      </c>
      <c r="BA546" s="20">
        <v>59840.35</v>
      </c>
      <c r="BB546" s="22">
        <v>68</v>
      </c>
      <c r="BC546" s="22">
        <v>34.650251878540203</v>
      </c>
      <c r="BD546" s="22">
        <v>9.99</v>
      </c>
      <c r="BE546" s="22"/>
      <c r="BF546" s="18" t="s">
        <v>454</v>
      </c>
      <c r="BG546" s="15"/>
      <c r="BH546" s="18" t="s">
        <v>581</v>
      </c>
      <c r="BI546" s="18" t="s">
        <v>992</v>
      </c>
      <c r="BJ546" s="18" t="s">
        <v>993</v>
      </c>
      <c r="BK546" s="18" t="s">
        <v>2</v>
      </c>
      <c r="BL546" s="16" t="s">
        <v>0</v>
      </c>
      <c r="BM546" s="22">
        <v>247538.1569872</v>
      </c>
      <c r="BN546" s="16" t="s">
        <v>381</v>
      </c>
      <c r="BO546" s="22"/>
      <c r="BP546" s="23">
        <v>36963</v>
      </c>
      <c r="BQ546" s="23">
        <v>47920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380</v>
      </c>
      <c r="C547" s="7" t="s">
        <v>1</v>
      </c>
      <c r="D547" s="8">
        <v>45383</v>
      </c>
      <c r="E547" s="9" t="s">
        <v>994</v>
      </c>
      <c r="F547" s="10">
        <v>0</v>
      </c>
      <c r="G547" s="10">
        <v>0</v>
      </c>
      <c r="H547" s="11">
        <v>23960.61</v>
      </c>
      <c r="I547" s="11">
        <v>0</v>
      </c>
      <c r="J547" s="11">
        <v>0</v>
      </c>
      <c r="K547" s="11">
        <v>23960.61</v>
      </c>
      <c r="L547" s="11">
        <v>188.75</v>
      </c>
      <c r="M547" s="11">
        <v>0</v>
      </c>
      <c r="N547" s="11"/>
      <c r="O547" s="11">
        <v>0</v>
      </c>
      <c r="P547" s="11">
        <v>188.75</v>
      </c>
      <c r="Q547" s="11">
        <v>0</v>
      </c>
      <c r="R547" s="11">
        <v>0</v>
      </c>
      <c r="S547" s="11">
        <v>23771.86</v>
      </c>
      <c r="T547" s="11">
        <v>0</v>
      </c>
      <c r="U547" s="11">
        <v>138.58000000000001</v>
      </c>
      <c r="V547" s="11">
        <v>0</v>
      </c>
      <c r="W547" s="11">
        <v>0</v>
      </c>
      <c r="X547" s="11">
        <v>138.58000000000001</v>
      </c>
      <c r="Y547" s="11">
        <v>0</v>
      </c>
      <c r="Z547" s="11">
        <v>0</v>
      </c>
      <c r="AA547" s="11">
        <v>0</v>
      </c>
      <c r="AB547" s="11">
        <v>78.5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44.62</v>
      </c>
      <c r="AI547" s="11">
        <v>28.888132295720183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479.33813229572024</v>
      </c>
      <c r="AV547" s="11">
        <v>0</v>
      </c>
      <c r="AW547" s="11">
        <v>0</v>
      </c>
      <c r="AX547" s="12">
        <v>97</v>
      </c>
      <c r="AY547" s="12">
        <v>360</v>
      </c>
      <c r="AZ547" s="11">
        <v>171316.42</v>
      </c>
      <c r="BA547" s="11">
        <v>49500</v>
      </c>
      <c r="BB547" s="13">
        <v>90</v>
      </c>
      <c r="BC547" s="13">
        <v>43.221563636363598</v>
      </c>
      <c r="BD547" s="13">
        <v>6.94</v>
      </c>
      <c r="BE547" s="13"/>
      <c r="BF547" s="9" t="s">
        <v>454</v>
      </c>
      <c r="BG547" s="6"/>
      <c r="BH547" s="9" t="s">
        <v>905</v>
      </c>
      <c r="BI547" s="9" t="s">
        <v>995</v>
      </c>
      <c r="BJ547" s="9" t="s">
        <v>996</v>
      </c>
      <c r="BK547" s="9" t="s">
        <v>2</v>
      </c>
      <c r="BL547" s="7" t="s">
        <v>0</v>
      </c>
      <c r="BM547" s="13">
        <v>192980.62509208001</v>
      </c>
      <c r="BN547" s="7" t="s">
        <v>381</v>
      </c>
      <c r="BO547" s="13"/>
      <c r="BP547" s="14">
        <v>37404</v>
      </c>
      <c r="BQ547" s="14">
        <v>48362</v>
      </c>
      <c r="BR547" s="13"/>
      <c r="BS547" s="13">
        <v>78.5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380</v>
      </c>
      <c r="C548" s="16" t="s">
        <v>1</v>
      </c>
      <c r="D548" s="17">
        <v>45383</v>
      </c>
      <c r="E548" s="18" t="s">
        <v>997</v>
      </c>
      <c r="F548" s="19">
        <v>0</v>
      </c>
      <c r="G548" s="19">
        <v>0</v>
      </c>
      <c r="H548" s="20">
        <v>47971.77</v>
      </c>
      <c r="I548" s="20">
        <v>52.37</v>
      </c>
      <c r="J548" s="20">
        <v>0</v>
      </c>
      <c r="K548" s="20">
        <v>48024.14</v>
      </c>
      <c r="L548" s="20">
        <v>396.77</v>
      </c>
      <c r="M548" s="20">
        <v>0</v>
      </c>
      <c r="N548" s="20"/>
      <c r="O548" s="20">
        <v>52.37</v>
      </c>
      <c r="P548" s="20">
        <v>0</v>
      </c>
      <c r="Q548" s="20">
        <v>2.08</v>
      </c>
      <c r="R548" s="20">
        <v>0</v>
      </c>
      <c r="S548" s="20">
        <v>47969.69</v>
      </c>
      <c r="T548" s="20">
        <v>0</v>
      </c>
      <c r="U548" s="20">
        <v>425.72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425.72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28.888132295720183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83.338132295720172</v>
      </c>
      <c r="AV548" s="20">
        <v>396.77</v>
      </c>
      <c r="AW548" s="20">
        <v>425.72</v>
      </c>
      <c r="AX548" s="21">
        <v>85</v>
      </c>
      <c r="AY548" s="21">
        <v>360</v>
      </c>
      <c r="AZ548" s="20">
        <v>311004.43550000002</v>
      </c>
      <c r="BA548" s="20">
        <v>88825</v>
      </c>
      <c r="BB548" s="22">
        <v>85</v>
      </c>
      <c r="BC548" s="22">
        <v>45.904009569377997</v>
      </c>
      <c r="BD548" s="22">
        <v>10.65</v>
      </c>
      <c r="BE548" s="22"/>
      <c r="BF548" s="18" t="s">
        <v>454</v>
      </c>
      <c r="BG548" s="15"/>
      <c r="BH548" s="18" t="s">
        <v>510</v>
      </c>
      <c r="BI548" s="18" t="s">
        <v>998</v>
      </c>
      <c r="BJ548" s="18" t="s">
        <v>999</v>
      </c>
      <c r="BK548" s="18" t="s">
        <v>2</v>
      </c>
      <c r="BL548" s="16" t="s">
        <v>0</v>
      </c>
      <c r="BM548" s="22">
        <v>389419.28657131997</v>
      </c>
      <c r="BN548" s="16" t="s">
        <v>381</v>
      </c>
      <c r="BO548" s="22"/>
      <c r="BP548" s="23">
        <v>37026</v>
      </c>
      <c r="BQ548" s="23">
        <v>47983</v>
      </c>
      <c r="BR548" s="22"/>
      <c r="BS548" s="22">
        <v>90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380</v>
      </c>
      <c r="C549" s="7" t="s">
        <v>1</v>
      </c>
      <c r="D549" s="8">
        <v>45383</v>
      </c>
      <c r="E549" s="9" t="s">
        <v>315</v>
      </c>
      <c r="F549" s="10">
        <v>75</v>
      </c>
      <c r="G549" s="10">
        <v>74</v>
      </c>
      <c r="H549" s="11">
        <v>45188.09</v>
      </c>
      <c r="I549" s="11">
        <v>18672.919999999998</v>
      </c>
      <c r="J549" s="11">
        <v>0</v>
      </c>
      <c r="K549" s="11">
        <v>63861.01</v>
      </c>
      <c r="L549" s="11">
        <v>349.44</v>
      </c>
      <c r="M549" s="11">
        <v>0</v>
      </c>
      <c r="N549" s="11"/>
      <c r="O549" s="11">
        <v>0</v>
      </c>
      <c r="P549" s="11">
        <v>0</v>
      </c>
      <c r="Q549" s="11">
        <v>0</v>
      </c>
      <c r="R549" s="11">
        <v>0</v>
      </c>
      <c r="S549" s="11">
        <v>63861.01</v>
      </c>
      <c r="T549" s="11">
        <v>39788.080000000002</v>
      </c>
      <c r="U549" s="11">
        <v>430.04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40218.120000000003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0</v>
      </c>
      <c r="AV549" s="11">
        <v>19022.36</v>
      </c>
      <c r="AW549" s="11">
        <v>40218.120000000003</v>
      </c>
      <c r="AX549" s="12">
        <v>85</v>
      </c>
      <c r="AY549" s="12">
        <v>360</v>
      </c>
      <c r="AZ549" s="11">
        <v>262163.61599999998</v>
      </c>
      <c r="BA549" s="11">
        <v>79200</v>
      </c>
      <c r="BB549" s="13">
        <v>90</v>
      </c>
      <c r="BC549" s="13">
        <v>72.569329545454593</v>
      </c>
      <c r="BD549" s="13">
        <v>11.42</v>
      </c>
      <c r="BE549" s="13"/>
      <c r="BF549" s="9" t="s">
        <v>454</v>
      </c>
      <c r="BG549" s="6"/>
      <c r="BH549" s="9" t="s">
        <v>510</v>
      </c>
      <c r="BI549" s="9" t="s">
        <v>998</v>
      </c>
      <c r="BJ549" s="9" t="s">
        <v>1000</v>
      </c>
      <c r="BK549" s="9" t="s">
        <v>457</v>
      </c>
      <c r="BL549" s="7" t="s">
        <v>0</v>
      </c>
      <c r="BM549" s="13">
        <v>518425.46728828002</v>
      </c>
      <c r="BN549" s="7" t="s">
        <v>381</v>
      </c>
      <c r="BO549" s="13"/>
      <c r="BP549" s="14">
        <v>37034</v>
      </c>
      <c r="BQ549" s="14">
        <v>47991</v>
      </c>
      <c r="BR549" s="13"/>
      <c r="BS549" s="13">
        <v>65</v>
      </c>
      <c r="BT549" s="13">
        <v>0</v>
      </c>
    </row>
    <row r="550" spans="1:72" s="2" customFormat="1" ht="18.2" customHeight="1" x14ac:dyDescent="0.15">
      <c r="A550" s="15">
        <v>548</v>
      </c>
      <c r="B550" s="16" t="s">
        <v>380</v>
      </c>
      <c r="C550" s="16" t="s">
        <v>1</v>
      </c>
      <c r="D550" s="17">
        <v>45383</v>
      </c>
      <c r="E550" s="18" t="s">
        <v>1001</v>
      </c>
      <c r="F550" s="19">
        <v>0</v>
      </c>
      <c r="G550" s="19">
        <v>0</v>
      </c>
      <c r="H550" s="20">
        <v>44083.69</v>
      </c>
      <c r="I550" s="20">
        <v>0</v>
      </c>
      <c r="J550" s="20">
        <v>0</v>
      </c>
      <c r="K550" s="20">
        <v>44083.69</v>
      </c>
      <c r="L550" s="20">
        <v>289.58999999999997</v>
      </c>
      <c r="M550" s="20">
        <v>0</v>
      </c>
      <c r="N550" s="20"/>
      <c r="O550" s="20">
        <v>0</v>
      </c>
      <c r="P550" s="20">
        <v>289.58999999999997</v>
      </c>
      <c r="Q550" s="20">
        <v>0.23</v>
      </c>
      <c r="R550" s="20">
        <v>0</v>
      </c>
      <c r="S550" s="20">
        <v>43793.87</v>
      </c>
      <c r="T550" s="20">
        <v>0</v>
      </c>
      <c r="U550" s="20">
        <v>347.16</v>
      </c>
      <c r="V550" s="20">
        <v>0</v>
      </c>
      <c r="W550" s="20">
        <v>0</v>
      </c>
      <c r="X550" s="20">
        <v>347.16</v>
      </c>
      <c r="Y550" s="20">
        <v>0</v>
      </c>
      <c r="Z550" s="20">
        <v>0</v>
      </c>
      <c r="AA550" s="20">
        <v>0</v>
      </c>
      <c r="AB550" s="20">
        <v>146</v>
      </c>
      <c r="AC550" s="20">
        <v>0</v>
      </c>
      <c r="AD550" s="20">
        <v>25</v>
      </c>
      <c r="AE550" s="20">
        <v>0</v>
      </c>
      <c r="AF550" s="20">
        <v>0</v>
      </c>
      <c r="AG550" s="20">
        <v>0</v>
      </c>
      <c r="AH550" s="20">
        <v>92.07</v>
      </c>
      <c r="AI550" s="20">
        <v>28.888132295720183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928.93813229572015</v>
      </c>
      <c r="AV550" s="20">
        <v>0</v>
      </c>
      <c r="AW550" s="20">
        <v>0</v>
      </c>
      <c r="AX550" s="21">
        <v>99</v>
      </c>
      <c r="AY550" s="21">
        <v>360</v>
      </c>
      <c r="AZ550" s="20">
        <v>327339.03950000001</v>
      </c>
      <c r="BA550" s="20">
        <v>74336</v>
      </c>
      <c r="BB550" s="22">
        <v>71.13</v>
      </c>
      <c r="BC550" s="22">
        <v>41.905106181392597</v>
      </c>
      <c r="BD550" s="22">
        <v>10.25</v>
      </c>
      <c r="BE550" s="22"/>
      <c r="BF550" s="18" t="s">
        <v>454</v>
      </c>
      <c r="BG550" s="15"/>
      <c r="BH550" s="18" t="s">
        <v>510</v>
      </c>
      <c r="BI550" s="18" t="s">
        <v>998</v>
      </c>
      <c r="BJ550" s="18" t="s">
        <v>999</v>
      </c>
      <c r="BK550" s="18" t="s">
        <v>2</v>
      </c>
      <c r="BL550" s="16" t="s">
        <v>0</v>
      </c>
      <c r="BM550" s="22">
        <v>355519.86288835999</v>
      </c>
      <c r="BN550" s="16" t="s">
        <v>381</v>
      </c>
      <c r="BO550" s="22"/>
      <c r="BP550" s="23">
        <v>37442</v>
      </c>
      <c r="BQ550" s="23">
        <v>48400</v>
      </c>
      <c r="BR550" s="22"/>
      <c r="BS550" s="22">
        <v>146</v>
      </c>
      <c r="BT550" s="22">
        <v>25</v>
      </c>
    </row>
    <row r="551" spans="1:72" s="2" customFormat="1" ht="18.2" customHeight="1" x14ac:dyDescent="0.15">
      <c r="A551" s="6">
        <v>549</v>
      </c>
      <c r="B551" s="7" t="s">
        <v>380</v>
      </c>
      <c r="C551" s="7" t="s">
        <v>1</v>
      </c>
      <c r="D551" s="8">
        <v>45383</v>
      </c>
      <c r="E551" s="9" t="s">
        <v>316</v>
      </c>
      <c r="F551" s="10">
        <v>177</v>
      </c>
      <c r="G551" s="10">
        <v>176</v>
      </c>
      <c r="H551" s="11">
        <v>57414.14</v>
      </c>
      <c r="I551" s="11">
        <v>86194.27</v>
      </c>
      <c r="J551" s="11">
        <v>0</v>
      </c>
      <c r="K551" s="11">
        <v>143608.41</v>
      </c>
      <c r="L551" s="11">
        <v>965.33</v>
      </c>
      <c r="M551" s="11">
        <v>0</v>
      </c>
      <c r="N551" s="11"/>
      <c r="O551" s="11">
        <v>0</v>
      </c>
      <c r="P551" s="11">
        <v>0</v>
      </c>
      <c r="Q551" s="11">
        <v>0</v>
      </c>
      <c r="R551" s="11">
        <v>0</v>
      </c>
      <c r="S551" s="11">
        <v>143608.41</v>
      </c>
      <c r="T551" s="11">
        <v>174522.4</v>
      </c>
      <c r="U551" s="11">
        <v>507.64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175030.04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0</v>
      </c>
      <c r="AV551" s="11">
        <v>87159.6</v>
      </c>
      <c r="AW551" s="11">
        <v>175030.04</v>
      </c>
      <c r="AX551" s="12">
        <v>47</v>
      </c>
      <c r="AY551" s="12">
        <v>300</v>
      </c>
      <c r="AZ551" s="11">
        <v>645104.59199999995</v>
      </c>
      <c r="BA551" s="11">
        <v>154717</v>
      </c>
      <c r="BB551" s="13">
        <v>78.14</v>
      </c>
      <c r="BC551" s="13">
        <v>72.529593757634899</v>
      </c>
      <c r="BD551" s="13">
        <v>10.61</v>
      </c>
      <c r="BE551" s="13"/>
      <c r="BF551" s="9" t="s">
        <v>454</v>
      </c>
      <c r="BG551" s="6"/>
      <c r="BH551" s="9" t="s">
        <v>510</v>
      </c>
      <c r="BI551" s="9" t="s">
        <v>998</v>
      </c>
      <c r="BJ551" s="9" t="s">
        <v>999</v>
      </c>
      <c r="BK551" s="9" t="s">
        <v>457</v>
      </c>
      <c r="BL551" s="7" t="s">
        <v>0</v>
      </c>
      <c r="BM551" s="13">
        <v>1165817.0934154801</v>
      </c>
      <c r="BN551" s="7" t="s">
        <v>381</v>
      </c>
      <c r="BO551" s="13"/>
      <c r="BP551" s="14">
        <v>37705</v>
      </c>
      <c r="BQ551" s="14">
        <v>46837</v>
      </c>
      <c r="BR551" s="13"/>
      <c r="BS551" s="13">
        <v>207.54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380</v>
      </c>
      <c r="C552" s="16" t="s">
        <v>1</v>
      </c>
      <c r="D552" s="17">
        <v>45383</v>
      </c>
      <c r="E552" s="18" t="s">
        <v>317</v>
      </c>
      <c r="F552" s="19">
        <v>61</v>
      </c>
      <c r="G552" s="19">
        <v>61</v>
      </c>
      <c r="H552" s="20">
        <v>0</v>
      </c>
      <c r="I552" s="20">
        <v>34517.18</v>
      </c>
      <c r="J552" s="20">
        <v>0</v>
      </c>
      <c r="K552" s="20">
        <v>34517.18</v>
      </c>
      <c r="L552" s="20">
        <v>0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34517.18</v>
      </c>
      <c r="T552" s="20">
        <v>10326.85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10326.85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34517.18</v>
      </c>
      <c r="AW552" s="20">
        <v>10326.85</v>
      </c>
      <c r="AX552" s="21">
        <v>0</v>
      </c>
      <c r="AY552" s="21">
        <v>360</v>
      </c>
      <c r="AZ552" s="20">
        <v>259236.64799999999</v>
      </c>
      <c r="BA552" s="20">
        <v>79200</v>
      </c>
      <c r="BB552" s="22">
        <v>90</v>
      </c>
      <c r="BC552" s="22">
        <v>39.224068181818197</v>
      </c>
      <c r="BD552" s="22">
        <v>10.48</v>
      </c>
      <c r="BE552" s="22"/>
      <c r="BF552" s="18" t="s">
        <v>454</v>
      </c>
      <c r="BG552" s="15"/>
      <c r="BH552" s="18" t="s">
        <v>588</v>
      </c>
      <c r="BI552" s="18" t="s">
        <v>1002</v>
      </c>
      <c r="BJ552" s="18" t="s">
        <v>1003</v>
      </c>
      <c r="BK552" s="18" t="s">
        <v>457</v>
      </c>
      <c r="BL552" s="16" t="s">
        <v>0</v>
      </c>
      <c r="BM552" s="22">
        <v>280211.43372104003</v>
      </c>
      <c r="BN552" s="16" t="s">
        <v>381</v>
      </c>
      <c r="BO552" s="22"/>
      <c r="BP552" s="23">
        <v>36943</v>
      </c>
      <c r="BQ552" s="23">
        <v>47900</v>
      </c>
      <c r="BR552" s="22"/>
      <c r="BS552" s="22">
        <v>0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380</v>
      </c>
      <c r="C553" s="7" t="s">
        <v>1</v>
      </c>
      <c r="D553" s="8">
        <v>45383</v>
      </c>
      <c r="E553" s="9" t="s">
        <v>1004</v>
      </c>
      <c r="F553" s="10">
        <v>0</v>
      </c>
      <c r="G553" s="10">
        <v>0</v>
      </c>
      <c r="H553" s="11">
        <v>52876.26</v>
      </c>
      <c r="I553" s="11">
        <v>0</v>
      </c>
      <c r="J553" s="11">
        <v>0</v>
      </c>
      <c r="K553" s="11">
        <v>52876.26</v>
      </c>
      <c r="L553" s="11">
        <v>401.61</v>
      </c>
      <c r="M553" s="11">
        <v>0</v>
      </c>
      <c r="N553" s="11"/>
      <c r="O553" s="11">
        <v>0</v>
      </c>
      <c r="P553" s="11">
        <v>0</v>
      </c>
      <c r="Q553" s="11">
        <v>0</v>
      </c>
      <c r="R553" s="11">
        <v>0</v>
      </c>
      <c r="S553" s="11">
        <v>52876.26</v>
      </c>
      <c r="T553" s="11">
        <v>0</v>
      </c>
      <c r="U553" s="11">
        <v>469.27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469.27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0</v>
      </c>
      <c r="AV553" s="11">
        <v>401.61</v>
      </c>
      <c r="AW553" s="11">
        <v>469.27</v>
      </c>
      <c r="AX553" s="12">
        <v>96</v>
      </c>
      <c r="AY553" s="12">
        <v>360</v>
      </c>
      <c r="AZ553" s="11">
        <v>322967.49099999998</v>
      </c>
      <c r="BA553" s="11">
        <v>94050</v>
      </c>
      <c r="BB553" s="13">
        <v>90</v>
      </c>
      <c r="BC553" s="13">
        <v>50.5992918660287</v>
      </c>
      <c r="BD553" s="13">
        <v>10.65</v>
      </c>
      <c r="BE553" s="13"/>
      <c r="BF553" s="9" t="s">
        <v>454</v>
      </c>
      <c r="BG553" s="6"/>
      <c r="BH553" s="9" t="s">
        <v>588</v>
      </c>
      <c r="BI553" s="9" t="s">
        <v>1002</v>
      </c>
      <c r="BJ553" s="9" t="s">
        <v>1005</v>
      </c>
      <c r="BK553" s="9" t="s">
        <v>2</v>
      </c>
      <c r="BL553" s="7" t="s">
        <v>0</v>
      </c>
      <c r="BM553" s="13">
        <v>429250.95921528002</v>
      </c>
      <c r="BN553" s="7" t="s">
        <v>381</v>
      </c>
      <c r="BO553" s="13"/>
      <c r="BP553" s="14">
        <v>37351</v>
      </c>
      <c r="BQ553" s="14">
        <v>48309</v>
      </c>
      <c r="BR553" s="13"/>
      <c r="BS553" s="13">
        <v>95</v>
      </c>
      <c r="BT553" s="13">
        <v>70</v>
      </c>
    </row>
    <row r="554" spans="1:72" s="2" customFormat="1" ht="18.2" customHeight="1" x14ac:dyDescent="0.15">
      <c r="A554" s="15">
        <v>552</v>
      </c>
      <c r="B554" s="16" t="s">
        <v>380</v>
      </c>
      <c r="C554" s="16" t="s">
        <v>1</v>
      </c>
      <c r="D554" s="17">
        <v>45383</v>
      </c>
      <c r="E554" s="18" t="s">
        <v>1006</v>
      </c>
      <c r="F554" s="19">
        <v>0</v>
      </c>
      <c r="G554" s="19">
        <v>0</v>
      </c>
      <c r="H554" s="20">
        <v>47157.79</v>
      </c>
      <c r="I554" s="20">
        <v>0</v>
      </c>
      <c r="J554" s="20">
        <v>0</v>
      </c>
      <c r="K554" s="20">
        <v>47157.79</v>
      </c>
      <c r="L554" s="20">
        <v>336.34</v>
      </c>
      <c r="M554" s="20">
        <v>0</v>
      </c>
      <c r="N554" s="20"/>
      <c r="O554" s="20">
        <v>0</v>
      </c>
      <c r="P554" s="20">
        <v>336.34</v>
      </c>
      <c r="Q554" s="20">
        <v>0</v>
      </c>
      <c r="R554" s="20">
        <v>0</v>
      </c>
      <c r="S554" s="20">
        <v>46821.45</v>
      </c>
      <c r="T554" s="20">
        <v>0</v>
      </c>
      <c r="U554" s="20">
        <v>382.75</v>
      </c>
      <c r="V554" s="20">
        <v>0</v>
      </c>
      <c r="W554" s="20">
        <v>0</v>
      </c>
      <c r="X554" s="20">
        <v>382.75</v>
      </c>
      <c r="Y554" s="20">
        <v>0</v>
      </c>
      <c r="Z554" s="20">
        <v>0</v>
      </c>
      <c r="AA554" s="20">
        <v>0</v>
      </c>
      <c r="AB554" s="20">
        <v>149</v>
      </c>
      <c r="AC554" s="20">
        <v>0</v>
      </c>
      <c r="AD554" s="20">
        <v>25</v>
      </c>
      <c r="AE554" s="20">
        <v>0</v>
      </c>
      <c r="AF554" s="20">
        <v>0</v>
      </c>
      <c r="AG554" s="20">
        <v>0</v>
      </c>
      <c r="AH554" s="20">
        <v>0</v>
      </c>
      <c r="AI554" s="20">
        <v>28.888132295720183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921.97813229572012</v>
      </c>
      <c r="AV554" s="20">
        <v>0</v>
      </c>
      <c r="AW554" s="20">
        <v>0</v>
      </c>
      <c r="AX554" s="21">
        <v>94</v>
      </c>
      <c r="AY554" s="21">
        <v>360</v>
      </c>
      <c r="AZ554" s="20">
        <v>298562.81</v>
      </c>
      <c r="BA554" s="20">
        <v>81900</v>
      </c>
      <c r="BB554" s="22">
        <v>90</v>
      </c>
      <c r="BC554" s="22">
        <v>51.452142857142903</v>
      </c>
      <c r="BD554" s="22">
        <v>10.49</v>
      </c>
      <c r="BE554" s="22"/>
      <c r="BF554" s="18" t="s">
        <v>454</v>
      </c>
      <c r="BG554" s="15"/>
      <c r="BH554" s="18" t="s">
        <v>588</v>
      </c>
      <c r="BI554" s="18" t="s">
        <v>1002</v>
      </c>
      <c r="BJ554" s="18" t="s">
        <v>1007</v>
      </c>
      <c r="BK554" s="18" t="s">
        <v>2</v>
      </c>
      <c r="BL554" s="16" t="s">
        <v>0</v>
      </c>
      <c r="BM554" s="22">
        <v>380097.84210060001</v>
      </c>
      <c r="BN554" s="16" t="s">
        <v>381</v>
      </c>
      <c r="BO554" s="22"/>
      <c r="BP554" s="23">
        <v>37767</v>
      </c>
      <c r="BQ554" s="23">
        <v>48725</v>
      </c>
      <c r="BR554" s="22"/>
      <c r="BS554" s="22">
        <v>149</v>
      </c>
      <c r="BT554" s="22">
        <v>25</v>
      </c>
    </row>
    <row r="555" spans="1:72" s="2" customFormat="1" ht="18.2" customHeight="1" x14ac:dyDescent="0.15">
      <c r="A555" s="6">
        <v>553</v>
      </c>
      <c r="B555" s="7" t="s">
        <v>380</v>
      </c>
      <c r="C555" s="7" t="s">
        <v>1</v>
      </c>
      <c r="D555" s="8">
        <v>45383</v>
      </c>
      <c r="E555" s="9" t="s">
        <v>1008</v>
      </c>
      <c r="F555" s="10">
        <v>0</v>
      </c>
      <c r="G555" s="10">
        <v>0</v>
      </c>
      <c r="H555" s="11">
        <v>4976.17</v>
      </c>
      <c r="I555" s="11">
        <v>138.85</v>
      </c>
      <c r="J555" s="11">
        <v>0</v>
      </c>
      <c r="K555" s="11">
        <v>5115.0200000000004</v>
      </c>
      <c r="L555" s="11">
        <v>140.93</v>
      </c>
      <c r="M555" s="11">
        <v>0</v>
      </c>
      <c r="N555" s="11"/>
      <c r="O555" s="11">
        <v>138.85</v>
      </c>
      <c r="P555" s="11">
        <v>0</v>
      </c>
      <c r="Q555" s="11">
        <v>67.150000000000006</v>
      </c>
      <c r="R555" s="11">
        <v>0</v>
      </c>
      <c r="S555" s="11">
        <v>4909.0200000000004</v>
      </c>
      <c r="T555" s="11">
        <v>48.18</v>
      </c>
      <c r="U555" s="11">
        <v>46.23</v>
      </c>
      <c r="V555" s="11">
        <v>0</v>
      </c>
      <c r="W555" s="11">
        <v>48.18</v>
      </c>
      <c r="X555" s="11">
        <v>0</v>
      </c>
      <c r="Y555" s="11">
        <v>0</v>
      </c>
      <c r="Z555" s="11">
        <v>0</v>
      </c>
      <c r="AA555" s="11">
        <v>46.23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28.888132295720183</v>
      </c>
      <c r="AJ555" s="11">
        <v>0</v>
      </c>
      <c r="AK555" s="11">
        <v>0</v>
      </c>
      <c r="AL555" s="11">
        <v>25</v>
      </c>
      <c r="AM555" s="11">
        <v>0</v>
      </c>
      <c r="AN555" s="11">
        <v>0</v>
      </c>
      <c r="AO555" s="11">
        <v>31.85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339.91813229572017</v>
      </c>
      <c r="AV555" s="11">
        <v>140.93</v>
      </c>
      <c r="AW555" s="11">
        <v>46.23</v>
      </c>
      <c r="AX555" s="12">
        <v>35</v>
      </c>
      <c r="AY555" s="12">
        <v>360</v>
      </c>
      <c r="AZ555" s="11">
        <v>138825.85500000001</v>
      </c>
      <c r="BA555" s="11">
        <v>18425</v>
      </c>
      <c r="BB555" s="13">
        <v>40.94</v>
      </c>
      <c r="BC555" s="13">
        <v>10.9077491886024</v>
      </c>
      <c r="BD555" s="13">
        <v>12.05</v>
      </c>
      <c r="BE555" s="13"/>
      <c r="BF555" s="9" t="s">
        <v>454</v>
      </c>
      <c r="BG555" s="6"/>
      <c r="BH555" s="9" t="s">
        <v>941</v>
      </c>
      <c r="BI555" s="9" t="s">
        <v>1009</v>
      </c>
      <c r="BJ555" s="9" t="s">
        <v>1010</v>
      </c>
      <c r="BK555" s="9" t="s">
        <v>2</v>
      </c>
      <c r="BL555" s="7" t="s">
        <v>0</v>
      </c>
      <c r="BM555" s="13">
        <v>39851.561812560001</v>
      </c>
      <c r="BN555" s="7" t="s">
        <v>381</v>
      </c>
      <c r="BO555" s="13"/>
      <c r="BP555" s="14">
        <v>37341</v>
      </c>
      <c r="BQ555" s="14">
        <v>48299</v>
      </c>
      <c r="BR555" s="13"/>
      <c r="BS555" s="13">
        <v>74.47</v>
      </c>
      <c r="BT555" s="13">
        <v>25</v>
      </c>
    </row>
    <row r="556" spans="1:72" s="2" customFormat="1" ht="18.2" customHeight="1" x14ac:dyDescent="0.15">
      <c r="A556" s="15">
        <v>554</v>
      </c>
      <c r="B556" s="16" t="s">
        <v>380</v>
      </c>
      <c r="C556" s="16" t="s">
        <v>1</v>
      </c>
      <c r="D556" s="17">
        <v>45383</v>
      </c>
      <c r="E556" s="18" t="s">
        <v>318</v>
      </c>
      <c r="F556" s="19">
        <v>175</v>
      </c>
      <c r="G556" s="19">
        <v>174</v>
      </c>
      <c r="H556" s="20">
        <v>24249.4</v>
      </c>
      <c r="I556" s="20">
        <v>20557.509999999998</v>
      </c>
      <c r="J556" s="20">
        <v>0</v>
      </c>
      <c r="K556" s="20">
        <v>44806.91</v>
      </c>
      <c r="L556" s="20">
        <v>187.08</v>
      </c>
      <c r="M556" s="20">
        <v>0</v>
      </c>
      <c r="N556" s="20"/>
      <c r="O556" s="20">
        <v>0</v>
      </c>
      <c r="P556" s="20">
        <v>0</v>
      </c>
      <c r="Q556" s="20">
        <v>0</v>
      </c>
      <c r="R556" s="20">
        <v>0</v>
      </c>
      <c r="S556" s="20">
        <v>44806.91</v>
      </c>
      <c r="T556" s="20">
        <v>36725.49</v>
      </c>
      <c r="U556" s="20">
        <v>140.25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36865.74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0</v>
      </c>
      <c r="AV556" s="20">
        <v>20744.59</v>
      </c>
      <c r="AW556" s="20">
        <v>36865.74</v>
      </c>
      <c r="AX556" s="21">
        <v>96</v>
      </c>
      <c r="AY556" s="21">
        <v>360</v>
      </c>
      <c r="AZ556" s="20">
        <v>170385.82</v>
      </c>
      <c r="BA556" s="20">
        <v>49500</v>
      </c>
      <c r="BB556" s="22">
        <v>90</v>
      </c>
      <c r="BC556" s="22">
        <v>81.467109090909105</v>
      </c>
      <c r="BD556" s="22">
        <v>6.94</v>
      </c>
      <c r="BE556" s="22"/>
      <c r="BF556" s="18" t="s">
        <v>467</v>
      </c>
      <c r="BG556" s="15"/>
      <c r="BH556" s="18" t="s">
        <v>941</v>
      </c>
      <c r="BI556" s="18" t="s">
        <v>1009</v>
      </c>
      <c r="BJ556" s="18" t="s">
        <v>1011</v>
      </c>
      <c r="BK556" s="18" t="s">
        <v>457</v>
      </c>
      <c r="BL556" s="16" t="s">
        <v>0</v>
      </c>
      <c r="BM556" s="22">
        <v>363743.74997348001</v>
      </c>
      <c r="BN556" s="16" t="s">
        <v>381</v>
      </c>
      <c r="BO556" s="22"/>
      <c r="BP556" s="23">
        <v>37361</v>
      </c>
      <c r="BQ556" s="23">
        <v>48319</v>
      </c>
      <c r="BR556" s="22"/>
      <c r="BS556" s="22">
        <v>78.5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380</v>
      </c>
      <c r="C557" s="7" t="s">
        <v>1</v>
      </c>
      <c r="D557" s="8">
        <v>45383</v>
      </c>
      <c r="E557" s="9" t="s">
        <v>1012</v>
      </c>
      <c r="F557" s="10">
        <v>0</v>
      </c>
      <c r="G557" s="10">
        <v>0</v>
      </c>
      <c r="H557" s="11">
        <v>22113.86</v>
      </c>
      <c r="I557" s="11">
        <v>0</v>
      </c>
      <c r="J557" s="11">
        <v>0</v>
      </c>
      <c r="K557" s="11">
        <v>22113.86</v>
      </c>
      <c r="L557" s="11">
        <v>199.45</v>
      </c>
      <c r="M557" s="11">
        <v>0</v>
      </c>
      <c r="N557" s="11"/>
      <c r="O557" s="11">
        <v>0</v>
      </c>
      <c r="P557" s="11">
        <v>199.45</v>
      </c>
      <c r="Q557" s="11">
        <v>0</v>
      </c>
      <c r="R557" s="11">
        <v>0</v>
      </c>
      <c r="S557" s="11">
        <v>21914.41</v>
      </c>
      <c r="T557" s="11">
        <v>0</v>
      </c>
      <c r="U557" s="11">
        <v>127.88</v>
      </c>
      <c r="V557" s="11">
        <v>0</v>
      </c>
      <c r="W557" s="11">
        <v>0</v>
      </c>
      <c r="X557" s="11">
        <v>127.88</v>
      </c>
      <c r="Y557" s="11">
        <v>0</v>
      </c>
      <c r="Z557" s="11">
        <v>0</v>
      </c>
      <c r="AA557" s="11">
        <v>0</v>
      </c>
      <c r="AB557" s="11">
        <v>78.5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44.61</v>
      </c>
      <c r="AI557" s="11">
        <v>28.888132295720183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479.3281322957202</v>
      </c>
      <c r="AV557" s="11">
        <v>0</v>
      </c>
      <c r="AW557" s="11">
        <v>0</v>
      </c>
      <c r="AX557" s="12">
        <v>94</v>
      </c>
      <c r="AY557" s="12">
        <v>360</v>
      </c>
      <c r="AZ557" s="11">
        <v>170385.82</v>
      </c>
      <c r="BA557" s="11">
        <v>49500</v>
      </c>
      <c r="BB557" s="13">
        <v>90</v>
      </c>
      <c r="BC557" s="13">
        <v>39.844381818181802</v>
      </c>
      <c r="BD557" s="13">
        <v>6.94</v>
      </c>
      <c r="BE557" s="13"/>
      <c r="BF557" s="9" t="s">
        <v>454</v>
      </c>
      <c r="BG557" s="6"/>
      <c r="BH557" s="9" t="s">
        <v>941</v>
      </c>
      <c r="BI557" s="9" t="s">
        <v>1009</v>
      </c>
      <c r="BJ557" s="9" t="s">
        <v>1011</v>
      </c>
      <c r="BK557" s="9" t="s">
        <v>2</v>
      </c>
      <c r="BL557" s="7" t="s">
        <v>0</v>
      </c>
      <c r="BM557" s="13">
        <v>177901.79398347999</v>
      </c>
      <c r="BN557" s="7" t="s">
        <v>381</v>
      </c>
      <c r="BO557" s="13"/>
      <c r="BP557" s="14">
        <v>37361</v>
      </c>
      <c r="BQ557" s="14">
        <v>48319</v>
      </c>
      <c r="BR557" s="13"/>
      <c r="BS557" s="13">
        <v>78.5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380</v>
      </c>
      <c r="C558" s="16" t="s">
        <v>1</v>
      </c>
      <c r="D558" s="17">
        <v>45383</v>
      </c>
      <c r="E558" s="18" t="s">
        <v>319</v>
      </c>
      <c r="F558" s="19">
        <v>185</v>
      </c>
      <c r="G558" s="19">
        <v>184</v>
      </c>
      <c r="H558" s="20">
        <v>24249.4</v>
      </c>
      <c r="I558" s="20">
        <v>21218.3</v>
      </c>
      <c r="J558" s="20">
        <v>0</v>
      </c>
      <c r="K558" s="20">
        <v>45467.7</v>
      </c>
      <c r="L558" s="20">
        <v>187.08</v>
      </c>
      <c r="M558" s="20">
        <v>0</v>
      </c>
      <c r="N558" s="20"/>
      <c r="O558" s="20">
        <v>0</v>
      </c>
      <c r="P558" s="20">
        <v>0</v>
      </c>
      <c r="Q558" s="20">
        <v>0</v>
      </c>
      <c r="R558" s="20">
        <v>0</v>
      </c>
      <c r="S558" s="20">
        <v>45467.7</v>
      </c>
      <c r="T558" s="20">
        <v>39338.01</v>
      </c>
      <c r="U558" s="20">
        <v>140.25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39478.26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0</v>
      </c>
      <c r="AV558" s="20">
        <v>21405.38</v>
      </c>
      <c r="AW558" s="20">
        <v>39478.26</v>
      </c>
      <c r="AX558" s="21">
        <v>96</v>
      </c>
      <c r="AY558" s="21">
        <v>360</v>
      </c>
      <c r="AZ558" s="20">
        <v>170385.82</v>
      </c>
      <c r="BA558" s="20">
        <v>49500</v>
      </c>
      <c r="BB558" s="22">
        <v>90</v>
      </c>
      <c r="BC558" s="22">
        <v>82.668545454545495</v>
      </c>
      <c r="BD558" s="22">
        <v>6.94</v>
      </c>
      <c r="BE558" s="22"/>
      <c r="BF558" s="18" t="s">
        <v>454</v>
      </c>
      <c r="BG558" s="15"/>
      <c r="BH558" s="18" t="s">
        <v>941</v>
      </c>
      <c r="BI558" s="18" t="s">
        <v>1009</v>
      </c>
      <c r="BJ558" s="18" t="s">
        <v>1011</v>
      </c>
      <c r="BK558" s="18" t="s">
        <v>457</v>
      </c>
      <c r="BL558" s="16" t="s">
        <v>0</v>
      </c>
      <c r="BM558" s="22">
        <v>369108.06169559999</v>
      </c>
      <c r="BN558" s="16" t="s">
        <v>381</v>
      </c>
      <c r="BO558" s="22"/>
      <c r="BP558" s="23">
        <v>37361</v>
      </c>
      <c r="BQ558" s="23">
        <v>48319</v>
      </c>
      <c r="BR558" s="22"/>
      <c r="BS558" s="22">
        <v>78.5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380</v>
      </c>
      <c r="C559" s="7" t="s">
        <v>1</v>
      </c>
      <c r="D559" s="8">
        <v>45383</v>
      </c>
      <c r="E559" s="9" t="s">
        <v>1013</v>
      </c>
      <c r="F559" s="10">
        <v>0</v>
      </c>
      <c r="G559" s="10">
        <v>0</v>
      </c>
      <c r="H559" s="11">
        <v>16345.97</v>
      </c>
      <c r="I559" s="11">
        <v>0</v>
      </c>
      <c r="J559" s="11">
        <v>0</v>
      </c>
      <c r="K559" s="11">
        <v>16345.97</v>
      </c>
      <c r="L559" s="11">
        <v>145.85</v>
      </c>
      <c r="M559" s="11">
        <v>0</v>
      </c>
      <c r="N559" s="11"/>
      <c r="O559" s="11">
        <v>0</v>
      </c>
      <c r="P559" s="11">
        <v>145.85</v>
      </c>
      <c r="Q559" s="11">
        <v>3.76</v>
      </c>
      <c r="R559" s="11">
        <v>0</v>
      </c>
      <c r="S559" s="11">
        <v>16196.36</v>
      </c>
      <c r="T559" s="11">
        <v>0</v>
      </c>
      <c r="U559" s="11">
        <v>120.55</v>
      </c>
      <c r="V559" s="11">
        <v>0</v>
      </c>
      <c r="W559" s="11">
        <v>0</v>
      </c>
      <c r="X559" s="11">
        <v>120.55</v>
      </c>
      <c r="Y559" s="11">
        <v>0</v>
      </c>
      <c r="Z559" s="11">
        <v>0</v>
      </c>
      <c r="AA559" s="11">
        <v>0</v>
      </c>
      <c r="AB559" s="11">
        <v>65</v>
      </c>
      <c r="AC559" s="11">
        <v>0</v>
      </c>
      <c r="AD559" s="11">
        <v>25</v>
      </c>
      <c r="AE559" s="11">
        <v>0</v>
      </c>
      <c r="AF559" s="11">
        <v>0</v>
      </c>
      <c r="AG559" s="11">
        <v>0</v>
      </c>
      <c r="AH559" s="11">
        <v>40.31</v>
      </c>
      <c r="AI559" s="11">
        <v>28.888132295720183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429.35813229572022</v>
      </c>
      <c r="AV559" s="11">
        <v>0</v>
      </c>
      <c r="AW559" s="11">
        <v>0</v>
      </c>
      <c r="AX559" s="12">
        <v>80</v>
      </c>
      <c r="AY559" s="12">
        <v>360</v>
      </c>
      <c r="AZ559" s="11">
        <v>171541.7</v>
      </c>
      <c r="BA559" s="11">
        <v>32613</v>
      </c>
      <c r="BB559" s="13">
        <v>59.3</v>
      </c>
      <c r="BC559" s="13">
        <v>29.449733173887701</v>
      </c>
      <c r="BD559" s="13">
        <v>9.6</v>
      </c>
      <c r="BE559" s="13"/>
      <c r="BF559" s="9" t="s">
        <v>467</v>
      </c>
      <c r="BG559" s="6"/>
      <c r="BH559" s="9" t="s">
        <v>941</v>
      </c>
      <c r="BI559" s="9" t="s">
        <v>1009</v>
      </c>
      <c r="BJ559" s="9" t="s">
        <v>1014</v>
      </c>
      <c r="BK559" s="9" t="s">
        <v>2</v>
      </c>
      <c r="BL559" s="7" t="s">
        <v>0</v>
      </c>
      <c r="BM559" s="13">
        <v>131482.50397808</v>
      </c>
      <c r="BN559" s="7" t="s">
        <v>381</v>
      </c>
      <c r="BO559" s="13"/>
      <c r="BP559" s="14">
        <v>37390</v>
      </c>
      <c r="BQ559" s="14">
        <v>48348</v>
      </c>
      <c r="BR559" s="13"/>
      <c r="BS559" s="13">
        <v>65</v>
      </c>
      <c r="BT559" s="13">
        <v>25</v>
      </c>
    </row>
    <row r="560" spans="1:72" s="2" customFormat="1" ht="18.2" customHeight="1" x14ac:dyDescent="0.15">
      <c r="A560" s="15">
        <v>558</v>
      </c>
      <c r="B560" s="16" t="s">
        <v>380</v>
      </c>
      <c r="C560" s="16" t="s">
        <v>1</v>
      </c>
      <c r="D560" s="17">
        <v>45383</v>
      </c>
      <c r="E560" s="18" t="s">
        <v>320</v>
      </c>
      <c r="F560" s="19">
        <v>119</v>
      </c>
      <c r="G560" s="19">
        <v>118</v>
      </c>
      <c r="H560" s="20">
        <v>6671.27</v>
      </c>
      <c r="I560" s="20">
        <v>9204.85</v>
      </c>
      <c r="J560" s="20">
        <v>0</v>
      </c>
      <c r="K560" s="20">
        <v>15876.12</v>
      </c>
      <c r="L560" s="20">
        <v>119.63</v>
      </c>
      <c r="M560" s="20">
        <v>0</v>
      </c>
      <c r="N560" s="20"/>
      <c r="O560" s="20">
        <v>0</v>
      </c>
      <c r="P560" s="20">
        <v>0</v>
      </c>
      <c r="Q560" s="20">
        <v>0</v>
      </c>
      <c r="R560" s="20">
        <v>0</v>
      </c>
      <c r="S560" s="20">
        <v>15876.12</v>
      </c>
      <c r="T560" s="20">
        <v>11619.04</v>
      </c>
      <c r="U560" s="20">
        <v>51.7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11670.74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0</v>
      </c>
      <c r="AV560" s="20">
        <v>9324.48</v>
      </c>
      <c r="AW560" s="20">
        <v>11670.74</v>
      </c>
      <c r="AX560" s="21">
        <v>45</v>
      </c>
      <c r="AY560" s="21">
        <v>360</v>
      </c>
      <c r="AZ560" s="20">
        <v>140319.315</v>
      </c>
      <c r="BA560" s="20">
        <v>19912</v>
      </c>
      <c r="BB560" s="22">
        <v>44.25</v>
      </c>
      <c r="BC560" s="22">
        <v>35.281152571313797</v>
      </c>
      <c r="BD560" s="22">
        <v>10.050000000000001</v>
      </c>
      <c r="BE560" s="22"/>
      <c r="BF560" s="18" t="s">
        <v>454</v>
      </c>
      <c r="BG560" s="15"/>
      <c r="BH560" s="18" t="s">
        <v>941</v>
      </c>
      <c r="BI560" s="18" t="s">
        <v>1009</v>
      </c>
      <c r="BJ560" s="18" t="s">
        <v>1010</v>
      </c>
      <c r="BK560" s="18" t="s">
        <v>457</v>
      </c>
      <c r="BL560" s="16" t="s">
        <v>0</v>
      </c>
      <c r="BM560" s="22">
        <v>128882.78669136</v>
      </c>
      <c r="BN560" s="16" t="s">
        <v>381</v>
      </c>
      <c r="BO560" s="22"/>
      <c r="BP560" s="23">
        <v>37383</v>
      </c>
      <c r="BQ560" s="23">
        <v>48341</v>
      </c>
      <c r="BR560" s="22"/>
      <c r="BS560" s="22">
        <v>68.75</v>
      </c>
      <c r="BT560" s="22">
        <v>25</v>
      </c>
    </row>
    <row r="561" spans="1:72" s="2" customFormat="1" ht="18.2" customHeight="1" x14ac:dyDescent="0.15">
      <c r="A561" s="6">
        <v>559</v>
      </c>
      <c r="B561" s="7" t="s">
        <v>380</v>
      </c>
      <c r="C561" s="7" t="s">
        <v>1</v>
      </c>
      <c r="D561" s="8">
        <v>45383</v>
      </c>
      <c r="E561" s="9" t="s">
        <v>1015</v>
      </c>
      <c r="F561" s="10">
        <v>0</v>
      </c>
      <c r="G561" s="10">
        <v>0</v>
      </c>
      <c r="H561" s="11">
        <v>18504.27</v>
      </c>
      <c r="I561" s="11">
        <v>13.39</v>
      </c>
      <c r="J561" s="11">
        <v>0</v>
      </c>
      <c r="K561" s="11">
        <v>18517.66</v>
      </c>
      <c r="L561" s="11">
        <v>129.36000000000001</v>
      </c>
      <c r="M561" s="11">
        <v>0</v>
      </c>
      <c r="N561" s="11"/>
      <c r="O561" s="11">
        <v>13.39</v>
      </c>
      <c r="P561" s="11">
        <v>115.86</v>
      </c>
      <c r="Q561" s="11">
        <v>0</v>
      </c>
      <c r="R561" s="11">
        <v>0</v>
      </c>
      <c r="S561" s="11">
        <v>18388.41</v>
      </c>
      <c r="T561" s="11">
        <v>0</v>
      </c>
      <c r="U561" s="11">
        <v>136.62</v>
      </c>
      <c r="V561" s="11">
        <v>0</v>
      </c>
      <c r="W561" s="11">
        <v>0</v>
      </c>
      <c r="X561" s="11">
        <v>136.62</v>
      </c>
      <c r="Y561" s="11">
        <v>0</v>
      </c>
      <c r="Z561" s="11">
        <v>0</v>
      </c>
      <c r="AA561" s="11">
        <v>0</v>
      </c>
      <c r="AB561" s="11">
        <v>65</v>
      </c>
      <c r="AC561" s="11">
        <v>0</v>
      </c>
      <c r="AD561" s="11">
        <v>25</v>
      </c>
      <c r="AE561" s="11">
        <v>0</v>
      </c>
      <c r="AF561" s="11">
        <v>13.39</v>
      </c>
      <c r="AG561" s="11">
        <v>0</v>
      </c>
      <c r="AH561" s="11">
        <v>40.4</v>
      </c>
      <c r="AI561" s="11">
        <v>28.888132295720183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438.54813229572017</v>
      </c>
      <c r="AV561" s="11">
        <v>13.5</v>
      </c>
      <c r="AW561" s="11">
        <v>0</v>
      </c>
      <c r="AX561" s="12">
        <v>97</v>
      </c>
      <c r="AY561" s="12">
        <v>360</v>
      </c>
      <c r="AZ561" s="11">
        <v>171314.05499999999</v>
      </c>
      <c r="BA561" s="11">
        <v>32695</v>
      </c>
      <c r="BB561" s="13">
        <v>59.45</v>
      </c>
      <c r="BC561" s="13">
        <v>33.4360291940664</v>
      </c>
      <c r="BD561" s="13">
        <v>9.61</v>
      </c>
      <c r="BE561" s="13"/>
      <c r="BF561" s="9" t="s">
        <v>454</v>
      </c>
      <c r="BG561" s="6"/>
      <c r="BH561" s="9" t="s">
        <v>941</v>
      </c>
      <c r="BI561" s="9" t="s">
        <v>1009</v>
      </c>
      <c r="BJ561" s="9" t="s">
        <v>1014</v>
      </c>
      <c r="BK561" s="9" t="s">
        <v>2</v>
      </c>
      <c r="BL561" s="7" t="s">
        <v>0</v>
      </c>
      <c r="BM561" s="13">
        <v>149277.62725548001</v>
      </c>
      <c r="BN561" s="7" t="s">
        <v>381</v>
      </c>
      <c r="BO561" s="13"/>
      <c r="BP561" s="14">
        <v>37398</v>
      </c>
      <c r="BQ561" s="14">
        <v>48356</v>
      </c>
      <c r="BR561" s="13"/>
      <c r="BS561" s="13">
        <v>65</v>
      </c>
      <c r="BT561" s="13">
        <v>38.5</v>
      </c>
    </row>
    <row r="562" spans="1:72" s="2" customFormat="1" ht="18.2" customHeight="1" x14ac:dyDescent="0.15">
      <c r="A562" s="15">
        <v>560</v>
      </c>
      <c r="B562" s="16" t="s">
        <v>380</v>
      </c>
      <c r="C562" s="16" t="s">
        <v>1</v>
      </c>
      <c r="D562" s="17">
        <v>45383</v>
      </c>
      <c r="E562" s="18" t="s">
        <v>1016</v>
      </c>
      <c r="F562" s="19">
        <v>0</v>
      </c>
      <c r="G562" s="19">
        <v>0</v>
      </c>
      <c r="H562" s="20">
        <v>17163.36</v>
      </c>
      <c r="I562" s="20">
        <v>0</v>
      </c>
      <c r="J562" s="20">
        <v>0</v>
      </c>
      <c r="K562" s="20">
        <v>17163.36</v>
      </c>
      <c r="L562" s="20">
        <v>169.68</v>
      </c>
      <c r="M562" s="20">
        <v>0</v>
      </c>
      <c r="N562" s="20"/>
      <c r="O562" s="20">
        <v>0</v>
      </c>
      <c r="P562" s="20">
        <v>0</v>
      </c>
      <c r="Q562" s="20">
        <v>0</v>
      </c>
      <c r="R562" s="20">
        <v>0</v>
      </c>
      <c r="S562" s="20">
        <v>17163.36</v>
      </c>
      <c r="T562" s="20">
        <v>0</v>
      </c>
      <c r="U562" s="20">
        <v>128.58000000000001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128.58000000000001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0</v>
      </c>
      <c r="AV562" s="20">
        <v>169.68</v>
      </c>
      <c r="AW562" s="20">
        <v>128.58000000000001</v>
      </c>
      <c r="AX562" s="21">
        <v>74</v>
      </c>
      <c r="AY562" s="21">
        <v>360</v>
      </c>
      <c r="AZ562" s="20">
        <v>171521.13</v>
      </c>
      <c r="BA562" s="20">
        <v>35994</v>
      </c>
      <c r="BB562" s="22">
        <v>65.44</v>
      </c>
      <c r="BC562" s="22">
        <v>31.2043751291882</v>
      </c>
      <c r="BD562" s="22">
        <v>9.74</v>
      </c>
      <c r="BE562" s="22"/>
      <c r="BF562" s="18" t="s">
        <v>454</v>
      </c>
      <c r="BG562" s="15"/>
      <c r="BH562" s="18" t="s">
        <v>941</v>
      </c>
      <c r="BI562" s="18" t="s">
        <v>1009</v>
      </c>
      <c r="BJ562" s="18" t="s">
        <v>1014</v>
      </c>
      <c r="BK562" s="18" t="s">
        <v>2</v>
      </c>
      <c r="BL562" s="16" t="s">
        <v>0</v>
      </c>
      <c r="BM562" s="22">
        <v>139332.63705408</v>
      </c>
      <c r="BN562" s="16" t="s">
        <v>381</v>
      </c>
      <c r="BO562" s="22"/>
      <c r="BP562" s="23">
        <v>37411</v>
      </c>
      <c r="BQ562" s="23">
        <v>48369</v>
      </c>
      <c r="BR562" s="22"/>
      <c r="BS562" s="22">
        <v>65</v>
      </c>
      <c r="BT562" s="22">
        <v>25</v>
      </c>
    </row>
    <row r="563" spans="1:72" s="2" customFormat="1" ht="18.2" customHeight="1" x14ac:dyDescent="0.15">
      <c r="A563" s="6">
        <v>561</v>
      </c>
      <c r="B563" s="7" t="s">
        <v>380</v>
      </c>
      <c r="C563" s="7" t="s">
        <v>1</v>
      </c>
      <c r="D563" s="8">
        <v>45383</v>
      </c>
      <c r="E563" s="9" t="s">
        <v>321</v>
      </c>
      <c r="F563" s="10">
        <v>134</v>
      </c>
      <c r="G563" s="10">
        <v>133</v>
      </c>
      <c r="H563" s="11">
        <v>11817.74</v>
      </c>
      <c r="I563" s="11">
        <v>6689.26</v>
      </c>
      <c r="J563" s="11">
        <v>0</v>
      </c>
      <c r="K563" s="11">
        <v>18507</v>
      </c>
      <c r="L563" s="11">
        <v>76.58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18507</v>
      </c>
      <c r="T563" s="11">
        <v>15315.11</v>
      </c>
      <c r="U563" s="11">
        <v>80.849999999999994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15395.96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6765.84</v>
      </c>
      <c r="AW563" s="11">
        <v>15395.96</v>
      </c>
      <c r="AX563" s="12">
        <v>102</v>
      </c>
      <c r="AY563" s="12">
        <v>360</v>
      </c>
      <c r="AZ563" s="11">
        <v>149275.71299999999</v>
      </c>
      <c r="BA563" s="11">
        <v>20557</v>
      </c>
      <c r="BB563" s="13">
        <v>43.74</v>
      </c>
      <c r="BC563" s="13">
        <v>39.378128131536698</v>
      </c>
      <c r="BD563" s="13">
        <v>8.9600000000000009</v>
      </c>
      <c r="BE563" s="13"/>
      <c r="BF563" s="9" t="s">
        <v>454</v>
      </c>
      <c r="BG563" s="6"/>
      <c r="BH563" s="9" t="s">
        <v>941</v>
      </c>
      <c r="BI563" s="9" t="s">
        <v>1009</v>
      </c>
      <c r="BJ563" s="9" t="s">
        <v>1010</v>
      </c>
      <c r="BK563" s="9" t="s">
        <v>457</v>
      </c>
      <c r="BL563" s="7" t="s">
        <v>0</v>
      </c>
      <c r="BM563" s="13">
        <v>150240.34419599999</v>
      </c>
      <c r="BN563" s="7" t="s">
        <v>381</v>
      </c>
      <c r="BO563" s="13"/>
      <c r="BP563" s="14">
        <v>37538</v>
      </c>
      <c r="BQ563" s="14">
        <v>48496</v>
      </c>
      <c r="BR563" s="13"/>
      <c r="BS563" s="13">
        <v>65</v>
      </c>
      <c r="BT563" s="13">
        <v>25</v>
      </c>
    </row>
    <row r="564" spans="1:72" s="2" customFormat="1" ht="18.2" customHeight="1" x14ac:dyDescent="0.15">
      <c r="A564" s="15">
        <v>562</v>
      </c>
      <c r="B564" s="16" t="s">
        <v>380</v>
      </c>
      <c r="C564" s="16" t="s">
        <v>1</v>
      </c>
      <c r="D564" s="17">
        <v>45383</v>
      </c>
      <c r="E564" s="18" t="s">
        <v>1017</v>
      </c>
      <c r="F564" s="19">
        <v>0</v>
      </c>
      <c r="G564" s="19">
        <v>0</v>
      </c>
      <c r="H564" s="20">
        <v>17693.2</v>
      </c>
      <c r="I564" s="20">
        <v>0</v>
      </c>
      <c r="J564" s="20">
        <v>0</v>
      </c>
      <c r="K564" s="20">
        <v>17693.2</v>
      </c>
      <c r="L564" s="20">
        <v>143.44</v>
      </c>
      <c r="M564" s="20">
        <v>0</v>
      </c>
      <c r="N564" s="20"/>
      <c r="O564" s="20">
        <v>0</v>
      </c>
      <c r="P564" s="20">
        <v>0</v>
      </c>
      <c r="Q564" s="20">
        <v>0</v>
      </c>
      <c r="R564" s="20">
        <v>0</v>
      </c>
      <c r="S564" s="20">
        <v>17693.2</v>
      </c>
      <c r="T564" s="20">
        <v>0</v>
      </c>
      <c r="U564" s="20">
        <v>129.75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129.75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0</v>
      </c>
      <c r="AV564" s="20">
        <v>143.44</v>
      </c>
      <c r="AW564" s="20">
        <v>129.75</v>
      </c>
      <c r="AX564" s="21">
        <v>86</v>
      </c>
      <c r="AY564" s="21">
        <v>360</v>
      </c>
      <c r="AZ564" s="20">
        <v>179066.63500000001</v>
      </c>
      <c r="BA564" s="20">
        <v>33657</v>
      </c>
      <c r="BB564" s="22">
        <v>61.19</v>
      </c>
      <c r="BC564" s="22">
        <v>32.167065038476402</v>
      </c>
      <c r="BD564" s="22">
        <v>9.5500000000000007</v>
      </c>
      <c r="BE564" s="22"/>
      <c r="BF564" s="18" t="s">
        <v>454</v>
      </c>
      <c r="BG564" s="15"/>
      <c r="BH564" s="18" t="s">
        <v>941</v>
      </c>
      <c r="BI564" s="18" t="s">
        <v>1009</v>
      </c>
      <c r="BJ564" s="18" t="s">
        <v>1014</v>
      </c>
      <c r="BK564" s="18" t="s">
        <v>2</v>
      </c>
      <c r="BL564" s="16" t="s">
        <v>0</v>
      </c>
      <c r="BM564" s="22">
        <v>143633.8930096</v>
      </c>
      <c r="BN564" s="16" t="s">
        <v>381</v>
      </c>
      <c r="BO564" s="22"/>
      <c r="BP564" s="23">
        <v>37700</v>
      </c>
      <c r="BQ564" s="23">
        <v>48658</v>
      </c>
      <c r="BR564" s="22"/>
      <c r="BS564" s="22">
        <v>65</v>
      </c>
      <c r="BT564" s="22">
        <v>95</v>
      </c>
    </row>
    <row r="565" spans="1:72" s="2" customFormat="1" ht="18.2" customHeight="1" x14ac:dyDescent="0.15">
      <c r="A565" s="6">
        <v>563</v>
      </c>
      <c r="B565" s="7" t="s">
        <v>380</v>
      </c>
      <c r="C565" s="7" t="s">
        <v>1</v>
      </c>
      <c r="D565" s="8">
        <v>45383</v>
      </c>
      <c r="E565" s="9" t="s">
        <v>1018</v>
      </c>
      <c r="F565" s="10">
        <v>0</v>
      </c>
      <c r="G565" s="10">
        <v>0</v>
      </c>
      <c r="H565" s="11">
        <v>19371.189999999999</v>
      </c>
      <c r="I565" s="11">
        <v>0</v>
      </c>
      <c r="J565" s="11">
        <v>0</v>
      </c>
      <c r="K565" s="11">
        <v>19371.189999999999</v>
      </c>
      <c r="L565" s="11">
        <v>132</v>
      </c>
      <c r="M565" s="11">
        <v>0</v>
      </c>
      <c r="N565" s="11"/>
      <c r="O565" s="11">
        <v>0</v>
      </c>
      <c r="P565" s="11">
        <v>132</v>
      </c>
      <c r="Q565" s="11">
        <v>0</v>
      </c>
      <c r="R565" s="11">
        <v>0</v>
      </c>
      <c r="S565" s="11">
        <v>19239.189999999999</v>
      </c>
      <c r="T565" s="11">
        <v>0</v>
      </c>
      <c r="U565" s="11">
        <v>142.38</v>
      </c>
      <c r="V565" s="11">
        <v>0</v>
      </c>
      <c r="W565" s="11">
        <v>0</v>
      </c>
      <c r="X565" s="11">
        <v>142.38</v>
      </c>
      <c r="Y565" s="11">
        <v>0</v>
      </c>
      <c r="Z565" s="11">
        <v>0</v>
      </c>
      <c r="AA565" s="11">
        <v>0</v>
      </c>
      <c r="AB565" s="11">
        <v>65</v>
      </c>
      <c r="AC565" s="11">
        <v>0</v>
      </c>
      <c r="AD565" s="11">
        <v>25</v>
      </c>
      <c r="AE565" s="11">
        <v>0</v>
      </c>
      <c r="AF565" s="11">
        <v>0</v>
      </c>
      <c r="AG565" s="11">
        <v>0</v>
      </c>
      <c r="AH565" s="11">
        <v>41.4</v>
      </c>
      <c r="AI565" s="11">
        <v>28.888132295720183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434.66813229572017</v>
      </c>
      <c r="AV565" s="11">
        <v>0</v>
      </c>
      <c r="AW565" s="11">
        <v>0</v>
      </c>
      <c r="AX565" s="12">
        <v>97</v>
      </c>
      <c r="AY565" s="12">
        <v>360</v>
      </c>
      <c r="AZ565" s="11">
        <v>180473.86499999999</v>
      </c>
      <c r="BA565" s="11">
        <v>33866</v>
      </c>
      <c r="BB565" s="13">
        <v>61.57</v>
      </c>
      <c r="BC565" s="13">
        <v>34.977763193173097</v>
      </c>
      <c r="BD565" s="13">
        <v>9.57</v>
      </c>
      <c r="BE565" s="13"/>
      <c r="BF565" s="9" t="s">
        <v>467</v>
      </c>
      <c r="BG565" s="6"/>
      <c r="BH565" s="9" t="s">
        <v>941</v>
      </c>
      <c r="BI565" s="9" t="s">
        <v>1009</v>
      </c>
      <c r="BJ565" s="9" t="s">
        <v>1014</v>
      </c>
      <c r="BK565" s="9" t="s">
        <v>2</v>
      </c>
      <c r="BL565" s="7" t="s">
        <v>0</v>
      </c>
      <c r="BM565" s="13">
        <v>156184.28311732001</v>
      </c>
      <c r="BN565" s="7" t="s">
        <v>381</v>
      </c>
      <c r="BO565" s="13"/>
      <c r="BP565" s="14">
        <v>37763</v>
      </c>
      <c r="BQ565" s="14">
        <v>48721</v>
      </c>
      <c r="BR565" s="13"/>
      <c r="BS565" s="13">
        <v>65</v>
      </c>
      <c r="BT565" s="13">
        <v>25</v>
      </c>
    </row>
    <row r="566" spans="1:72" s="2" customFormat="1" ht="18.2" customHeight="1" x14ac:dyDescent="0.15">
      <c r="A566" s="15">
        <v>564</v>
      </c>
      <c r="B566" s="16" t="s">
        <v>380</v>
      </c>
      <c r="C566" s="16" t="s">
        <v>1</v>
      </c>
      <c r="D566" s="17">
        <v>45383</v>
      </c>
      <c r="E566" s="18" t="s">
        <v>1019</v>
      </c>
      <c r="F566" s="19">
        <v>0</v>
      </c>
      <c r="G566" s="19">
        <v>0</v>
      </c>
      <c r="H566" s="20">
        <v>28243.61</v>
      </c>
      <c r="I566" s="20">
        <v>0</v>
      </c>
      <c r="J566" s="20">
        <v>0</v>
      </c>
      <c r="K566" s="20">
        <v>28243.61</v>
      </c>
      <c r="L566" s="20">
        <v>324.57</v>
      </c>
      <c r="M566" s="20">
        <v>0</v>
      </c>
      <c r="N566" s="20"/>
      <c r="O566" s="20">
        <v>0</v>
      </c>
      <c r="P566" s="20">
        <v>324.57</v>
      </c>
      <c r="Q566" s="20">
        <v>0</v>
      </c>
      <c r="R566" s="20">
        <v>0</v>
      </c>
      <c r="S566" s="20">
        <v>27919.040000000001</v>
      </c>
      <c r="T566" s="20">
        <v>0</v>
      </c>
      <c r="U566" s="20">
        <v>230.66</v>
      </c>
      <c r="V566" s="20">
        <v>0</v>
      </c>
      <c r="W566" s="20">
        <v>0</v>
      </c>
      <c r="X566" s="20">
        <v>230.66</v>
      </c>
      <c r="Y566" s="20">
        <v>0</v>
      </c>
      <c r="Z566" s="20">
        <v>0</v>
      </c>
      <c r="AA566" s="20">
        <v>0</v>
      </c>
      <c r="AB566" s="20">
        <v>90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28.888132295720183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674.11813229572022</v>
      </c>
      <c r="AV566" s="20">
        <v>0</v>
      </c>
      <c r="AW566" s="20">
        <v>0</v>
      </c>
      <c r="AX566" s="21">
        <v>65</v>
      </c>
      <c r="AY566" s="21">
        <v>360</v>
      </c>
      <c r="AZ566" s="20">
        <v>210231.736</v>
      </c>
      <c r="BA566" s="20">
        <v>64350</v>
      </c>
      <c r="BB566" s="22">
        <v>90</v>
      </c>
      <c r="BC566" s="22">
        <v>39.047608391608399</v>
      </c>
      <c r="BD566" s="22">
        <v>9.8000000000000007</v>
      </c>
      <c r="BE566" s="22"/>
      <c r="BF566" s="18" t="s">
        <v>454</v>
      </c>
      <c r="BG566" s="15"/>
      <c r="BH566" s="18" t="s">
        <v>507</v>
      </c>
      <c r="BI566" s="18" t="s">
        <v>1020</v>
      </c>
      <c r="BJ566" s="18" t="s">
        <v>1021</v>
      </c>
      <c r="BK566" s="18" t="s">
        <v>2</v>
      </c>
      <c r="BL566" s="16" t="s">
        <v>0</v>
      </c>
      <c r="BM566" s="22">
        <v>226647.54845311999</v>
      </c>
      <c r="BN566" s="16" t="s">
        <v>381</v>
      </c>
      <c r="BO566" s="22"/>
      <c r="BP566" s="23">
        <v>36924</v>
      </c>
      <c r="BQ566" s="23">
        <v>47881</v>
      </c>
      <c r="BR566" s="22"/>
      <c r="BS566" s="22">
        <v>90</v>
      </c>
      <c r="BT566" s="22">
        <v>0</v>
      </c>
    </row>
    <row r="567" spans="1:72" s="2" customFormat="1" ht="18.2" customHeight="1" x14ac:dyDescent="0.15">
      <c r="A567" s="6">
        <v>565</v>
      </c>
      <c r="B567" s="7" t="s">
        <v>380</v>
      </c>
      <c r="C567" s="7" t="s">
        <v>1</v>
      </c>
      <c r="D567" s="8">
        <v>45383</v>
      </c>
      <c r="E567" s="9" t="s">
        <v>322</v>
      </c>
      <c r="F567" s="10">
        <v>122</v>
      </c>
      <c r="G567" s="10">
        <v>121</v>
      </c>
      <c r="H567" s="11">
        <v>42921.02</v>
      </c>
      <c r="I567" s="11">
        <v>26087.119999999999</v>
      </c>
      <c r="J567" s="11">
        <v>0</v>
      </c>
      <c r="K567" s="11">
        <v>69008.14</v>
      </c>
      <c r="L567" s="11">
        <v>348.44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69008.14</v>
      </c>
      <c r="T567" s="11">
        <v>62154.39</v>
      </c>
      <c r="U567" s="11">
        <v>374.85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62529.24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26435.56</v>
      </c>
      <c r="AW567" s="11">
        <v>62529.24</v>
      </c>
      <c r="AX567" s="12">
        <v>83</v>
      </c>
      <c r="AY567" s="12">
        <v>360</v>
      </c>
      <c r="AZ567" s="11">
        <v>259053.872</v>
      </c>
      <c r="BA567" s="11">
        <v>79200</v>
      </c>
      <c r="BB567" s="13">
        <v>90</v>
      </c>
      <c r="BC567" s="13">
        <v>78.418340909090901</v>
      </c>
      <c r="BD567" s="13">
        <v>10.48</v>
      </c>
      <c r="BE567" s="13"/>
      <c r="BF567" s="9" t="s">
        <v>454</v>
      </c>
      <c r="BG567" s="6"/>
      <c r="BH567" s="9" t="s">
        <v>507</v>
      </c>
      <c r="BI567" s="9" t="s">
        <v>1020</v>
      </c>
      <c r="BJ567" s="9" t="s">
        <v>1021</v>
      </c>
      <c r="BK567" s="9" t="s">
        <v>457</v>
      </c>
      <c r="BL567" s="7" t="s">
        <v>0</v>
      </c>
      <c r="BM567" s="13">
        <v>560210.01274792</v>
      </c>
      <c r="BN567" s="7" t="s">
        <v>381</v>
      </c>
      <c r="BO567" s="13"/>
      <c r="BP567" s="14">
        <v>36970</v>
      </c>
      <c r="BQ567" s="14">
        <v>47927</v>
      </c>
      <c r="BR567" s="13"/>
      <c r="BS567" s="13">
        <v>90</v>
      </c>
      <c r="BT567" s="13">
        <v>0</v>
      </c>
    </row>
    <row r="568" spans="1:72" s="2" customFormat="1" ht="18.2" customHeight="1" x14ac:dyDescent="0.15">
      <c r="A568" s="15">
        <v>566</v>
      </c>
      <c r="B568" s="16" t="s">
        <v>380</v>
      </c>
      <c r="C568" s="16" t="s">
        <v>1</v>
      </c>
      <c r="D568" s="17">
        <v>45383</v>
      </c>
      <c r="E568" s="18" t="s">
        <v>323</v>
      </c>
      <c r="F568" s="19">
        <v>169</v>
      </c>
      <c r="G568" s="19">
        <v>168</v>
      </c>
      <c r="H568" s="20">
        <v>43608.91</v>
      </c>
      <c r="I568" s="20">
        <v>30190.95</v>
      </c>
      <c r="J568" s="20">
        <v>0</v>
      </c>
      <c r="K568" s="20">
        <v>73799.86</v>
      </c>
      <c r="L568" s="20">
        <v>342.44</v>
      </c>
      <c r="M568" s="20">
        <v>0</v>
      </c>
      <c r="N568" s="20"/>
      <c r="O568" s="20">
        <v>0</v>
      </c>
      <c r="P568" s="20">
        <v>0</v>
      </c>
      <c r="Q568" s="20">
        <v>0</v>
      </c>
      <c r="R568" s="20">
        <v>0</v>
      </c>
      <c r="S568" s="20">
        <v>73799.86</v>
      </c>
      <c r="T568" s="20">
        <v>92045.49</v>
      </c>
      <c r="U568" s="20">
        <v>380.85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92426.34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0</v>
      </c>
      <c r="AV568" s="20">
        <v>30533.39</v>
      </c>
      <c r="AW568" s="20">
        <v>92426.34</v>
      </c>
      <c r="AX568" s="21">
        <v>85</v>
      </c>
      <c r="AY568" s="21">
        <v>360</v>
      </c>
      <c r="AZ568" s="20">
        <v>261964.736</v>
      </c>
      <c r="BA568" s="20">
        <v>79200</v>
      </c>
      <c r="BB568" s="22">
        <v>90</v>
      </c>
      <c r="BC568" s="22">
        <v>83.863477272727295</v>
      </c>
      <c r="BD568" s="22">
        <v>10.48</v>
      </c>
      <c r="BE568" s="22"/>
      <c r="BF568" s="18" t="s">
        <v>467</v>
      </c>
      <c r="BG568" s="15"/>
      <c r="BH568" s="18" t="s">
        <v>507</v>
      </c>
      <c r="BI568" s="18" t="s">
        <v>1020</v>
      </c>
      <c r="BJ568" s="18" t="s">
        <v>1021</v>
      </c>
      <c r="BK568" s="18" t="s">
        <v>457</v>
      </c>
      <c r="BL568" s="16" t="s">
        <v>0</v>
      </c>
      <c r="BM568" s="22">
        <v>599109.32987608004</v>
      </c>
      <c r="BN568" s="16" t="s">
        <v>381</v>
      </c>
      <c r="BO568" s="22"/>
      <c r="BP568" s="23">
        <v>37028</v>
      </c>
      <c r="BQ568" s="23">
        <v>47985</v>
      </c>
      <c r="BR568" s="22"/>
      <c r="BS568" s="22">
        <v>90</v>
      </c>
      <c r="BT568" s="22">
        <v>0</v>
      </c>
    </row>
    <row r="569" spans="1:72" s="2" customFormat="1" ht="18.2" customHeight="1" x14ac:dyDescent="0.15">
      <c r="A569" s="6">
        <v>567</v>
      </c>
      <c r="B569" s="7" t="s">
        <v>380</v>
      </c>
      <c r="C569" s="7" t="s">
        <v>1</v>
      </c>
      <c r="D569" s="8">
        <v>45383</v>
      </c>
      <c r="E569" s="9" t="s">
        <v>324</v>
      </c>
      <c r="F569" s="10">
        <v>46</v>
      </c>
      <c r="G569" s="10">
        <v>45</v>
      </c>
      <c r="H569" s="11">
        <v>29560.42</v>
      </c>
      <c r="I569" s="11">
        <v>17558.09</v>
      </c>
      <c r="J569" s="11">
        <v>0</v>
      </c>
      <c r="K569" s="11">
        <v>47118.51</v>
      </c>
      <c r="L569" s="11">
        <v>465.13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47118.51</v>
      </c>
      <c r="T569" s="11">
        <v>15713.25</v>
      </c>
      <c r="U569" s="11">
        <v>258.16000000000003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15971.41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18023.22</v>
      </c>
      <c r="AW569" s="11">
        <v>15971.41</v>
      </c>
      <c r="AX569" s="12">
        <v>51</v>
      </c>
      <c r="AY569" s="12">
        <v>360</v>
      </c>
      <c r="AZ569" s="11">
        <v>262253.2</v>
      </c>
      <c r="BA569" s="11">
        <v>79200</v>
      </c>
      <c r="BB569" s="13">
        <v>90</v>
      </c>
      <c r="BC569" s="13">
        <v>53.543761363636399</v>
      </c>
      <c r="BD569" s="13">
        <v>10.48</v>
      </c>
      <c r="BE569" s="13"/>
      <c r="BF569" s="9" t="s">
        <v>467</v>
      </c>
      <c r="BG569" s="6"/>
      <c r="BH569" s="9" t="s">
        <v>507</v>
      </c>
      <c r="BI569" s="9" t="s">
        <v>1020</v>
      </c>
      <c r="BJ569" s="9" t="s">
        <v>1021</v>
      </c>
      <c r="BK569" s="9" t="s">
        <v>457</v>
      </c>
      <c r="BL569" s="7" t="s">
        <v>0</v>
      </c>
      <c r="BM569" s="13">
        <v>382509.38349828002</v>
      </c>
      <c r="BN569" s="7" t="s">
        <v>381</v>
      </c>
      <c r="BO569" s="13"/>
      <c r="BP569" s="14">
        <v>37042</v>
      </c>
      <c r="BQ569" s="14">
        <v>47999</v>
      </c>
      <c r="BR569" s="13"/>
      <c r="BS569" s="13">
        <v>90</v>
      </c>
      <c r="BT569" s="13">
        <v>0</v>
      </c>
    </row>
    <row r="570" spans="1:72" s="2" customFormat="1" ht="18.2" customHeight="1" x14ac:dyDescent="0.15">
      <c r="A570" s="15">
        <v>568</v>
      </c>
      <c r="B570" s="16" t="s">
        <v>380</v>
      </c>
      <c r="C570" s="16" t="s">
        <v>1</v>
      </c>
      <c r="D570" s="17">
        <v>45383</v>
      </c>
      <c r="E570" s="18" t="s">
        <v>1022</v>
      </c>
      <c r="F570" s="19">
        <v>0</v>
      </c>
      <c r="G570" s="19">
        <v>0</v>
      </c>
      <c r="H570" s="20">
        <v>55893.77</v>
      </c>
      <c r="I570" s="20">
        <v>0</v>
      </c>
      <c r="J570" s="20">
        <v>0</v>
      </c>
      <c r="K570" s="20">
        <v>55893.77</v>
      </c>
      <c r="L570" s="20">
        <v>374.82</v>
      </c>
      <c r="M570" s="20">
        <v>0</v>
      </c>
      <c r="N570" s="20"/>
      <c r="O570" s="20">
        <v>0</v>
      </c>
      <c r="P570" s="20">
        <v>374.82</v>
      </c>
      <c r="Q570" s="20">
        <v>0</v>
      </c>
      <c r="R570" s="20">
        <v>0</v>
      </c>
      <c r="S570" s="20">
        <v>55518.95</v>
      </c>
      <c r="T570" s="20">
        <v>0</v>
      </c>
      <c r="U570" s="20">
        <v>496.06</v>
      </c>
      <c r="V570" s="20">
        <v>0</v>
      </c>
      <c r="W570" s="20">
        <v>0</v>
      </c>
      <c r="X570" s="20">
        <v>496.06</v>
      </c>
      <c r="Y570" s="20">
        <v>0</v>
      </c>
      <c r="Z570" s="20">
        <v>0</v>
      </c>
      <c r="AA570" s="20">
        <v>0</v>
      </c>
      <c r="AB570" s="20">
        <v>95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106.24</v>
      </c>
      <c r="AI570" s="20">
        <v>28.888132295720183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1101.0081322957201</v>
      </c>
      <c r="AV570" s="20">
        <v>0</v>
      </c>
      <c r="AW570" s="20">
        <v>0</v>
      </c>
      <c r="AX570" s="21">
        <v>95</v>
      </c>
      <c r="AY570" s="21">
        <v>360</v>
      </c>
      <c r="AZ570" s="20">
        <v>322576.34749999997</v>
      </c>
      <c r="BA570" s="20">
        <v>94050</v>
      </c>
      <c r="BB570" s="22">
        <v>90</v>
      </c>
      <c r="BC570" s="22">
        <v>53.128181818181801</v>
      </c>
      <c r="BD570" s="22">
        <v>10.65</v>
      </c>
      <c r="BE570" s="22"/>
      <c r="BF570" s="18" t="s">
        <v>454</v>
      </c>
      <c r="BG570" s="15"/>
      <c r="BH570" s="18" t="s">
        <v>507</v>
      </c>
      <c r="BI570" s="18" t="s">
        <v>1020</v>
      </c>
      <c r="BJ570" s="18" t="s">
        <v>1021</v>
      </c>
      <c r="BK570" s="18" t="s">
        <v>2</v>
      </c>
      <c r="BL570" s="16" t="s">
        <v>0</v>
      </c>
      <c r="BM570" s="22">
        <v>450704.39063059998</v>
      </c>
      <c r="BN570" s="16" t="s">
        <v>381</v>
      </c>
      <c r="BO570" s="22"/>
      <c r="BP570" s="23">
        <v>37321</v>
      </c>
      <c r="BQ570" s="23">
        <v>48279</v>
      </c>
      <c r="BR570" s="22"/>
      <c r="BS570" s="22">
        <v>95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380</v>
      </c>
      <c r="C571" s="7" t="s">
        <v>1</v>
      </c>
      <c r="D571" s="8">
        <v>45383</v>
      </c>
      <c r="E571" s="9" t="s">
        <v>325</v>
      </c>
      <c r="F571" s="10">
        <v>192</v>
      </c>
      <c r="G571" s="10">
        <v>191</v>
      </c>
      <c r="H571" s="11">
        <v>46874.48</v>
      </c>
      <c r="I571" s="11">
        <v>29175.38</v>
      </c>
      <c r="J571" s="11">
        <v>0</v>
      </c>
      <c r="K571" s="11">
        <v>76049.86</v>
      </c>
      <c r="L571" s="11">
        <v>313.92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76049.86</v>
      </c>
      <c r="T571" s="11">
        <v>109696.82</v>
      </c>
      <c r="U571" s="11">
        <v>409.37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110106.19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29489.3</v>
      </c>
      <c r="AW571" s="11">
        <v>110106.19</v>
      </c>
      <c r="AX571" s="12">
        <v>95</v>
      </c>
      <c r="AY571" s="12">
        <v>360</v>
      </c>
      <c r="AZ571" s="11">
        <v>271588.68</v>
      </c>
      <c r="BA571" s="11">
        <v>79200</v>
      </c>
      <c r="BB571" s="13">
        <v>90</v>
      </c>
      <c r="BC571" s="13">
        <v>86.420295454545496</v>
      </c>
      <c r="BD571" s="13">
        <v>10.48</v>
      </c>
      <c r="BE571" s="13"/>
      <c r="BF571" s="9" t="s">
        <v>454</v>
      </c>
      <c r="BG571" s="6"/>
      <c r="BH571" s="9" t="s">
        <v>507</v>
      </c>
      <c r="BI571" s="9" t="s">
        <v>1020</v>
      </c>
      <c r="BJ571" s="9" t="s">
        <v>1021</v>
      </c>
      <c r="BK571" s="9" t="s">
        <v>457</v>
      </c>
      <c r="BL571" s="7" t="s">
        <v>0</v>
      </c>
      <c r="BM571" s="13">
        <v>617374.89287608</v>
      </c>
      <c r="BN571" s="7" t="s">
        <v>381</v>
      </c>
      <c r="BO571" s="13"/>
      <c r="BP571" s="14">
        <v>37322</v>
      </c>
      <c r="BQ571" s="14">
        <v>48280</v>
      </c>
      <c r="BR571" s="13"/>
      <c r="BS571" s="13">
        <v>90</v>
      </c>
      <c r="BT571" s="13">
        <v>0</v>
      </c>
    </row>
    <row r="572" spans="1:72" s="2" customFormat="1" ht="18.2" customHeight="1" x14ac:dyDescent="0.15">
      <c r="A572" s="15">
        <v>570</v>
      </c>
      <c r="B572" s="16" t="s">
        <v>380</v>
      </c>
      <c r="C572" s="16" t="s">
        <v>1</v>
      </c>
      <c r="D572" s="17">
        <v>45383</v>
      </c>
      <c r="E572" s="18" t="s">
        <v>74</v>
      </c>
      <c r="F572" s="19">
        <v>135</v>
      </c>
      <c r="G572" s="19">
        <v>134</v>
      </c>
      <c r="H572" s="20">
        <v>47870.76</v>
      </c>
      <c r="I572" s="20">
        <v>25025.78</v>
      </c>
      <c r="J572" s="20">
        <v>0</v>
      </c>
      <c r="K572" s="20">
        <v>72896.539999999994</v>
      </c>
      <c r="L572" s="20">
        <v>317.04000000000002</v>
      </c>
      <c r="M572" s="20">
        <v>0</v>
      </c>
      <c r="N572" s="20"/>
      <c r="O572" s="20">
        <v>0</v>
      </c>
      <c r="P572" s="20">
        <v>0</v>
      </c>
      <c r="Q572" s="20">
        <v>0</v>
      </c>
      <c r="R572" s="20">
        <v>0</v>
      </c>
      <c r="S572" s="20">
        <v>72896.539999999994</v>
      </c>
      <c r="T572" s="20">
        <v>76782.62</v>
      </c>
      <c r="U572" s="20">
        <v>410.09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77192.710000000006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0</v>
      </c>
      <c r="AV572" s="20">
        <v>25342.82</v>
      </c>
      <c r="AW572" s="20">
        <v>77192.710000000006</v>
      </c>
      <c r="AX572" s="21">
        <v>94</v>
      </c>
      <c r="AY572" s="21">
        <v>360</v>
      </c>
      <c r="AZ572" s="20">
        <v>271429.04800000001</v>
      </c>
      <c r="BA572" s="20">
        <v>79200</v>
      </c>
      <c r="BB572" s="22">
        <v>90</v>
      </c>
      <c r="BC572" s="22">
        <v>82.836977272727296</v>
      </c>
      <c r="BD572" s="22">
        <v>11.08</v>
      </c>
      <c r="BE572" s="22"/>
      <c r="BF572" s="18" t="s">
        <v>454</v>
      </c>
      <c r="BG572" s="15"/>
      <c r="BH572" s="18" t="s">
        <v>507</v>
      </c>
      <c r="BI572" s="18" t="s">
        <v>1020</v>
      </c>
      <c r="BJ572" s="18" t="s">
        <v>1021</v>
      </c>
      <c r="BK572" s="18" t="s">
        <v>457</v>
      </c>
      <c r="BL572" s="16" t="s">
        <v>0</v>
      </c>
      <c r="BM572" s="22">
        <v>591776.15282312001</v>
      </c>
      <c r="BN572" s="16" t="s">
        <v>381</v>
      </c>
      <c r="BO572" s="22"/>
      <c r="BP572" s="23">
        <v>37333</v>
      </c>
      <c r="BQ572" s="23">
        <v>48291</v>
      </c>
      <c r="BR572" s="22"/>
      <c r="BS572" s="22">
        <v>108</v>
      </c>
      <c r="BT572" s="22">
        <v>25</v>
      </c>
    </row>
    <row r="573" spans="1:72" s="2" customFormat="1" ht="18.2" customHeight="1" x14ac:dyDescent="0.15">
      <c r="A573" s="6">
        <v>571</v>
      </c>
      <c r="B573" s="7" t="s">
        <v>380</v>
      </c>
      <c r="C573" s="7" t="s">
        <v>1</v>
      </c>
      <c r="D573" s="8">
        <v>45383</v>
      </c>
      <c r="E573" s="9" t="s">
        <v>326</v>
      </c>
      <c r="F573" s="10">
        <v>143</v>
      </c>
      <c r="G573" s="10">
        <v>142</v>
      </c>
      <c r="H573" s="11">
        <v>48184.87</v>
      </c>
      <c r="I573" s="11">
        <v>25529.13</v>
      </c>
      <c r="J573" s="11">
        <v>0</v>
      </c>
      <c r="K573" s="11">
        <v>73714</v>
      </c>
      <c r="L573" s="11">
        <v>314.13</v>
      </c>
      <c r="M573" s="11">
        <v>0</v>
      </c>
      <c r="N573" s="11"/>
      <c r="O573" s="11">
        <v>0</v>
      </c>
      <c r="P573" s="11">
        <v>0</v>
      </c>
      <c r="Q573" s="11">
        <v>0</v>
      </c>
      <c r="R573" s="11">
        <v>0</v>
      </c>
      <c r="S573" s="11">
        <v>73714</v>
      </c>
      <c r="T573" s="11">
        <v>82653.67</v>
      </c>
      <c r="U573" s="11">
        <v>412.79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83066.460000000006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0</v>
      </c>
      <c r="AV573" s="11">
        <v>25843.26</v>
      </c>
      <c r="AW573" s="11">
        <v>83066.460000000006</v>
      </c>
      <c r="AX573" s="12">
        <v>95</v>
      </c>
      <c r="AY573" s="12">
        <v>360</v>
      </c>
      <c r="AZ573" s="11">
        <v>271429.04800000001</v>
      </c>
      <c r="BA573" s="11">
        <v>79200</v>
      </c>
      <c r="BB573" s="13">
        <v>90</v>
      </c>
      <c r="BC573" s="13">
        <v>83.765909090909105</v>
      </c>
      <c r="BD573" s="13">
        <v>11.08</v>
      </c>
      <c r="BE573" s="13"/>
      <c r="BF573" s="9" t="s">
        <v>454</v>
      </c>
      <c r="BG573" s="6"/>
      <c r="BH573" s="9" t="s">
        <v>507</v>
      </c>
      <c r="BI573" s="9" t="s">
        <v>1020</v>
      </c>
      <c r="BJ573" s="9" t="s">
        <v>1021</v>
      </c>
      <c r="BK573" s="9" t="s">
        <v>457</v>
      </c>
      <c r="BL573" s="7" t="s">
        <v>0</v>
      </c>
      <c r="BM573" s="13">
        <v>598412.31599200005</v>
      </c>
      <c r="BN573" s="7" t="s">
        <v>381</v>
      </c>
      <c r="BO573" s="13"/>
      <c r="BP573" s="14">
        <v>37333</v>
      </c>
      <c r="BQ573" s="14">
        <v>48291</v>
      </c>
      <c r="BR573" s="13"/>
      <c r="BS573" s="13">
        <v>108</v>
      </c>
      <c r="BT573" s="13">
        <v>25</v>
      </c>
    </row>
    <row r="574" spans="1:72" s="2" customFormat="1" ht="18.2" customHeight="1" x14ac:dyDescent="0.15">
      <c r="A574" s="15">
        <v>572</v>
      </c>
      <c r="B574" s="16" t="s">
        <v>380</v>
      </c>
      <c r="C574" s="16" t="s">
        <v>1</v>
      </c>
      <c r="D574" s="17">
        <v>45383</v>
      </c>
      <c r="E574" s="18" t="s">
        <v>48</v>
      </c>
      <c r="F574" s="19">
        <v>169</v>
      </c>
      <c r="G574" s="19">
        <v>168</v>
      </c>
      <c r="H574" s="20">
        <v>48496.09</v>
      </c>
      <c r="I574" s="20">
        <v>27204.73</v>
      </c>
      <c r="J574" s="20">
        <v>0</v>
      </c>
      <c r="K574" s="20">
        <v>75700.820000000007</v>
      </c>
      <c r="L574" s="20">
        <v>311.26</v>
      </c>
      <c r="M574" s="20">
        <v>0</v>
      </c>
      <c r="N574" s="20"/>
      <c r="O574" s="20">
        <v>0</v>
      </c>
      <c r="P574" s="20">
        <v>0</v>
      </c>
      <c r="Q574" s="20">
        <v>0</v>
      </c>
      <c r="R574" s="20">
        <v>0</v>
      </c>
      <c r="S574" s="20">
        <v>75700.820000000007</v>
      </c>
      <c r="T574" s="20">
        <v>100817.52</v>
      </c>
      <c r="U574" s="20">
        <v>415.45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101232.97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0</v>
      </c>
      <c r="AV574" s="20">
        <v>27515.99</v>
      </c>
      <c r="AW574" s="20">
        <v>101232.97</v>
      </c>
      <c r="AX574" s="21">
        <v>96</v>
      </c>
      <c r="AY574" s="21">
        <v>360</v>
      </c>
      <c r="AZ574" s="20">
        <v>271923.43199999997</v>
      </c>
      <c r="BA574" s="20">
        <v>79200</v>
      </c>
      <c r="BB574" s="22">
        <v>90</v>
      </c>
      <c r="BC574" s="22">
        <v>86.023659090909106</v>
      </c>
      <c r="BD574" s="22">
        <v>11.08</v>
      </c>
      <c r="BE574" s="22"/>
      <c r="BF574" s="18" t="s">
        <v>467</v>
      </c>
      <c r="BG574" s="15"/>
      <c r="BH574" s="18" t="s">
        <v>507</v>
      </c>
      <c r="BI574" s="18" t="s">
        <v>1020</v>
      </c>
      <c r="BJ574" s="18" t="s">
        <v>1021</v>
      </c>
      <c r="BK574" s="18" t="s">
        <v>457</v>
      </c>
      <c r="BL574" s="16" t="s">
        <v>0</v>
      </c>
      <c r="BM574" s="22">
        <v>614541.37638296001</v>
      </c>
      <c r="BN574" s="16" t="s">
        <v>381</v>
      </c>
      <c r="BO574" s="22"/>
      <c r="BP574" s="23">
        <v>37350</v>
      </c>
      <c r="BQ574" s="23">
        <v>48308</v>
      </c>
      <c r="BR574" s="22"/>
      <c r="BS574" s="22">
        <v>108</v>
      </c>
      <c r="BT574" s="22">
        <v>25</v>
      </c>
    </row>
    <row r="575" spans="1:72" s="2" customFormat="1" ht="18.2" customHeight="1" x14ac:dyDescent="0.15">
      <c r="A575" s="6">
        <v>573</v>
      </c>
      <c r="B575" s="7" t="s">
        <v>380</v>
      </c>
      <c r="C575" s="7" t="s">
        <v>1</v>
      </c>
      <c r="D575" s="8">
        <v>45383</v>
      </c>
      <c r="E575" s="9" t="s">
        <v>327</v>
      </c>
      <c r="F575" s="10">
        <v>176</v>
      </c>
      <c r="G575" s="10">
        <v>175</v>
      </c>
      <c r="H575" s="11">
        <v>41866.519999999997</v>
      </c>
      <c r="I575" s="11">
        <v>32088.85</v>
      </c>
      <c r="J575" s="11">
        <v>0</v>
      </c>
      <c r="K575" s="11">
        <v>73955.37</v>
      </c>
      <c r="L575" s="11">
        <v>357.65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73955.37</v>
      </c>
      <c r="T575" s="11">
        <v>95210.66</v>
      </c>
      <c r="U575" s="11">
        <v>365.64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95576.3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32446.5</v>
      </c>
      <c r="AW575" s="11">
        <v>95576.3</v>
      </c>
      <c r="AX575" s="12">
        <v>80</v>
      </c>
      <c r="AY575" s="12">
        <v>360</v>
      </c>
      <c r="AZ575" s="11">
        <v>271923.43199999997</v>
      </c>
      <c r="BA575" s="11">
        <v>79200</v>
      </c>
      <c r="BB575" s="13">
        <v>90</v>
      </c>
      <c r="BC575" s="13">
        <v>84.040193181818196</v>
      </c>
      <c r="BD575" s="13">
        <v>10.48</v>
      </c>
      <c r="BE575" s="13"/>
      <c r="BF575" s="9" t="s">
        <v>454</v>
      </c>
      <c r="BG575" s="6"/>
      <c r="BH575" s="9" t="s">
        <v>507</v>
      </c>
      <c r="BI575" s="9" t="s">
        <v>1020</v>
      </c>
      <c r="BJ575" s="9" t="s">
        <v>1021</v>
      </c>
      <c r="BK575" s="9" t="s">
        <v>457</v>
      </c>
      <c r="BL575" s="7" t="s">
        <v>0</v>
      </c>
      <c r="BM575" s="13">
        <v>600371.76441036002</v>
      </c>
      <c r="BN575" s="7" t="s">
        <v>381</v>
      </c>
      <c r="BO575" s="13"/>
      <c r="BP575" s="14">
        <v>37350</v>
      </c>
      <c r="BQ575" s="14">
        <v>48308</v>
      </c>
      <c r="BR575" s="13"/>
      <c r="BS575" s="13">
        <v>90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380</v>
      </c>
      <c r="C576" s="16" t="s">
        <v>1</v>
      </c>
      <c r="D576" s="17">
        <v>45383</v>
      </c>
      <c r="E576" s="18" t="s">
        <v>328</v>
      </c>
      <c r="F576" s="19">
        <v>148</v>
      </c>
      <c r="G576" s="19">
        <v>147</v>
      </c>
      <c r="H576" s="20">
        <v>48496.09</v>
      </c>
      <c r="I576" s="20">
        <v>25673.51</v>
      </c>
      <c r="J576" s="20">
        <v>0</v>
      </c>
      <c r="K576" s="20">
        <v>74169.600000000006</v>
      </c>
      <c r="L576" s="20">
        <v>311.26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74169.600000000006</v>
      </c>
      <c r="T576" s="20">
        <v>86040.89</v>
      </c>
      <c r="U576" s="20">
        <v>415.45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86456.34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25984.77</v>
      </c>
      <c r="AW576" s="20">
        <v>86456.34</v>
      </c>
      <c r="AX576" s="21">
        <v>96</v>
      </c>
      <c r="AY576" s="21">
        <v>360</v>
      </c>
      <c r="AZ576" s="20">
        <v>272298.136</v>
      </c>
      <c r="BA576" s="20">
        <v>79200</v>
      </c>
      <c r="BB576" s="22">
        <v>90</v>
      </c>
      <c r="BC576" s="22">
        <v>84.283636363636404</v>
      </c>
      <c r="BD576" s="22">
        <v>11.08</v>
      </c>
      <c r="BE576" s="22"/>
      <c r="BF576" s="18" t="s">
        <v>454</v>
      </c>
      <c r="BG576" s="15"/>
      <c r="BH576" s="18" t="s">
        <v>507</v>
      </c>
      <c r="BI576" s="18" t="s">
        <v>1020</v>
      </c>
      <c r="BJ576" s="18" t="s">
        <v>1021</v>
      </c>
      <c r="BK576" s="18" t="s">
        <v>457</v>
      </c>
      <c r="BL576" s="16" t="s">
        <v>0</v>
      </c>
      <c r="BM576" s="22">
        <v>602110.88954879995</v>
      </c>
      <c r="BN576" s="16" t="s">
        <v>381</v>
      </c>
      <c r="BO576" s="22"/>
      <c r="BP576" s="23">
        <v>37357</v>
      </c>
      <c r="BQ576" s="23">
        <v>48315</v>
      </c>
      <c r="BR576" s="22"/>
      <c r="BS576" s="22">
        <v>108</v>
      </c>
      <c r="BT576" s="22">
        <v>25</v>
      </c>
    </row>
    <row r="577" spans="1:72" s="2" customFormat="1" ht="18.2" customHeight="1" x14ac:dyDescent="0.15">
      <c r="A577" s="6">
        <v>575</v>
      </c>
      <c r="B577" s="7" t="s">
        <v>380</v>
      </c>
      <c r="C577" s="7" t="s">
        <v>1</v>
      </c>
      <c r="D577" s="8">
        <v>45383</v>
      </c>
      <c r="E577" s="9" t="s">
        <v>329</v>
      </c>
      <c r="F577" s="10">
        <v>115</v>
      </c>
      <c r="G577" s="10">
        <v>114</v>
      </c>
      <c r="H577" s="11">
        <v>43513.43</v>
      </c>
      <c r="I577" s="11">
        <v>25968.25</v>
      </c>
      <c r="J577" s="11">
        <v>0</v>
      </c>
      <c r="K577" s="11">
        <v>69481.679999999993</v>
      </c>
      <c r="L577" s="11">
        <v>357.28</v>
      </c>
      <c r="M577" s="11">
        <v>0</v>
      </c>
      <c r="N577" s="11"/>
      <c r="O577" s="11">
        <v>0</v>
      </c>
      <c r="P577" s="11">
        <v>0</v>
      </c>
      <c r="Q577" s="11">
        <v>0</v>
      </c>
      <c r="R577" s="11">
        <v>0</v>
      </c>
      <c r="S577" s="11">
        <v>69481.679999999993</v>
      </c>
      <c r="T577" s="11">
        <v>61119.38</v>
      </c>
      <c r="U577" s="11">
        <v>372.76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61492.14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0</v>
      </c>
      <c r="AV577" s="11">
        <v>26325.53</v>
      </c>
      <c r="AW577" s="11">
        <v>61492.14</v>
      </c>
      <c r="AX577" s="12">
        <v>81</v>
      </c>
      <c r="AY577" s="12">
        <v>360</v>
      </c>
      <c r="AZ577" s="11">
        <v>272936.84000000003</v>
      </c>
      <c r="BA577" s="11">
        <v>79200</v>
      </c>
      <c r="BB577" s="13">
        <v>90</v>
      </c>
      <c r="BC577" s="13">
        <v>78.956454545454505</v>
      </c>
      <c r="BD577" s="13">
        <v>11.08</v>
      </c>
      <c r="BE577" s="13"/>
      <c r="BF577" s="9" t="s">
        <v>454</v>
      </c>
      <c r="BG577" s="6"/>
      <c r="BH577" s="9" t="s">
        <v>507</v>
      </c>
      <c r="BI577" s="9" t="s">
        <v>1020</v>
      </c>
      <c r="BJ577" s="9" t="s">
        <v>1021</v>
      </c>
      <c r="BK577" s="9" t="s">
        <v>457</v>
      </c>
      <c r="BL577" s="7" t="s">
        <v>0</v>
      </c>
      <c r="BM577" s="13">
        <v>564054.22372703999</v>
      </c>
      <c r="BN577" s="7" t="s">
        <v>381</v>
      </c>
      <c r="BO577" s="13"/>
      <c r="BP577" s="14">
        <v>37365</v>
      </c>
      <c r="BQ577" s="14">
        <v>48323</v>
      </c>
      <c r="BR577" s="13"/>
      <c r="BS577" s="13">
        <v>108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380</v>
      </c>
      <c r="C578" s="16" t="s">
        <v>1</v>
      </c>
      <c r="D578" s="17">
        <v>45383</v>
      </c>
      <c r="E578" s="18" t="s">
        <v>330</v>
      </c>
      <c r="F578" s="19">
        <v>175</v>
      </c>
      <c r="G578" s="19">
        <v>174</v>
      </c>
      <c r="H578" s="20">
        <v>58901.96</v>
      </c>
      <c r="I578" s="20">
        <v>31057.56</v>
      </c>
      <c r="J578" s="20">
        <v>0</v>
      </c>
      <c r="K578" s="20">
        <v>89959.52</v>
      </c>
      <c r="L578" s="20">
        <v>365.76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89959.52</v>
      </c>
      <c r="T578" s="20">
        <v>131303.74</v>
      </c>
      <c r="U578" s="20">
        <v>562.02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131865.76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31423.32</v>
      </c>
      <c r="AW578" s="20">
        <v>131865.76</v>
      </c>
      <c r="AX578" s="21">
        <v>97</v>
      </c>
      <c r="AY578" s="21">
        <v>360</v>
      </c>
      <c r="AZ578" s="20">
        <v>437014.91850000003</v>
      </c>
      <c r="BA578" s="20">
        <v>94050</v>
      </c>
      <c r="BB578" s="22">
        <v>67.099999999999994</v>
      </c>
      <c r="BC578" s="22">
        <v>64.181645847953206</v>
      </c>
      <c r="BD578" s="22">
        <v>11.45</v>
      </c>
      <c r="BE578" s="22"/>
      <c r="BF578" s="18" t="s">
        <v>454</v>
      </c>
      <c r="BG578" s="15"/>
      <c r="BH578" s="18" t="s">
        <v>507</v>
      </c>
      <c r="BI578" s="18" t="s">
        <v>1020</v>
      </c>
      <c r="BJ578" s="18" t="s">
        <v>1021</v>
      </c>
      <c r="BK578" s="18" t="s">
        <v>457</v>
      </c>
      <c r="BL578" s="16" t="s">
        <v>0</v>
      </c>
      <c r="BM578" s="22">
        <v>730293.90222656005</v>
      </c>
      <c r="BN578" s="16" t="s">
        <v>381</v>
      </c>
      <c r="BO578" s="22"/>
      <c r="BP578" s="23">
        <v>37392</v>
      </c>
      <c r="BQ578" s="23">
        <v>48350</v>
      </c>
      <c r="BR578" s="22"/>
      <c r="BS578" s="22">
        <v>163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380</v>
      </c>
      <c r="C579" s="7" t="s">
        <v>1</v>
      </c>
      <c r="D579" s="8">
        <v>45383</v>
      </c>
      <c r="E579" s="9" t="s">
        <v>331</v>
      </c>
      <c r="F579" s="10">
        <v>174</v>
      </c>
      <c r="G579" s="10">
        <v>174</v>
      </c>
      <c r="H579" s="11">
        <v>48043.46</v>
      </c>
      <c r="I579" s="11">
        <v>27858.71</v>
      </c>
      <c r="J579" s="11">
        <v>0</v>
      </c>
      <c r="K579" s="11">
        <v>75902.17</v>
      </c>
      <c r="L579" s="11">
        <v>308.57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75902.17</v>
      </c>
      <c r="T579" s="11">
        <v>100593.13</v>
      </c>
      <c r="U579" s="11">
        <v>397.56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100990.69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28167.279999999999</v>
      </c>
      <c r="AW579" s="11">
        <v>100990.69</v>
      </c>
      <c r="AX579" s="12">
        <v>97</v>
      </c>
      <c r="AY579" s="12">
        <v>360</v>
      </c>
      <c r="AZ579" s="11">
        <v>274056.90399999998</v>
      </c>
      <c r="BA579" s="11">
        <v>79200</v>
      </c>
      <c r="BB579" s="13">
        <v>90</v>
      </c>
      <c r="BC579" s="13">
        <v>86.252465909090901</v>
      </c>
      <c r="BD579" s="13">
        <v>10.73</v>
      </c>
      <c r="BE579" s="13"/>
      <c r="BF579" s="9" t="s">
        <v>467</v>
      </c>
      <c r="BG579" s="6"/>
      <c r="BH579" s="9" t="s">
        <v>507</v>
      </c>
      <c r="BI579" s="9" t="s">
        <v>1020</v>
      </c>
      <c r="BJ579" s="9" t="s">
        <v>1021</v>
      </c>
      <c r="BK579" s="9" t="s">
        <v>457</v>
      </c>
      <c r="BL579" s="7" t="s">
        <v>0</v>
      </c>
      <c r="BM579" s="13">
        <v>616175.94132075994</v>
      </c>
      <c r="BN579" s="7" t="s">
        <v>381</v>
      </c>
      <c r="BO579" s="13"/>
      <c r="BP579" s="14">
        <v>37399</v>
      </c>
      <c r="BQ579" s="14">
        <v>48357</v>
      </c>
      <c r="BR579" s="13"/>
      <c r="BS579" s="13">
        <v>129</v>
      </c>
      <c r="BT579" s="13">
        <v>25</v>
      </c>
    </row>
    <row r="580" spans="1:72" s="2" customFormat="1" ht="18.2" customHeight="1" x14ac:dyDescent="0.15">
      <c r="A580" s="15">
        <v>578</v>
      </c>
      <c r="B580" s="16" t="s">
        <v>380</v>
      </c>
      <c r="C580" s="16" t="s">
        <v>1</v>
      </c>
      <c r="D580" s="17">
        <v>45383</v>
      </c>
      <c r="E580" s="18" t="s">
        <v>1023</v>
      </c>
      <c r="F580" s="19">
        <v>0</v>
      </c>
      <c r="G580" s="19">
        <v>0</v>
      </c>
      <c r="H580" s="20">
        <v>43595.43</v>
      </c>
      <c r="I580" s="20">
        <v>0</v>
      </c>
      <c r="J580" s="20">
        <v>0</v>
      </c>
      <c r="K580" s="20">
        <v>43595.43</v>
      </c>
      <c r="L580" s="20">
        <v>347.16</v>
      </c>
      <c r="M580" s="20">
        <v>0</v>
      </c>
      <c r="N580" s="20"/>
      <c r="O580" s="20">
        <v>0</v>
      </c>
      <c r="P580" s="20">
        <v>347.16</v>
      </c>
      <c r="Q580" s="20">
        <v>5.64</v>
      </c>
      <c r="R580" s="20">
        <v>0</v>
      </c>
      <c r="S580" s="20">
        <v>43242.63</v>
      </c>
      <c r="T580" s="20">
        <v>0</v>
      </c>
      <c r="U580" s="20">
        <v>360.75</v>
      </c>
      <c r="V580" s="20">
        <v>0</v>
      </c>
      <c r="W580" s="20">
        <v>0</v>
      </c>
      <c r="X580" s="20">
        <v>360.75</v>
      </c>
      <c r="Y580" s="20">
        <v>0</v>
      </c>
      <c r="Z580" s="20">
        <v>0</v>
      </c>
      <c r="AA580" s="20">
        <v>0</v>
      </c>
      <c r="AB580" s="20">
        <v>132</v>
      </c>
      <c r="AC580" s="20">
        <v>0</v>
      </c>
      <c r="AD580" s="20">
        <v>25</v>
      </c>
      <c r="AE580" s="20">
        <v>0</v>
      </c>
      <c r="AF580" s="20">
        <v>0</v>
      </c>
      <c r="AG580" s="20">
        <v>0</v>
      </c>
      <c r="AH580" s="20">
        <v>98.11</v>
      </c>
      <c r="AI580" s="20">
        <v>28.888132295720183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997.54813229572017</v>
      </c>
      <c r="AV580" s="20">
        <v>0</v>
      </c>
      <c r="AW580" s="20">
        <v>0</v>
      </c>
      <c r="AX580" s="21">
        <v>85</v>
      </c>
      <c r="AY580" s="21">
        <v>360</v>
      </c>
      <c r="AZ580" s="20">
        <v>274386.99200000003</v>
      </c>
      <c r="BA580" s="20">
        <v>79200</v>
      </c>
      <c r="BB580" s="22">
        <v>90</v>
      </c>
      <c r="BC580" s="22">
        <v>49.139352272727301</v>
      </c>
      <c r="BD580" s="22">
        <v>10.68</v>
      </c>
      <c r="BE580" s="22"/>
      <c r="BF580" s="18" t="s">
        <v>467</v>
      </c>
      <c r="BG580" s="15"/>
      <c r="BH580" s="18" t="s">
        <v>507</v>
      </c>
      <c r="BI580" s="18" t="s">
        <v>1020</v>
      </c>
      <c r="BJ580" s="18" t="s">
        <v>1021</v>
      </c>
      <c r="BK580" s="18" t="s">
        <v>2</v>
      </c>
      <c r="BL580" s="16" t="s">
        <v>0</v>
      </c>
      <c r="BM580" s="22">
        <v>351044.88113364001</v>
      </c>
      <c r="BN580" s="16" t="s">
        <v>381</v>
      </c>
      <c r="BO580" s="22"/>
      <c r="BP580" s="23">
        <v>37410</v>
      </c>
      <c r="BQ580" s="23">
        <v>48368</v>
      </c>
      <c r="BR580" s="22"/>
      <c r="BS580" s="22">
        <v>132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380</v>
      </c>
      <c r="C581" s="7" t="s">
        <v>1</v>
      </c>
      <c r="D581" s="8">
        <v>45383</v>
      </c>
      <c r="E581" s="9" t="s">
        <v>1024</v>
      </c>
      <c r="F581" s="10">
        <v>0</v>
      </c>
      <c r="G581" s="10">
        <v>0</v>
      </c>
      <c r="H581" s="11">
        <v>70405.06</v>
      </c>
      <c r="I581" s="11">
        <v>0</v>
      </c>
      <c r="J581" s="11">
        <v>0</v>
      </c>
      <c r="K581" s="11">
        <v>70405.06</v>
      </c>
      <c r="L581" s="11">
        <v>574.64</v>
      </c>
      <c r="M581" s="11">
        <v>0</v>
      </c>
      <c r="N581" s="11"/>
      <c r="O581" s="11">
        <v>0</v>
      </c>
      <c r="P581" s="11">
        <v>574.64</v>
      </c>
      <c r="Q581" s="11">
        <v>13.79</v>
      </c>
      <c r="R581" s="11">
        <v>0</v>
      </c>
      <c r="S581" s="11">
        <v>69816.63</v>
      </c>
      <c r="T581" s="11">
        <v>0</v>
      </c>
      <c r="U581" s="11">
        <v>645.97</v>
      </c>
      <c r="V581" s="11">
        <v>0</v>
      </c>
      <c r="W581" s="11">
        <v>0</v>
      </c>
      <c r="X581" s="11">
        <v>645.97</v>
      </c>
      <c r="Y581" s="11">
        <v>0</v>
      </c>
      <c r="Z581" s="11">
        <v>0</v>
      </c>
      <c r="AA581" s="11">
        <v>0</v>
      </c>
      <c r="AB581" s="11">
        <v>95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144.71</v>
      </c>
      <c r="AI581" s="11">
        <v>28.888132295720183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1502.9981322957201</v>
      </c>
      <c r="AV581" s="11">
        <v>0</v>
      </c>
      <c r="AW581" s="11">
        <v>0</v>
      </c>
      <c r="AX581" s="12">
        <v>98</v>
      </c>
      <c r="AY581" s="12">
        <v>360</v>
      </c>
      <c r="AZ581" s="11">
        <v>489653.45549999998</v>
      </c>
      <c r="BA581" s="11">
        <v>128070</v>
      </c>
      <c r="BB581" s="13">
        <v>81.7</v>
      </c>
      <c r="BC581" s="13">
        <v>44.538288990395898</v>
      </c>
      <c r="BD581" s="13">
        <v>11.01</v>
      </c>
      <c r="BE581" s="13"/>
      <c r="BF581" s="9" t="s">
        <v>454</v>
      </c>
      <c r="BG581" s="6"/>
      <c r="BH581" s="9" t="s">
        <v>507</v>
      </c>
      <c r="BI581" s="9" t="s">
        <v>1020</v>
      </c>
      <c r="BJ581" s="9" t="s">
        <v>1021</v>
      </c>
      <c r="BK581" s="9" t="s">
        <v>2</v>
      </c>
      <c r="BL581" s="7" t="s">
        <v>0</v>
      </c>
      <c r="BM581" s="13">
        <v>566773.35720563994</v>
      </c>
      <c r="BN581" s="7" t="s">
        <v>381</v>
      </c>
      <c r="BO581" s="13"/>
      <c r="BP581" s="14">
        <v>37426</v>
      </c>
      <c r="BQ581" s="14">
        <v>48384</v>
      </c>
      <c r="BR581" s="13"/>
      <c r="BS581" s="13">
        <v>95</v>
      </c>
      <c r="BT581" s="13">
        <v>0</v>
      </c>
    </row>
    <row r="582" spans="1:72" s="2" customFormat="1" ht="18.2" customHeight="1" x14ac:dyDescent="0.15">
      <c r="A582" s="15">
        <v>580</v>
      </c>
      <c r="B582" s="16" t="s">
        <v>380</v>
      </c>
      <c r="C582" s="16" t="s">
        <v>1</v>
      </c>
      <c r="D582" s="17">
        <v>45383</v>
      </c>
      <c r="E582" s="18" t="s">
        <v>332</v>
      </c>
      <c r="F582" s="19">
        <v>133</v>
      </c>
      <c r="G582" s="19">
        <v>132</v>
      </c>
      <c r="H582" s="20">
        <v>61732.22</v>
      </c>
      <c r="I582" s="20">
        <v>29816.13</v>
      </c>
      <c r="J582" s="20">
        <v>0</v>
      </c>
      <c r="K582" s="20">
        <v>91548.35</v>
      </c>
      <c r="L582" s="20">
        <v>384.37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91548.35</v>
      </c>
      <c r="T582" s="20">
        <v>94362.31</v>
      </c>
      <c r="U582" s="20">
        <v>552.5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94914.81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30200.5</v>
      </c>
      <c r="AW582" s="20">
        <v>94914.81</v>
      </c>
      <c r="AX582" s="21">
        <v>99</v>
      </c>
      <c r="AY582" s="21">
        <v>360</v>
      </c>
      <c r="AZ582" s="20">
        <v>350192.70529999997</v>
      </c>
      <c r="BA582" s="20">
        <v>100443.6</v>
      </c>
      <c r="BB582" s="22">
        <v>90</v>
      </c>
      <c r="BC582" s="22">
        <v>82.029631554424597</v>
      </c>
      <c r="BD582" s="22">
        <v>10.74</v>
      </c>
      <c r="BE582" s="22"/>
      <c r="BF582" s="18" t="s">
        <v>467</v>
      </c>
      <c r="BG582" s="15"/>
      <c r="BH582" s="18" t="s">
        <v>507</v>
      </c>
      <c r="BI582" s="18" t="s">
        <v>1020</v>
      </c>
      <c r="BJ582" s="18" t="s">
        <v>1021</v>
      </c>
      <c r="BK582" s="18" t="s">
        <v>457</v>
      </c>
      <c r="BL582" s="16" t="s">
        <v>0</v>
      </c>
      <c r="BM582" s="22">
        <v>743192.06865379994</v>
      </c>
      <c r="BN582" s="16" t="s">
        <v>381</v>
      </c>
      <c r="BO582" s="22"/>
      <c r="BP582" s="23">
        <v>37452</v>
      </c>
      <c r="BQ582" s="23">
        <v>48410</v>
      </c>
      <c r="BR582" s="22"/>
      <c r="BS582" s="22">
        <v>95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380</v>
      </c>
      <c r="C583" s="7" t="s">
        <v>1</v>
      </c>
      <c r="D583" s="8">
        <v>45383</v>
      </c>
      <c r="E583" s="9" t="s">
        <v>49</v>
      </c>
      <c r="F583" s="10">
        <v>158</v>
      </c>
      <c r="G583" s="10">
        <v>157</v>
      </c>
      <c r="H583" s="11">
        <v>44390.97</v>
      </c>
      <c r="I583" s="11">
        <v>29432.68</v>
      </c>
      <c r="J583" s="11">
        <v>0</v>
      </c>
      <c r="K583" s="11">
        <v>73823.649999999994</v>
      </c>
      <c r="L583" s="11">
        <v>340.09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73823.649999999994</v>
      </c>
      <c r="T583" s="11">
        <v>86100.53</v>
      </c>
      <c r="U583" s="11">
        <v>367.33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86467.86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29772.77</v>
      </c>
      <c r="AW583" s="11">
        <v>86467.86</v>
      </c>
      <c r="AX583" s="12">
        <v>86</v>
      </c>
      <c r="AY583" s="12">
        <v>360</v>
      </c>
      <c r="AZ583" s="11">
        <v>276929.22399999999</v>
      </c>
      <c r="BA583" s="11">
        <v>79200</v>
      </c>
      <c r="BB583" s="13">
        <v>90</v>
      </c>
      <c r="BC583" s="13">
        <v>83.890511363636406</v>
      </c>
      <c r="BD583" s="13">
        <v>10.68</v>
      </c>
      <c r="BE583" s="13"/>
      <c r="BF583" s="9" t="s">
        <v>467</v>
      </c>
      <c r="BG583" s="6"/>
      <c r="BH583" s="9" t="s">
        <v>507</v>
      </c>
      <c r="BI583" s="9" t="s">
        <v>1020</v>
      </c>
      <c r="BJ583" s="9" t="s">
        <v>1021</v>
      </c>
      <c r="BK583" s="9" t="s">
        <v>457</v>
      </c>
      <c r="BL583" s="7" t="s">
        <v>0</v>
      </c>
      <c r="BM583" s="13">
        <v>599302.45776220004</v>
      </c>
      <c r="BN583" s="7" t="s">
        <v>381</v>
      </c>
      <c r="BO583" s="13"/>
      <c r="BP583" s="14">
        <v>37483</v>
      </c>
      <c r="BQ583" s="14">
        <v>48441</v>
      </c>
      <c r="BR583" s="13"/>
      <c r="BS583" s="13">
        <v>132</v>
      </c>
      <c r="BT583" s="13">
        <v>25</v>
      </c>
    </row>
    <row r="584" spans="1:72" s="2" customFormat="1" ht="18.2" customHeight="1" x14ac:dyDescent="0.15">
      <c r="A584" s="15">
        <v>582</v>
      </c>
      <c r="B584" s="16" t="s">
        <v>380</v>
      </c>
      <c r="C584" s="16" t="s">
        <v>1</v>
      </c>
      <c r="D584" s="17">
        <v>45383</v>
      </c>
      <c r="E584" s="18" t="s">
        <v>333</v>
      </c>
      <c r="F584" s="19">
        <v>123</v>
      </c>
      <c r="G584" s="19">
        <v>122</v>
      </c>
      <c r="H584" s="20">
        <v>48402.5</v>
      </c>
      <c r="I584" s="20">
        <v>22503.59</v>
      </c>
      <c r="J584" s="20">
        <v>0</v>
      </c>
      <c r="K584" s="20">
        <v>70906.09</v>
      </c>
      <c r="L584" s="20">
        <v>300.58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70906.09</v>
      </c>
      <c r="T584" s="20">
        <v>65738.820000000007</v>
      </c>
      <c r="U584" s="20">
        <v>422.72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66161.539999999994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22804.17</v>
      </c>
      <c r="AW584" s="20">
        <v>66161.539999999994</v>
      </c>
      <c r="AX584" s="21">
        <v>100</v>
      </c>
      <c r="AY584" s="21">
        <v>360</v>
      </c>
      <c r="AZ584" s="20">
        <v>277176.41600000003</v>
      </c>
      <c r="BA584" s="20">
        <v>79200</v>
      </c>
      <c r="BB584" s="22">
        <v>90</v>
      </c>
      <c r="BC584" s="22">
        <v>80.575102272727307</v>
      </c>
      <c r="BD584" s="22">
        <v>10.48</v>
      </c>
      <c r="BE584" s="22"/>
      <c r="BF584" s="18" t="s">
        <v>467</v>
      </c>
      <c r="BG584" s="15"/>
      <c r="BH584" s="18" t="s">
        <v>507</v>
      </c>
      <c r="BI584" s="18" t="s">
        <v>1020</v>
      </c>
      <c r="BJ584" s="18" t="s">
        <v>1021</v>
      </c>
      <c r="BK584" s="18" t="s">
        <v>457</v>
      </c>
      <c r="BL584" s="16" t="s">
        <v>0</v>
      </c>
      <c r="BM584" s="22">
        <v>575617.62399052002</v>
      </c>
      <c r="BN584" s="16" t="s">
        <v>381</v>
      </c>
      <c r="BO584" s="22"/>
      <c r="BP584" s="23">
        <v>37492</v>
      </c>
      <c r="BQ584" s="23">
        <v>48450</v>
      </c>
      <c r="BR584" s="22"/>
      <c r="BS584" s="22">
        <v>90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380</v>
      </c>
      <c r="C585" s="7" t="s">
        <v>1</v>
      </c>
      <c r="D585" s="8">
        <v>45383</v>
      </c>
      <c r="E585" s="9" t="s">
        <v>334</v>
      </c>
      <c r="F585" s="10">
        <v>196</v>
      </c>
      <c r="G585" s="10">
        <v>195</v>
      </c>
      <c r="H585" s="11">
        <v>52961.7</v>
      </c>
      <c r="I585" s="11">
        <v>30221.16</v>
      </c>
      <c r="J585" s="11">
        <v>0</v>
      </c>
      <c r="K585" s="11">
        <v>83182.86</v>
      </c>
      <c r="L585" s="11">
        <v>323.39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83182.86</v>
      </c>
      <c r="T585" s="11">
        <v>124164.12</v>
      </c>
      <c r="U585" s="11">
        <v>464.29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124628.41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30544.55</v>
      </c>
      <c r="AW585" s="11">
        <v>124628.41</v>
      </c>
      <c r="AX585" s="12">
        <v>101</v>
      </c>
      <c r="AY585" s="12">
        <v>360</v>
      </c>
      <c r="AZ585" s="11">
        <v>301873.48800000001</v>
      </c>
      <c r="BA585" s="11">
        <v>85968.9</v>
      </c>
      <c r="BB585" s="13">
        <v>90</v>
      </c>
      <c r="BC585" s="13">
        <v>87.083321992022704</v>
      </c>
      <c r="BD585" s="13">
        <v>10.52</v>
      </c>
      <c r="BE585" s="13"/>
      <c r="BF585" s="9" t="s">
        <v>467</v>
      </c>
      <c r="BG585" s="6"/>
      <c r="BH585" s="9" t="s">
        <v>507</v>
      </c>
      <c r="BI585" s="9" t="s">
        <v>1020</v>
      </c>
      <c r="BJ585" s="9" t="s">
        <v>1021</v>
      </c>
      <c r="BK585" s="9" t="s">
        <v>457</v>
      </c>
      <c r="BL585" s="7" t="s">
        <v>0</v>
      </c>
      <c r="BM585" s="13">
        <v>675280.78660007997</v>
      </c>
      <c r="BN585" s="7" t="s">
        <v>381</v>
      </c>
      <c r="BO585" s="13"/>
      <c r="BP585" s="14">
        <v>37519</v>
      </c>
      <c r="BQ585" s="14">
        <v>48477</v>
      </c>
      <c r="BR585" s="13"/>
      <c r="BS585" s="13">
        <v>95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380</v>
      </c>
      <c r="C586" s="16" t="s">
        <v>1</v>
      </c>
      <c r="D586" s="17">
        <v>45383</v>
      </c>
      <c r="E586" s="18" t="s">
        <v>335</v>
      </c>
      <c r="F586" s="19">
        <v>156</v>
      </c>
      <c r="G586" s="19">
        <v>155</v>
      </c>
      <c r="H586" s="20">
        <v>53310.28</v>
      </c>
      <c r="I586" s="20">
        <v>85220.75</v>
      </c>
      <c r="J586" s="20">
        <v>0</v>
      </c>
      <c r="K586" s="20">
        <v>138531.03</v>
      </c>
      <c r="L586" s="20">
        <v>999.92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138531.03</v>
      </c>
      <c r="T586" s="20">
        <v>143050.29</v>
      </c>
      <c r="U586" s="20">
        <v>463.36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143513.65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86220.67</v>
      </c>
      <c r="AW586" s="20">
        <v>143513.65</v>
      </c>
      <c r="AX586" s="21">
        <v>43</v>
      </c>
      <c r="AY586" s="21">
        <v>300</v>
      </c>
      <c r="AZ586" s="20">
        <v>551343.78520000004</v>
      </c>
      <c r="BA586" s="20">
        <v>155801.70000000001</v>
      </c>
      <c r="BB586" s="22">
        <v>90</v>
      </c>
      <c r="BC586" s="22">
        <v>80.023470218874394</v>
      </c>
      <c r="BD586" s="22">
        <v>10.43</v>
      </c>
      <c r="BE586" s="22"/>
      <c r="BF586" s="18" t="s">
        <v>454</v>
      </c>
      <c r="BG586" s="15"/>
      <c r="BH586" s="18" t="s">
        <v>507</v>
      </c>
      <c r="BI586" s="18" t="s">
        <v>1020</v>
      </c>
      <c r="BJ586" s="18" t="s">
        <v>1021</v>
      </c>
      <c r="BK586" s="18" t="s">
        <v>457</v>
      </c>
      <c r="BL586" s="16" t="s">
        <v>0</v>
      </c>
      <c r="BM586" s="22">
        <v>1124598.7804088399</v>
      </c>
      <c r="BN586" s="16" t="s">
        <v>381</v>
      </c>
      <c r="BO586" s="22"/>
      <c r="BP586" s="23">
        <v>37561</v>
      </c>
      <c r="BQ586" s="23">
        <v>46692</v>
      </c>
      <c r="BR586" s="22"/>
      <c r="BS586" s="22">
        <v>242.39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380</v>
      </c>
      <c r="C587" s="7" t="s">
        <v>1</v>
      </c>
      <c r="D587" s="8">
        <v>45383</v>
      </c>
      <c r="E587" s="9" t="s">
        <v>1025</v>
      </c>
      <c r="F587" s="10">
        <v>1</v>
      </c>
      <c r="G587" s="10">
        <v>0</v>
      </c>
      <c r="H587" s="11">
        <v>43210.47</v>
      </c>
      <c r="I587" s="11">
        <v>347.5</v>
      </c>
      <c r="J587" s="11">
        <v>0</v>
      </c>
      <c r="K587" s="11">
        <v>43557.97</v>
      </c>
      <c r="L587" s="11">
        <v>350.59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43557.97</v>
      </c>
      <c r="T587" s="11">
        <v>360.44</v>
      </c>
      <c r="U587" s="11">
        <v>357.57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718.01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698.09</v>
      </c>
      <c r="AW587" s="11">
        <v>718.01</v>
      </c>
      <c r="AX587" s="12">
        <v>84</v>
      </c>
      <c r="AY587" s="12">
        <v>360</v>
      </c>
      <c r="AZ587" s="11">
        <v>279854.87199999997</v>
      </c>
      <c r="BA587" s="11">
        <v>79200</v>
      </c>
      <c r="BB587" s="13">
        <v>90</v>
      </c>
      <c r="BC587" s="13">
        <v>49.4976931818182</v>
      </c>
      <c r="BD587" s="13">
        <v>10.68</v>
      </c>
      <c r="BE587" s="13"/>
      <c r="BF587" s="9" t="s">
        <v>467</v>
      </c>
      <c r="BG587" s="6"/>
      <c r="BH587" s="9" t="s">
        <v>507</v>
      </c>
      <c r="BI587" s="9" t="s">
        <v>1020</v>
      </c>
      <c r="BJ587" s="9" t="s">
        <v>1021</v>
      </c>
      <c r="BK587" s="9" t="s">
        <v>519</v>
      </c>
      <c r="BL587" s="7" t="s">
        <v>0</v>
      </c>
      <c r="BM587" s="13">
        <v>353604.82008316001</v>
      </c>
      <c r="BN587" s="7" t="s">
        <v>381</v>
      </c>
      <c r="BO587" s="13"/>
      <c r="BP587" s="14">
        <v>37554</v>
      </c>
      <c r="BQ587" s="14">
        <v>48512</v>
      </c>
      <c r="BR587" s="13"/>
      <c r="BS587" s="13">
        <v>132</v>
      </c>
      <c r="BT587" s="13">
        <v>95</v>
      </c>
    </row>
    <row r="588" spans="1:72" s="2" customFormat="1" ht="18.2" customHeight="1" x14ac:dyDescent="0.15">
      <c r="A588" s="15">
        <v>586</v>
      </c>
      <c r="B588" s="16" t="s">
        <v>380</v>
      </c>
      <c r="C588" s="16" t="s">
        <v>1</v>
      </c>
      <c r="D588" s="17">
        <v>45383</v>
      </c>
      <c r="E588" s="18" t="s">
        <v>336</v>
      </c>
      <c r="F588" s="19">
        <v>174</v>
      </c>
      <c r="G588" s="19">
        <v>173</v>
      </c>
      <c r="H588" s="20">
        <v>27846.97</v>
      </c>
      <c r="I588" s="20">
        <v>45002.66</v>
      </c>
      <c r="J588" s="20">
        <v>0</v>
      </c>
      <c r="K588" s="20">
        <v>72849.63</v>
      </c>
      <c r="L588" s="20">
        <v>506.81</v>
      </c>
      <c r="M588" s="20">
        <v>0</v>
      </c>
      <c r="N588" s="20"/>
      <c r="O588" s="20">
        <v>0</v>
      </c>
      <c r="P588" s="20">
        <v>0</v>
      </c>
      <c r="Q588" s="20">
        <v>0</v>
      </c>
      <c r="R588" s="20">
        <v>0</v>
      </c>
      <c r="S588" s="20">
        <v>72849.63</v>
      </c>
      <c r="T588" s="20">
        <v>85901.07</v>
      </c>
      <c r="U588" s="20">
        <v>245.51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86146.58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0</v>
      </c>
      <c r="AV588" s="20">
        <v>45509.47</v>
      </c>
      <c r="AW588" s="20">
        <v>86146.58</v>
      </c>
      <c r="AX588" s="21">
        <v>44</v>
      </c>
      <c r="AY588" s="21">
        <v>300</v>
      </c>
      <c r="AZ588" s="20">
        <v>283038.00799999997</v>
      </c>
      <c r="BA588" s="20">
        <v>79200</v>
      </c>
      <c r="BB588" s="22">
        <v>90</v>
      </c>
      <c r="BC588" s="22">
        <v>82.783670454545501</v>
      </c>
      <c r="BD588" s="22">
        <v>10.58</v>
      </c>
      <c r="BE588" s="22"/>
      <c r="BF588" s="18" t="s">
        <v>467</v>
      </c>
      <c r="BG588" s="15"/>
      <c r="BH588" s="18" t="s">
        <v>507</v>
      </c>
      <c r="BI588" s="18" t="s">
        <v>1020</v>
      </c>
      <c r="BJ588" s="18" t="s">
        <v>1021</v>
      </c>
      <c r="BK588" s="18" t="s">
        <v>457</v>
      </c>
      <c r="BL588" s="16" t="s">
        <v>0</v>
      </c>
      <c r="BM588" s="22">
        <v>591395.33612964</v>
      </c>
      <c r="BN588" s="16" t="s">
        <v>381</v>
      </c>
      <c r="BO588" s="22"/>
      <c r="BP588" s="23">
        <v>37604</v>
      </c>
      <c r="BQ588" s="23">
        <v>46735</v>
      </c>
      <c r="BR588" s="22"/>
      <c r="BS588" s="22">
        <v>123.03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380</v>
      </c>
      <c r="C589" s="7" t="s">
        <v>1</v>
      </c>
      <c r="D589" s="8">
        <v>45383</v>
      </c>
      <c r="E589" s="9" t="s">
        <v>337</v>
      </c>
      <c r="F589" s="10">
        <v>198</v>
      </c>
      <c r="G589" s="10">
        <v>197</v>
      </c>
      <c r="H589" s="11">
        <v>27846.97</v>
      </c>
      <c r="I589" s="11">
        <v>47373.3</v>
      </c>
      <c r="J589" s="11">
        <v>0</v>
      </c>
      <c r="K589" s="11">
        <v>75220.27</v>
      </c>
      <c r="L589" s="11">
        <v>506.81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75220.27</v>
      </c>
      <c r="T589" s="11">
        <v>101586.11</v>
      </c>
      <c r="U589" s="11">
        <v>245.51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101831.62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47880.11</v>
      </c>
      <c r="AW589" s="11">
        <v>101831.62</v>
      </c>
      <c r="AX589" s="12">
        <v>44</v>
      </c>
      <c r="AY589" s="12">
        <v>300</v>
      </c>
      <c r="AZ589" s="11">
        <v>283038.00799999997</v>
      </c>
      <c r="BA589" s="11">
        <v>79200</v>
      </c>
      <c r="BB589" s="13">
        <v>90</v>
      </c>
      <c r="BC589" s="13">
        <v>85.477579545454603</v>
      </c>
      <c r="BD589" s="13">
        <v>10.58</v>
      </c>
      <c r="BE589" s="13"/>
      <c r="BF589" s="9" t="s">
        <v>467</v>
      </c>
      <c r="BG589" s="6"/>
      <c r="BH589" s="9" t="s">
        <v>507</v>
      </c>
      <c r="BI589" s="9" t="s">
        <v>1020</v>
      </c>
      <c r="BJ589" s="9" t="s">
        <v>1021</v>
      </c>
      <c r="BK589" s="9" t="s">
        <v>457</v>
      </c>
      <c r="BL589" s="7" t="s">
        <v>0</v>
      </c>
      <c r="BM589" s="13">
        <v>610640.25802755996</v>
      </c>
      <c r="BN589" s="7" t="s">
        <v>381</v>
      </c>
      <c r="BO589" s="13"/>
      <c r="BP589" s="14">
        <v>37604</v>
      </c>
      <c r="BQ589" s="14">
        <v>46735</v>
      </c>
      <c r="BR589" s="13"/>
      <c r="BS589" s="13">
        <v>123.03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380</v>
      </c>
      <c r="C590" s="16" t="s">
        <v>1</v>
      </c>
      <c r="D590" s="17">
        <v>45383</v>
      </c>
      <c r="E590" s="18" t="s">
        <v>338</v>
      </c>
      <c r="F590" s="19">
        <v>183</v>
      </c>
      <c r="G590" s="19">
        <v>182</v>
      </c>
      <c r="H590" s="20">
        <v>27846.97</v>
      </c>
      <c r="I590" s="20">
        <v>45950.63</v>
      </c>
      <c r="J590" s="20">
        <v>0</v>
      </c>
      <c r="K590" s="20">
        <v>73797.600000000006</v>
      </c>
      <c r="L590" s="20">
        <v>506.81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73797.600000000006</v>
      </c>
      <c r="T590" s="20">
        <v>91723.98</v>
      </c>
      <c r="U590" s="20">
        <v>245.51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91969.49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46457.440000000002</v>
      </c>
      <c r="AW590" s="20">
        <v>91969.49</v>
      </c>
      <c r="AX590" s="21">
        <v>44</v>
      </c>
      <c r="AY590" s="21">
        <v>300</v>
      </c>
      <c r="AZ590" s="20">
        <v>283038.00799999997</v>
      </c>
      <c r="BA590" s="20">
        <v>79200</v>
      </c>
      <c r="BB590" s="22">
        <v>90</v>
      </c>
      <c r="BC590" s="22">
        <v>83.860909090909104</v>
      </c>
      <c r="BD590" s="22">
        <v>10.58</v>
      </c>
      <c r="BE590" s="22"/>
      <c r="BF590" s="18" t="s">
        <v>467</v>
      </c>
      <c r="BG590" s="15"/>
      <c r="BH590" s="18" t="s">
        <v>507</v>
      </c>
      <c r="BI590" s="18" t="s">
        <v>1020</v>
      </c>
      <c r="BJ590" s="18" t="s">
        <v>1021</v>
      </c>
      <c r="BK590" s="18" t="s">
        <v>457</v>
      </c>
      <c r="BL590" s="16" t="s">
        <v>0</v>
      </c>
      <c r="BM590" s="22">
        <v>599090.98313279997</v>
      </c>
      <c r="BN590" s="16" t="s">
        <v>381</v>
      </c>
      <c r="BO590" s="22"/>
      <c r="BP590" s="23">
        <v>37604</v>
      </c>
      <c r="BQ590" s="23">
        <v>46735</v>
      </c>
      <c r="BR590" s="22"/>
      <c r="BS590" s="22">
        <v>123.03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380</v>
      </c>
      <c r="C591" s="7" t="s">
        <v>1</v>
      </c>
      <c r="D591" s="8">
        <v>45383</v>
      </c>
      <c r="E591" s="9" t="s">
        <v>339</v>
      </c>
      <c r="F591" s="10">
        <v>117</v>
      </c>
      <c r="G591" s="10">
        <v>116</v>
      </c>
      <c r="H591" s="11">
        <v>64136.34</v>
      </c>
      <c r="I591" s="11">
        <v>26651.62</v>
      </c>
      <c r="J591" s="11">
        <v>0</v>
      </c>
      <c r="K591" s="11">
        <v>90787.96</v>
      </c>
      <c r="L591" s="11">
        <v>370.38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90787.96</v>
      </c>
      <c r="T591" s="11">
        <v>82961.42</v>
      </c>
      <c r="U591" s="11">
        <v>574.55999999999995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83535.98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27022</v>
      </c>
      <c r="AW591" s="11">
        <v>83535.98</v>
      </c>
      <c r="AX591" s="12">
        <v>104</v>
      </c>
      <c r="AY591" s="12">
        <v>360</v>
      </c>
      <c r="AZ591" s="11">
        <v>376935.60519999999</v>
      </c>
      <c r="BA591" s="11">
        <v>101228</v>
      </c>
      <c r="BB591" s="13">
        <v>86.46</v>
      </c>
      <c r="BC591" s="13">
        <v>77.543041664361596</v>
      </c>
      <c r="BD591" s="13">
        <v>10.75</v>
      </c>
      <c r="BE591" s="13"/>
      <c r="BF591" s="9" t="s">
        <v>467</v>
      </c>
      <c r="BG591" s="6"/>
      <c r="BH591" s="9" t="s">
        <v>507</v>
      </c>
      <c r="BI591" s="9" t="s">
        <v>1020</v>
      </c>
      <c r="BJ591" s="9" t="s">
        <v>1021</v>
      </c>
      <c r="BK591" s="9" t="s">
        <v>457</v>
      </c>
      <c r="BL591" s="7" t="s">
        <v>0</v>
      </c>
      <c r="BM591" s="13">
        <v>737019.20134288003</v>
      </c>
      <c r="BN591" s="7" t="s">
        <v>381</v>
      </c>
      <c r="BO591" s="13"/>
      <c r="BP591" s="14">
        <v>37609</v>
      </c>
      <c r="BQ591" s="14">
        <v>48567</v>
      </c>
      <c r="BR591" s="13"/>
      <c r="BS591" s="13">
        <v>95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380</v>
      </c>
      <c r="C592" s="16" t="s">
        <v>1</v>
      </c>
      <c r="D592" s="17">
        <v>45383</v>
      </c>
      <c r="E592" s="18" t="s">
        <v>340</v>
      </c>
      <c r="F592" s="19">
        <v>176</v>
      </c>
      <c r="G592" s="19">
        <v>175</v>
      </c>
      <c r="H592" s="20">
        <v>37685.919999999998</v>
      </c>
      <c r="I592" s="20">
        <v>59271.21</v>
      </c>
      <c r="J592" s="20">
        <v>0</v>
      </c>
      <c r="K592" s="20">
        <v>96957.13</v>
      </c>
      <c r="L592" s="20">
        <v>666.85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96957.13</v>
      </c>
      <c r="T592" s="20">
        <v>116959.55</v>
      </c>
      <c r="U592" s="20">
        <v>334.46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117294.01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59938.06</v>
      </c>
      <c r="AW592" s="20">
        <v>117294.01</v>
      </c>
      <c r="AX592" s="21">
        <v>45</v>
      </c>
      <c r="AY592" s="21">
        <v>300</v>
      </c>
      <c r="AZ592" s="20">
        <v>376635.58549999999</v>
      </c>
      <c r="BA592" s="20">
        <v>104859</v>
      </c>
      <c r="BB592" s="22">
        <v>90</v>
      </c>
      <c r="BC592" s="22">
        <v>83.217861127800205</v>
      </c>
      <c r="BD592" s="22">
        <v>10.65</v>
      </c>
      <c r="BE592" s="22"/>
      <c r="BF592" s="18" t="s">
        <v>454</v>
      </c>
      <c r="BG592" s="15"/>
      <c r="BH592" s="18" t="s">
        <v>507</v>
      </c>
      <c r="BI592" s="18" t="s">
        <v>1020</v>
      </c>
      <c r="BJ592" s="18" t="s">
        <v>509</v>
      </c>
      <c r="BK592" s="18" t="s">
        <v>457</v>
      </c>
      <c r="BL592" s="16" t="s">
        <v>0</v>
      </c>
      <c r="BM592" s="22">
        <v>787100.69613963994</v>
      </c>
      <c r="BN592" s="16" t="s">
        <v>381</v>
      </c>
      <c r="BO592" s="22"/>
      <c r="BP592" s="23">
        <v>37639</v>
      </c>
      <c r="BQ592" s="23">
        <v>46770</v>
      </c>
      <c r="BR592" s="22"/>
      <c r="BS592" s="22">
        <v>162.63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380</v>
      </c>
      <c r="C593" s="7" t="s">
        <v>1</v>
      </c>
      <c r="D593" s="8">
        <v>45383</v>
      </c>
      <c r="E593" s="9" t="s">
        <v>341</v>
      </c>
      <c r="F593" s="10">
        <v>175</v>
      </c>
      <c r="G593" s="10">
        <v>175</v>
      </c>
      <c r="H593" s="11">
        <v>0</v>
      </c>
      <c r="I593" s="11">
        <v>153340.03</v>
      </c>
      <c r="J593" s="11">
        <v>0</v>
      </c>
      <c r="K593" s="11">
        <v>153340.03</v>
      </c>
      <c r="L593" s="11">
        <v>0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153340.03</v>
      </c>
      <c r="T593" s="11">
        <v>149594.23000000001</v>
      </c>
      <c r="U593" s="11">
        <v>0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149594.23000000001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153340.03</v>
      </c>
      <c r="AW593" s="11">
        <v>149594.23000000001</v>
      </c>
      <c r="AX593" s="12">
        <v>0</v>
      </c>
      <c r="AY593" s="12">
        <v>300</v>
      </c>
      <c r="AZ593" s="11">
        <v>651550.68969999999</v>
      </c>
      <c r="BA593" s="11">
        <v>180556</v>
      </c>
      <c r="BB593" s="13">
        <v>90</v>
      </c>
      <c r="BC593" s="13">
        <v>76.4339191165068</v>
      </c>
      <c r="BD593" s="13">
        <v>10.68</v>
      </c>
      <c r="BE593" s="13"/>
      <c r="BF593" s="9" t="s">
        <v>467</v>
      </c>
      <c r="BG593" s="6"/>
      <c r="BH593" s="9" t="s">
        <v>507</v>
      </c>
      <c r="BI593" s="9" t="s">
        <v>1020</v>
      </c>
      <c r="BJ593" s="9" t="s">
        <v>509</v>
      </c>
      <c r="BK593" s="9" t="s">
        <v>457</v>
      </c>
      <c r="BL593" s="7" t="s">
        <v>0</v>
      </c>
      <c r="BM593" s="13">
        <v>1244818.6570608399</v>
      </c>
      <c r="BN593" s="7" t="s">
        <v>381</v>
      </c>
      <c r="BO593" s="13"/>
      <c r="BP593" s="14">
        <v>37681</v>
      </c>
      <c r="BQ593" s="14">
        <v>46813</v>
      </c>
      <c r="BR593" s="13"/>
      <c r="BS593" s="13">
        <v>0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380</v>
      </c>
      <c r="C594" s="16" t="s">
        <v>1</v>
      </c>
      <c r="D594" s="17">
        <v>45383</v>
      </c>
      <c r="E594" s="18" t="s">
        <v>342</v>
      </c>
      <c r="F594" s="19">
        <v>221</v>
      </c>
      <c r="G594" s="19">
        <v>220</v>
      </c>
      <c r="H594" s="20">
        <v>29391.25</v>
      </c>
      <c r="I594" s="20">
        <v>47901.02</v>
      </c>
      <c r="J594" s="20">
        <v>0</v>
      </c>
      <c r="K594" s="20">
        <v>77292.27</v>
      </c>
      <c r="L594" s="20">
        <v>494.16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77292.27</v>
      </c>
      <c r="T594" s="20">
        <v>118737.62</v>
      </c>
      <c r="U594" s="20">
        <v>259.86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118997.48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48395.18</v>
      </c>
      <c r="AW594" s="20">
        <v>118997.48</v>
      </c>
      <c r="AX594" s="21">
        <v>47</v>
      </c>
      <c r="AY594" s="21">
        <v>300</v>
      </c>
      <c r="AZ594" s="20">
        <v>286854.21600000001</v>
      </c>
      <c r="BA594" s="20">
        <v>79200</v>
      </c>
      <c r="BB594" s="22">
        <v>90</v>
      </c>
      <c r="BC594" s="22">
        <v>87.832125000000005</v>
      </c>
      <c r="BD594" s="22">
        <v>10.61</v>
      </c>
      <c r="BE594" s="22"/>
      <c r="BF594" s="18" t="s">
        <v>467</v>
      </c>
      <c r="BG594" s="15"/>
      <c r="BH594" s="18" t="s">
        <v>507</v>
      </c>
      <c r="BI594" s="18" t="s">
        <v>1020</v>
      </c>
      <c r="BJ594" s="18" t="s">
        <v>1021</v>
      </c>
      <c r="BK594" s="18" t="s">
        <v>457</v>
      </c>
      <c r="BL594" s="16" t="s">
        <v>0</v>
      </c>
      <c r="BM594" s="22">
        <v>627460.81204355997</v>
      </c>
      <c r="BN594" s="16" t="s">
        <v>381</v>
      </c>
      <c r="BO594" s="22"/>
      <c r="BP594" s="23">
        <v>37707</v>
      </c>
      <c r="BQ594" s="23">
        <v>46839</v>
      </c>
      <c r="BR594" s="22"/>
      <c r="BS594" s="22">
        <v>106.24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380</v>
      </c>
      <c r="C595" s="7" t="s">
        <v>1</v>
      </c>
      <c r="D595" s="8">
        <v>45383</v>
      </c>
      <c r="E595" s="9" t="s">
        <v>343</v>
      </c>
      <c r="F595" s="10">
        <v>169</v>
      </c>
      <c r="G595" s="10">
        <v>168</v>
      </c>
      <c r="H595" s="11">
        <v>73816.5</v>
      </c>
      <c r="I595" s="11">
        <v>107398.84</v>
      </c>
      <c r="J595" s="11">
        <v>0</v>
      </c>
      <c r="K595" s="11">
        <v>181215.34</v>
      </c>
      <c r="L595" s="11">
        <v>1193.43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181215.34</v>
      </c>
      <c r="T595" s="11">
        <v>199288.93</v>
      </c>
      <c r="U595" s="11">
        <v>621.29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199910.22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108592.27</v>
      </c>
      <c r="AW595" s="11">
        <v>199910.22</v>
      </c>
      <c r="AX595" s="12">
        <v>49</v>
      </c>
      <c r="AY595" s="12">
        <v>300</v>
      </c>
      <c r="AZ595" s="11">
        <v>722220.67169999995</v>
      </c>
      <c r="BA595" s="11">
        <v>198166</v>
      </c>
      <c r="BB595" s="13">
        <v>90</v>
      </c>
      <c r="BC595" s="13">
        <v>82.301608752258204</v>
      </c>
      <c r="BD595" s="13">
        <v>10.1</v>
      </c>
      <c r="BE595" s="13"/>
      <c r="BF595" s="9" t="s">
        <v>467</v>
      </c>
      <c r="BG595" s="6"/>
      <c r="BH595" s="9" t="s">
        <v>507</v>
      </c>
      <c r="BI595" s="9" t="s">
        <v>1020</v>
      </c>
      <c r="BJ595" s="9" t="s">
        <v>1021</v>
      </c>
      <c r="BK595" s="9" t="s">
        <v>457</v>
      </c>
      <c r="BL595" s="7" t="s">
        <v>0</v>
      </c>
      <c r="BM595" s="13">
        <v>1471111.20414952</v>
      </c>
      <c r="BN595" s="7" t="s">
        <v>381</v>
      </c>
      <c r="BO595" s="13"/>
      <c r="BP595" s="14">
        <v>37768</v>
      </c>
      <c r="BQ595" s="14">
        <v>46900</v>
      </c>
      <c r="BR595" s="13"/>
      <c r="BS595" s="13">
        <v>190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380</v>
      </c>
      <c r="C596" s="16" t="s">
        <v>1</v>
      </c>
      <c r="D596" s="17">
        <v>45383</v>
      </c>
      <c r="E596" s="18" t="s">
        <v>344</v>
      </c>
      <c r="F596" s="19">
        <v>202</v>
      </c>
      <c r="G596" s="19">
        <v>201</v>
      </c>
      <c r="H596" s="20">
        <v>30056.240000000002</v>
      </c>
      <c r="I596" s="20">
        <v>45857.83</v>
      </c>
      <c r="J596" s="20">
        <v>0</v>
      </c>
      <c r="K596" s="20">
        <v>75914.070000000007</v>
      </c>
      <c r="L596" s="20">
        <v>482.6</v>
      </c>
      <c r="M596" s="20">
        <v>0</v>
      </c>
      <c r="N596" s="20"/>
      <c r="O596" s="20">
        <v>0</v>
      </c>
      <c r="P596" s="20">
        <v>0</v>
      </c>
      <c r="Q596" s="20">
        <v>0</v>
      </c>
      <c r="R596" s="20">
        <v>0</v>
      </c>
      <c r="S596" s="20">
        <v>75914.070000000007</v>
      </c>
      <c r="T596" s="20">
        <v>104397.98</v>
      </c>
      <c r="U596" s="20">
        <v>261.24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104659.22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0</v>
      </c>
      <c r="AV596" s="20">
        <v>46340.43</v>
      </c>
      <c r="AW596" s="20">
        <v>104659.22</v>
      </c>
      <c r="AX596" s="21">
        <v>49</v>
      </c>
      <c r="AY596" s="21">
        <v>300</v>
      </c>
      <c r="AZ596" s="20">
        <v>288607.79200000002</v>
      </c>
      <c r="BA596" s="20">
        <v>79200</v>
      </c>
      <c r="BB596" s="22">
        <v>90</v>
      </c>
      <c r="BC596" s="22">
        <v>86.265988636363602</v>
      </c>
      <c r="BD596" s="22">
        <v>10.43</v>
      </c>
      <c r="BE596" s="22"/>
      <c r="BF596" s="18" t="s">
        <v>467</v>
      </c>
      <c r="BG596" s="15"/>
      <c r="BH596" s="18" t="s">
        <v>507</v>
      </c>
      <c r="BI596" s="18" t="s">
        <v>1020</v>
      </c>
      <c r="BJ596" s="18" t="s">
        <v>1021</v>
      </c>
      <c r="BK596" s="18" t="s">
        <v>457</v>
      </c>
      <c r="BL596" s="16" t="s">
        <v>0</v>
      </c>
      <c r="BM596" s="22">
        <v>616272.54585395998</v>
      </c>
      <c r="BN596" s="16" t="s">
        <v>381</v>
      </c>
      <c r="BO596" s="22"/>
      <c r="BP596" s="23">
        <v>37749</v>
      </c>
      <c r="BQ596" s="23">
        <v>46881</v>
      </c>
      <c r="BR596" s="22"/>
      <c r="BS596" s="22">
        <v>126.98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380</v>
      </c>
      <c r="C597" s="7" t="s">
        <v>1</v>
      </c>
      <c r="D597" s="8">
        <v>45383</v>
      </c>
      <c r="E597" s="9" t="s">
        <v>50</v>
      </c>
      <c r="F597" s="10">
        <v>199</v>
      </c>
      <c r="G597" s="10">
        <v>198</v>
      </c>
      <c r="H597" s="11">
        <v>30056.240000000002</v>
      </c>
      <c r="I597" s="11">
        <v>45603.57</v>
      </c>
      <c r="J597" s="11">
        <v>0</v>
      </c>
      <c r="K597" s="11">
        <v>75659.81</v>
      </c>
      <c r="L597" s="11">
        <v>482.6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75659.81</v>
      </c>
      <c r="T597" s="11">
        <v>102420.71</v>
      </c>
      <c r="U597" s="11">
        <v>261.24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102681.95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46086.17</v>
      </c>
      <c r="AW597" s="11">
        <v>102681.95</v>
      </c>
      <c r="AX597" s="12">
        <v>49</v>
      </c>
      <c r="AY597" s="12">
        <v>300</v>
      </c>
      <c r="AZ597" s="11">
        <v>288673.08799999999</v>
      </c>
      <c r="BA597" s="11">
        <v>79200</v>
      </c>
      <c r="BB597" s="13">
        <v>90</v>
      </c>
      <c r="BC597" s="13">
        <v>85.977056818181794</v>
      </c>
      <c r="BD597" s="13">
        <v>10.43</v>
      </c>
      <c r="BE597" s="13"/>
      <c r="BF597" s="9" t="s">
        <v>467</v>
      </c>
      <c r="BG597" s="6"/>
      <c r="BH597" s="9" t="s">
        <v>507</v>
      </c>
      <c r="BI597" s="9" t="s">
        <v>1020</v>
      </c>
      <c r="BJ597" s="9" t="s">
        <v>1021</v>
      </c>
      <c r="BK597" s="9" t="s">
        <v>457</v>
      </c>
      <c r="BL597" s="7" t="s">
        <v>0</v>
      </c>
      <c r="BM597" s="13">
        <v>614208.45605468005</v>
      </c>
      <c r="BN597" s="7" t="s">
        <v>381</v>
      </c>
      <c r="BO597" s="13"/>
      <c r="BP597" s="14">
        <v>37756</v>
      </c>
      <c r="BQ597" s="14">
        <v>46888</v>
      </c>
      <c r="BR597" s="13"/>
      <c r="BS597" s="13">
        <v>126.98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380</v>
      </c>
      <c r="C598" s="16" t="s">
        <v>1</v>
      </c>
      <c r="D598" s="17">
        <v>45383</v>
      </c>
      <c r="E598" s="18" t="s">
        <v>51</v>
      </c>
      <c r="F598" s="19">
        <v>170</v>
      </c>
      <c r="G598" s="19">
        <v>169</v>
      </c>
      <c r="H598" s="20">
        <v>71930.740000000005</v>
      </c>
      <c r="I598" s="20">
        <v>99883.02</v>
      </c>
      <c r="J598" s="20">
        <v>0</v>
      </c>
      <c r="K598" s="20">
        <v>171813.76000000001</v>
      </c>
      <c r="L598" s="20">
        <v>1126.96</v>
      </c>
      <c r="M598" s="20">
        <v>0</v>
      </c>
      <c r="N598" s="20"/>
      <c r="O598" s="20">
        <v>0</v>
      </c>
      <c r="P598" s="20">
        <v>0</v>
      </c>
      <c r="Q598" s="20">
        <v>0</v>
      </c>
      <c r="R598" s="20">
        <v>0</v>
      </c>
      <c r="S598" s="20">
        <v>171813.76000000001</v>
      </c>
      <c r="T598" s="20">
        <v>197983.44</v>
      </c>
      <c r="U598" s="20">
        <v>625.20000000000005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198608.64000000001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0</v>
      </c>
      <c r="AV598" s="20">
        <v>101009.98</v>
      </c>
      <c r="AW598" s="20">
        <v>198608.64000000001</v>
      </c>
      <c r="AX598" s="21">
        <v>50</v>
      </c>
      <c r="AY598" s="21">
        <v>300</v>
      </c>
      <c r="AZ598" s="20">
        <v>722223.22010000004</v>
      </c>
      <c r="BA598" s="20">
        <v>186560</v>
      </c>
      <c r="BB598" s="22">
        <v>84.46</v>
      </c>
      <c r="BC598" s="22">
        <v>77.784038216123506</v>
      </c>
      <c r="BD598" s="22">
        <v>10.43</v>
      </c>
      <c r="BE598" s="22"/>
      <c r="BF598" s="18" t="s">
        <v>467</v>
      </c>
      <c r="BG598" s="15"/>
      <c r="BH598" s="18" t="s">
        <v>507</v>
      </c>
      <c r="BI598" s="18" t="s">
        <v>1020</v>
      </c>
      <c r="BJ598" s="18" t="s">
        <v>1021</v>
      </c>
      <c r="BK598" s="18" t="s">
        <v>457</v>
      </c>
      <c r="BL598" s="16" t="s">
        <v>0</v>
      </c>
      <c r="BM598" s="22">
        <v>1394788.91446528</v>
      </c>
      <c r="BN598" s="16" t="s">
        <v>381</v>
      </c>
      <c r="BO598" s="22"/>
      <c r="BP598" s="23">
        <v>37788</v>
      </c>
      <c r="BQ598" s="23">
        <v>46920</v>
      </c>
      <c r="BR598" s="22"/>
      <c r="BS598" s="22">
        <v>250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380</v>
      </c>
      <c r="C599" s="7" t="s">
        <v>1</v>
      </c>
      <c r="D599" s="8">
        <v>45383</v>
      </c>
      <c r="E599" s="9" t="s">
        <v>345</v>
      </c>
      <c r="F599" s="10">
        <v>181</v>
      </c>
      <c r="G599" s="10">
        <v>180</v>
      </c>
      <c r="H599" s="11">
        <v>75739.95</v>
      </c>
      <c r="I599" s="11">
        <v>109819.11</v>
      </c>
      <c r="J599" s="11">
        <v>0</v>
      </c>
      <c r="K599" s="11">
        <v>185559.06</v>
      </c>
      <c r="L599" s="11">
        <v>1192.1600000000001</v>
      </c>
      <c r="M599" s="11">
        <v>0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185559.06</v>
      </c>
      <c r="T599" s="11">
        <v>222715.12</v>
      </c>
      <c r="U599" s="11">
        <v>645.04999999999995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223360.17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111011.27</v>
      </c>
      <c r="AW599" s="11">
        <v>223360.17</v>
      </c>
      <c r="AX599" s="12">
        <v>50</v>
      </c>
      <c r="AY599" s="12">
        <v>300</v>
      </c>
      <c r="AZ599" s="11">
        <v>722223.51309999998</v>
      </c>
      <c r="BA599" s="11">
        <v>198776</v>
      </c>
      <c r="BB599" s="13">
        <v>90</v>
      </c>
      <c r="BC599" s="13">
        <v>84.015753410874595</v>
      </c>
      <c r="BD599" s="13">
        <v>10.220000000000001</v>
      </c>
      <c r="BE599" s="13"/>
      <c r="BF599" s="9" t="s">
        <v>454</v>
      </c>
      <c r="BG599" s="6"/>
      <c r="BH599" s="9" t="s">
        <v>507</v>
      </c>
      <c r="BI599" s="9" t="s">
        <v>1020</v>
      </c>
      <c r="BJ599" s="9" t="s">
        <v>1021</v>
      </c>
      <c r="BK599" s="9" t="s">
        <v>457</v>
      </c>
      <c r="BL599" s="7" t="s">
        <v>0</v>
      </c>
      <c r="BM599" s="13">
        <v>1506373.6447336799</v>
      </c>
      <c r="BN599" s="7" t="s">
        <v>381</v>
      </c>
      <c r="BO599" s="13"/>
      <c r="BP599" s="14">
        <v>37789</v>
      </c>
      <c r="BQ599" s="14">
        <v>46921</v>
      </c>
      <c r="BR599" s="13"/>
      <c r="BS599" s="13">
        <v>250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380</v>
      </c>
      <c r="C600" s="16" t="s">
        <v>1</v>
      </c>
      <c r="D600" s="17">
        <v>45383</v>
      </c>
      <c r="E600" s="18" t="s">
        <v>346</v>
      </c>
      <c r="F600" s="19">
        <v>181</v>
      </c>
      <c r="G600" s="19">
        <v>180</v>
      </c>
      <c r="H600" s="20">
        <v>68859.009999999995</v>
      </c>
      <c r="I600" s="20">
        <v>90617.2</v>
      </c>
      <c r="J600" s="20">
        <v>0</v>
      </c>
      <c r="K600" s="20">
        <v>159476.21</v>
      </c>
      <c r="L600" s="20">
        <v>985.94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159476.21</v>
      </c>
      <c r="T600" s="20">
        <v>194400.89</v>
      </c>
      <c r="U600" s="20">
        <v>588.75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194989.64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91603.14</v>
      </c>
      <c r="AW600" s="20">
        <v>194989.64</v>
      </c>
      <c r="AX600" s="21">
        <v>54</v>
      </c>
      <c r="AY600" s="21">
        <v>300</v>
      </c>
      <c r="AZ600" s="20">
        <v>622222.46180000005</v>
      </c>
      <c r="BA600" s="20">
        <v>169851</v>
      </c>
      <c r="BB600" s="22">
        <v>90</v>
      </c>
      <c r="BC600" s="22">
        <v>84.502645848420102</v>
      </c>
      <c r="BD600" s="22">
        <v>10.26</v>
      </c>
      <c r="BE600" s="22"/>
      <c r="BF600" s="18" t="s">
        <v>454</v>
      </c>
      <c r="BG600" s="15"/>
      <c r="BH600" s="18" t="s">
        <v>507</v>
      </c>
      <c r="BI600" s="18" t="s">
        <v>1026</v>
      </c>
      <c r="BJ600" s="18" t="s">
        <v>509</v>
      </c>
      <c r="BK600" s="18" t="s">
        <v>457</v>
      </c>
      <c r="BL600" s="16" t="s">
        <v>0</v>
      </c>
      <c r="BM600" s="22">
        <v>1294632.33811388</v>
      </c>
      <c r="BN600" s="16" t="s">
        <v>381</v>
      </c>
      <c r="BO600" s="22"/>
      <c r="BP600" s="23">
        <v>37895</v>
      </c>
      <c r="BQ600" s="23">
        <v>47027</v>
      </c>
      <c r="BR600" s="22"/>
      <c r="BS600" s="22">
        <v>179.43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380</v>
      </c>
      <c r="C601" s="7" t="s">
        <v>1</v>
      </c>
      <c r="D601" s="8">
        <v>45383</v>
      </c>
      <c r="E601" s="9" t="s">
        <v>347</v>
      </c>
      <c r="F601" s="10">
        <v>190</v>
      </c>
      <c r="G601" s="10">
        <v>189</v>
      </c>
      <c r="H601" s="11">
        <v>71723.78</v>
      </c>
      <c r="I601" s="11">
        <v>96069.74</v>
      </c>
      <c r="J601" s="11">
        <v>0</v>
      </c>
      <c r="K601" s="11">
        <v>167793.52</v>
      </c>
      <c r="L601" s="11">
        <v>1026.8499999999999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167793.52</v>
      </c>
      <c r="T601" s="11">
        <v>213905.33</v>
      </c>
      <c r="U601" s="11">
        <v>613.24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214518.57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97096.59</v>
      </c>
      <c r="AW601" s="11">
        <v>214518.57</v>
      </c>
      <c r="AX601" s="12">
        <v>54</v>
      </c>
      <c r="AY601" s="12">
        <v>300</v>
      </c>
      <c r="AZ601" s="11">
        <v>649999.87029999995</v>
      </c>
      <c r="BA601" s="11">
        <v>176905</v>
      </c>
      <c r="BB601" s="13">
        <v>90</v>
      </c>
      <c r="BC601" s="13">
        <v>85.364556117690299</v>
      </c>
      <c r="BD601" s="13">
        <v>10.26</v>
      </c>
      <c r="BE601" s="13"/>
      <c r="BF601" s="9" t="s">
        <v>467</v>
      </c>
      <c r="BG601" s="6"/>
      <c r="BH601" s="9" t="s">
        <v>507</v>
      </c>
      <c r="BI601" s="9" t="s">
        <v>1020</v>
      </c>
      <c r="BJ601" s="9" t="s">
        <v>509</v>
      </c>
      <c r="BK601" s="9" t="s">
        <v>457</v>
      </c>
      <c r="BL601" s="7" t="s">
        <v>0</v>
      </c>
      <c r="BM601" s="13">
        <v>1362152.49357856</v>
      </c>
      <c r="BN601" s="7" t="s">
        <v>381</v>
      </c>
      <c r="BO601" s="13"/>
      <c r="BP601" s="14">
        <v>37910</v>
      </c>
      <c r="BQ601" s="14">
        <v>47042</v>
      </c>
      <c r="BR601" s="13"/>
      <c r="BS601" s="13">
        <v>186.89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380</v>
      </c>
      <c r="C602" s="16" t="s">
        <v>1</v>
      </c>
      <c r="D602" s="17">
        <v>45383</v>
      </c>
      <c r="E602" s="18" t="s">
        <v>348</v>
      </c>
      <c r="F602" s="19">
        <v>137</v>
      </c>
      <c r="G602" s="19">
        <v>136</v>
      </c>
      <c r="H602" s="20">
        <v>33093.199999999997</v>
      </c>
      <c r="I602" s="20">
        <v>23443.62</v>
      </c>
      <c r="J602" s="20">
        <v>0</v>
      </c>
      <c r="K602" s="20">
        <v>56536.82</v>
      </c>
      <c r="L602" s="20">
        <v>284.97000000000003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56536.82</v>
      </c>
      <c r="T602" s="20">
        <v>52622.91</v>
      </c>
      <c r="U602" s="20">
        <v>270.26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52893.17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23728.59</v>
      </c>
      <c r="AW602" s="20">
        <v>52893.17</v>
      </c>
      <c r="AX602" s="21">
        <v>81</v>
      </c>
      <c r="AY602" s="21">
        <v>360</v>
      </c>
      <c r="AZ602" s="20">
        <v>209402.97949999999</v>
      </c>
      <c r="BA602" s="20">
        <v>64350</v>
      </c>
      <c r="BB602" s="22">
        <v>90</v>
      </c>
      <c r="BC602" s="22">
        <v>79.072475524475493</v>
      </c>
      <c r="BD602" s="22">
        <v>9.8000000000000007</v>
      </c>
      <c r="BE602" s="22"/>
      <c r="BF602" s="18" t="s">
        <v>454</v>
      </c>
      <c r="BG602" s="15"/>
      <c r="BH602" s="18" t="s">
        <v>1027</v>
      </c>
      <c r="BI602" s="18" t="s">
        <v>1028</v>
      </c>
      <c r="BJ602" s="18" t="s">
        <v>1029</v>
      </c>
      <c r="BK602" s="18" t="s">
        <v>457</v>
      </c>
      <c r="BL602" s="16" t="s">
        <v>0</v>
      </c>
      <c r="BM602" s="22">
        <v>458967.48779096</v>
      </c>
      <c r="BN602" s="16" t="s">
        <v>381</v>
      </c>
      <c r="BO602" s="22"/>
      <c r="BP602" s="23">
        <v>36908</v>
      </c>
      <c r="BQ602" s="23">
        <v>47865</v>
      </c>
      <c r="BR602" s="22"/>
      <c r="BS602" s="22">
        <v>65</v>
      </c>
      <c r="BT602" s="22">
        <v>0</v>
      </c>
    </row>
    <row r="603" spans="1:72" s="2" customFormat="1" ht="18.2" customHeight="1" x14ac:dyDescent="0.15">
      <c r="A603" s="6">
        <v>601</v>
      </c>
      <c r="B603" s="7" t="s">
        <v>380</v>
      </c>
      <c r="C603" s="7" t="s">
        <v>1</v>
      </c>
      <c r="D603" s="8">
        <v>45383</v>
      </c>
      <c r="E603" s="9" t="s">
        <v>1030</v>
      </c>
      <c r="F603" s="10">
        <v>0</v>
      </c>
      <c r="G603" s="10">
        <v>0</v>
      </c>
      <c r="H603" s="11">
        <v>30908.22</v>
      </c>
      <c r="I603" s="11">
        <v>0</v>
      </c>
      <c r="J603" s="11">
        <v>0</v>
      </c>
      <c r="K603" s="11">
        <v>30908.22</v>
      </c>
      <c r="L603" s="11">
        <v>263.23</v>
      </c>
      <c r="M603" s="11">
        <v>0</v>
      </c>
      <c r="N603" s="11"/>
      <c r="O603" s="11">
        <v>0</v>
      </c>
      <c r="P603" s="11">
        <v>263.23</v>
      </c>
      <c r="Q603" s="11">
        <v>0</v>
      </c>
      <c r="R603" s="11">
        <v>0</v>
      </c>
      <c r="S603" s="11">
        <v>30644.99</v>
      </c>
      <c r="T603" s="11">
        <v>0</v>
      </c>
      <c r="U603" s="11">
        <v>248.81</v>
      </c>
      <c r="V603" s="11">
        <v>0</v>
      </c>
      <c r="W603" s="11">
        <v>0</v>
      </c>
      <c r="X603" s="11">
        <v>248.81</v>
      </c>
      <c r="Y603" s="11">
        <v>0</v>
      </c>
      <c r="Z603" s="11">
        <v>0</v>
      </c>
      <c r="AA603" s="11">
        <v>0</v>
      </c>
      <c r="AB603" s="11">
        <v>90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66.209999999999994</v>
      </c>
      <c r="AI603" s="11">
        <v>28.888132295720183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697.1381322957202</v>
      </c>
      <c r="AV603" s="11">
        <v>0</v>
      </c>
      <c r="AW603" s="11">
        <v>0</v>
      </c>
      <c r="AX603" s="12">
        <v>82</v>
      </c>
      <c r="AY603" s="12">
        <v>360</v>
      </c>
      <c r="AZ603" s="11">
        <v>210584.15950000001</v>
      </c>
      <c r="BA603" s="11">
        <v>60059.3</v>
      </c>
      <c r="BB603" s="13">
        <v>84</v>
      </c>
      <c r="BC603" s="13">
        <v>42.860625415214599</v>
      </c>
      <c r="BD603" s="13">
        <v>9.66</v>
      </c>
      <c r="BE603" s="13"/>
      <c r="BF603" s="9" t="s">
        <v>454</v>
      </c>
      <c r="BG603" s="6"/>
      <c r="BH603" s="9" t="s">
        <v>1027</v>
      </c>
      <c r="BI603" s="9" t="s">
        <v>1028</v>
      </c>
      <c r="BJ603" s="9" t="s">
        <v>1029</v>
      </c>
      <c r="BK603" s="9" t="s">
        <v>2</v>
      </c>
      <c r="BL603" s="7" t="s">
        <v>0</v>
      </c>
      <c r="BM603" s="13">
        <v>248776.88687972</v>
      </c>
      <c r="BN603" s="7" t="s">
        <v>381</v>
      </c>
      <c r="BO603" s="13"/>
      <c r="BP603" s="14">
        <v>36938</v>
      </c>
      <c r="BQ603" s="14">
        <v>47895</v>
      </c>
      <c r="BR603" s="13"/>
      <c r="BS603" s="13">
        <v>90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380</v>
      </c>
      <c r="C604" s="16" t="s">
        <v>1</v>
      </c>
      <c r="D604" s="17">
        <v>45383</v>
      </c>
      <c r="E604" s="18" t="s">
        <v>349</v>
      </c>
      <c r="F604" s="19">
        <v>161</v>
      </c>
      <c r="G604" s="19">
        <v>160</v>
      </c>
      <c r="H604" s="20">
        <v>33375.86</v>
      </c>
      <c r="I604" s="20">
        <v>25267.8</v>
      </c>
      <c r="J604" s="20">
        <v>0</v>
      </c>
      <c r="K604" s="20">
        <v>58643.66</v>
      </c>
      <c r="L604" s="20">
        <v>282.66000000000003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58643.66</v>
      </c>
      <c r="T604" s="20">
        <v>64124.23</v>
      </c>
      <c r="U604" s="20">
        <v>272.57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64396.800000000003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25550.46</v>
      </c>
      <c r="AW604" s="20">
        <v>64396.800000000003</v>
      </c>
      <c r="AX604" s="21">
        <v>82</v>
      </c>
      <c r="AY604" s="21">
        <v>360</v>
      </c>
      <c r="AZ604" s="20">
        <v>210584.15950000001</v>
      </c>
      <c r="BA604" s="20">
        <v>64350</v>
      </c>
      <c r="BB604" s="22">
        <v>90</v>
      </c>
      <c r="BC604" s="22">
        <v>82.019104895104903</v>
      </c>
      <c r="BD604" s="22">
        <v>9.8000000000000007</v>
      </c>
      <c r="BE604" s="22"/>
      <c r="BF604" s="18" t="s">
        <v>454</v>
      </c>
      <c r="BG604" s="15"/>
      <c r="BH604" s="18" t="s">
        <v>1027</v>
      </c>
      <c r="BI604" s="18" t="s">
        <v>1028</v>
      </c>
      <c r="BJ604" s="18" t="s">
        <v>1029</v>
      </c>
      <c r="BK604" s="18" t="s">
        <v>457</v>
      </c>
      <c r="BL604" s="16" t="s">
        <v>0</v>
      </c>
      <c r="BM604" s="22">
        <v>476070.87390248</v>
      </c>
      <c r="BN604" s="16" t="s">
        <v>381</v>
      </c>
      <c r="BO604" s="22"/>
      <c r="BP604" s="23">
        <v>36938</v>
      </c>
      <c r="BQ604" s="23">
        <v>47895</v>
      </c>
      <c r="BR604" s="22"/>
      <c r="BS604" s="22">
        <v>90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380</v>
      </c>
      <c r="C605" s="7" t="s">
        <v>1</v>
      </c>
      <c r="D605" s="8">
        <v>45383</v>
      </c>
      <c r="E605" s="9" t="s">
        <v>1031</v>
      </c>
      <c r="F605" s="10">
        <v>0</v>
      </c>
      <c r="G605" s="10">
        <v>0</v>
      </c>
      <c r="H605" s="11">
        <v>31595.08</v>
      </c>
      <c r="I605" s="11">
        <v>0</v>
      </c>
      <c r="J605" s="11">
        <v>0</v>
      </c>
      <c r="K605" s="11">
        <v>31595.08</v>
      </c>
      <c r="L605" s="11">
        <v>297.20999999999998</v>
      </c>
      <c r="M605" s="11">
        <v>0</v>
      </c>
      <c r="N605" s="11"/>
      <c r="O605" s="11">
        <v>0</v>
      </c>
      <c r="P605" s="11">
        <v>297.20999999999998</v>
      </c>
      <c r="Q605" s="11">
        <v>0.37</v>
      </c>
      <c r="R605" s="11">
        <v>0</v>
      </c>
      <c r="S605" s="11">
        <v>31297.5</v>
      </c>
      <c r="T605" s="11">
        <v>0</v>
      </c>
      <c r="U605" s="11">
        <v>258.02</v>
      </c>
      <c r="V605" s="11">
        <v>0</v>
      </c>
      <c r="W605" s="11">
        <v>0</v>
      </c>
      <c r="X605" s="11">
        <v>258.02</v>
      </c>
      <c r="Y605" s="11">
        <v>0</v>
      </c>
      <c r="Z605" s="11">
        <v>0</v>
      </c>
      <c r="AA605" s="11">
        <v>0</v>
      </c>
      <c r="AB605" s="11">
        <v>90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70.959999999999994</v>
      </c>
      <c r="AI605" s="11">
        <v>28.888132295720183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745.44813229572014</v>
      </c>
      <c r="AV605" s="11">
        <v>0</v>
      </c>
      <c r="AW605" s="11">
        <v>0</v>
      </c>
      <c r="AX605" s="12">
        <v>82</v>
      </c>
      <c r="AY605" s="12">
        <v>360</v>
      </c>
      <c r="AZ605" s="11">
        <v>210584.15950000001</v>
      </c>
      <c r="BA605" s="11">
        <v>64350</v>
      </c>
      <c r="BB605" s="13">
        <v>90</v>
      </c>
      <c r="BC605" s="13">
        <v>43.772727272727302</v>
      </c>
      <c r="BD605" s="13">
        <v>9.8000000000000007</v>
      </c>
      <c r="BE605" s="13"/>
      <c r="BF605" s="9" t="s">
        <v>454</v>
      </c>
      <c r="BG605" s="6"/>
      <c r="BH605" s="9" t="s">
        <v>1027</v>
      </c>
      <c r="BI605" s="9" t="s">
        <v>1028</v>
      </c>
      <c r="BJ605" s="9" t="s">
        <v>1029</v>
      </c>
      <c r="BK605" s="9" t="s">
        <v>2</v>
      </c>
      <c r="BL605" s="7" t="s">
        <v>0</v>
      </c>
      <c r="BM605" s="13">
        <v>254073.98133000001</v>
      </c>
      <c r="BN605" s="7" t="s">
        <v>381</v>
      </c>
      <c r="BO605" s="13"/>
      <c r="BP605" s="14">
        <v>36938</v>
      </c>
      <c r="BQ605" s="14">
        <v>47895</v>
      </c>
      <c r="BR605" s="13"/>
      <c r="BS605" s="13">
        <v>90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380</v>
      </c>
      <c r="C606" s="16" t="s">
        <v>1</v>
      </c>
      <c r="D606" s="17">
        <v>45383</v>
      </c>
      <c r="E606" s="18" t="s">
        <v>1032</v>
      </c>
      <c r="F606" s="19">
        <v>0</v>
      </c>
      <c r="G606" s="19">
        <v>0</v>
      </c>
      <c r="H606" s="20">
        <v>43302.09</v>
      </c>
      <c r="I606" s="20">
        <v>0</v>
      </c>
      <c r="J606" s="20">
        <v>0</v>
      </c>
      <c r="K606" s="20">
        <v>43302.09</v>
      </c>
      <c r="L606" s="20">
        <v>438.18</v>
      </c>
      <c r="M606" s="20">
        <v>0</v>
      </c>
      <c r="N606" s="20"/>
      <c r="O606" s="20">
        <v>0</v>
      </c>
      <c r="P606" s="20">
        <v>438.18</v>
      </c>
      <c r="Q606" s="20">
        <v>0.79</v>
      </c>
      <c r="R606" s="20">
        <v>0</v>
      </c>
      <c r="S606" s="20">
        <v>42863.12</v>
      </c>
      <c r="T606" s="20">
        <v>0</v>
      </c>
      <c r="U606" s="20">
        <v>384.31</v>
      </c>
      <c r="V606" s="20">
        <v>0</v>
      </c>
      <c r="W606" s="20">
        <v>0</v>
      </c>
      <c r="X606" s="20">
        <v>384.31</v>
      </c>
      <c r="Y606" s="20">
        <v>0</v>
      </c>
      <c r="Z606" s="20">
        <v>0</v>
      </c>
      <c r="AA606" s="20">
        <v>0</v>
      </c>
      <c r="AB606" s="20">
        <v>90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100.35</v>
      </c>
      <c r="AI606" s="20">
        <v>28.888132295720183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1042.5181322957201</v>
      </c>
      <c r="AV606" s="20">
        <v>0</v>
      </c>
      <c r="AW606" s="20">
        <v>0</v>
      </c>
      <c r="AX606" s="21">
        <v>84</v>
      </c>
      <c r="AY606" s="21">
        <v>360</v>
      </c>
      <c r="AZ606" s="20">
        <v>310345.87650000001</v>
      </c>
      <c r="BA606" s="20">
        <v>88825</v>
      </c>
      <c r="BB606" s="22">
        <v>85</v>
      </c>
      <c r="BC606" s="22">
        <v>41.017339712918698</v>
      </c>
      <c r="BD606" s="22">
        <v>10.65</v>
      </c>
      <c r="BE606" s="22"/>
      <c r="BF606" s="18" t="s">
        <v>454</v>
      </c>
      <c r="BG606" s="15"/>
      <c r="BH606" s="18" t="s">
        <v>1027</v>
      </c>
      <c r="BI606" s="18" t="s">
        <v>1028</v>
      </c>
      <c r="BJ606" s="18" t="s">
        <v>1033</v>
      </c>
      <c r="BK606" s="18" t="s">
        <v>2</v>
      </c>
      <c r="BL606" s="16" t="s">
        <v>0</v>
      </c>
      <c r="BM606" s="22">
        <v>347964.00832735997</v>
      </c>
      <c r="BN606" s="16" t="s">
        <v>381</v>
      </c>
      <c r="BO606" s="22"/>
      <c r="BP606" s="23">
        <v>37006</v>
      </c>
      <c r="BQ606" s="23">
        <v>47963</v>
      </c>
      <c r="BR606" s="22"/>
      <c r="BS606" s="22">
        <v>90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380</v>
      </c>
      <c r="C607" s="7" t="s">
        <v>1</v>
      </c>
      <c r="D607" s="8">
        <v>45383</v>
      </c>
      <c r="E607" s="9" t="s">
        <v>1034</v>
      </c>
      <c r="F607" s="10">
        <v>0</v>
      </c>
      <c r="G607" s="10">
        <v>0</v>
      </c>
      <c r="H607" s="11">
        <v>8670.3700000000008</v>
      </c>
      <c r="I607" s="11">
        <v>0</v>
      </c>
      <c r="J607" s="11">
        <v>0</v>
      </c>
      <c r="K607" s="11">
        <v>8670.3700000000008</v>
      </c>
      <c r="L607" s="11">
        <v>114.11</v>
      </c>
      <c r="M607" s="11">
        <v>0</v>
      </c>
      <c r="N607" s="11"/>
      <c r="O607" s="11">
        <v>0</v>
      </c>
      <c r="P607" s="11">
        <v>114.11</v>
      </c>
      <c r="Q607" s="11">
        <v>0.25</v>
      </c>
      <c r="R607" s="11">
        <v>0</v>
      </c>
      <c r="S607" s="11">
        <v>8556.01</v>
      </c>
      <c r="T607" s="11">
        <v>0</v>
      </c>
      <c r="U607" s="11">
        <v>62.58</v>
      </c>
      <c r="V607" s="11">
        <v>0</v>
      </c>
      <c r="W607" s="11">
        <v>0</v>
      </c>
      <c r="X607" s="11">
        <v>62.58</v>
      </c>
      <c r="Y607" s="11">
        <v>0</v>
      </c>
      <c r="Z607" s="11">
        <v>0</v>
      </c>
      <c r="AA607" s="11">
        <v>0</v>
      </c>
      <c r="AB607" s="11">
        <v>65</v>
      </c>
      <c r="AC607" s="11">
        <v>0</v>
      </c>
      <c r="AD607" s="11">
        <v>25</v>
      </c>
      <c r="AE607" s="11">
        <v>0</v>
      </c>
      <c r="AF607" s="11">
        <v>0</v>
      </c>
      <c r="AG607" s="11">
        <v>0</v>
      </c>
      <c r="AH607" s="11">
        <v>29.91</v>
      </c>
      <c r="AI607" s="11">
        <v>28.888132295720183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325.73813229572016</v>
      </c>
      <c r="AV607" s="11">
        <v>0</v>
      </c>
      <c r="AW607" s="11">
        <v>0</v>
      </c>
      <c r="AX607" s="12">
        <v>59</v>
      </c>
      <c r="AY607" s="12">
        <v>360</v>
      </c>
      <c r="AZ607" s="11">
        <v>145312.9204</v>
      </c>
      <c r="BA607" s="11">
        <v>21826.49</v>
      </c>
      <c r="BB607" s="13">
        <v>47.14</v>
      </c>
      <c r="BC607" s="13">
        <v>18.478935981002898</v>
      </c>
      <c r="BD607" s="13">
        <v>9.41</v>
      </c>
      <c r="BE607" s="13"/>
      <c r="BF607" s="9" t="s">
        <v>454</v>
      </c>
      <c r="BG607" s="6"/>
      <c r="BH607" s="9" t="s">
        <v>1027</v>
      </c>
      <c r="BI607" s="9" t="s">
        <v>1028</v>
      </c>
      <c r="BJ607" s="9" t="s">
        <v>1035</v>
      </c>
      <c r="BK607" s="9" t="s">
        <v>2</v>
      </c>
      <c r="BL607" s="7" t="s">
        <v>0</v>
      </c>
      <c r="BM607" s="13">
        <v>69457.928748279999</v>
      </c>
      <c r="BN607" s="7" t="s">
        <v>381</v>
      </c>
      <c r="BO607" s="13"/>
      <c r="BP607" s="14">
        <v>37454</v>
      </c>
      <c r="BQ607" s="14">
        <v>48412</v>
      </c>
      <c r="BR607" s="13"/>
      <c r="BS607" s="13">
        <v>65</v>
      </c>
      <c r="BT607" s="13">
        <v>25</v>
      </c>
    </row>
    <row r="608" spans="1:72" s="2" customFormat="1" ht="18.2" customHeight="1" x14ac:dyDescent="0.15">
      <c r="A608" s="15">
        <v>606</v>
      </c>
      <c r="B608" s="16" t="s">
        <v>380</v>
      </c>
      <c r="C608" s="16" t="s">
        <v>1</v>
      </c>
      <c r="D608" s="17">
        <v>45383</v>
      </c>
      <c r="E608" s="18" t="s">
        <v>1036</v>
      </c>
      <c r="F608" s="19">
        <v>0</v>
      </c>
      <c r="G608" s="19">
        <v>0</v>
      </c>
      <c r="H608" s="20">
        <v>10007.43</v>
      </c>
      <c r="I608" s="20">
        <v>0</v>
      </c>
      <c r="J608" s="20">
        <v>0</v>
      </c>
      <c r="K608" s="20">
        <v>10007.43</v>
      </c>
      <c r="L608" s="20">
        <v>113.85</v>
      </c>
      <c r="M608" s="20">
        <v>0</v>
      </c>
      <c r="N608" s="20"/>
      <c r="O608" s="20">
        <v>0</v>
      </c>
      <c r="P608" s="20">
        <v>113.85</v>
      </c>
      <c r="Q608" s="20">
        <v>0.97</v>
      </c>
      <c r="R608" s="20">
        <v>0</v>
      </c>
      <c r="S608" s="20">
        <v>9892.61</v>
      </c>
      <c r="T608" s="20">
        <v>0</v>
      </c>
      <c r="U608" s="20">
        <v>78.48</v>
      </c>
      <c r="V608" s="20">
        <v>0</v>
      </c>
      <c r="W608" s="20">
        <v>0</v>
      </c>
      <c r="X608" s="20">
        <v>78.48</v>
      </c>
      <c r="Y608" s="20">
        <v>0</v>
      </c>
      <c r="Z608" s="20">
        <v>0</v>
      </c>
      <c r="AA608" s="20">
        <v>0</v>
      </c>
      <c r="AB608" s="20">
        <v>65</v>
      </c>
      <c r="AC608" s="20">
        <v>0</v>
      </c>
      <c r="AD608" s="20">
        <v>25</v>
      </c>
      <c r="AE608" s="20">
        <v>0</v>
      </c>
      <c r="AF608" s="20">
        <v>0</v>
      </c>
      <c r="AG608" s="20">
        <v>0</v>
      </c>
      <c r="AH608" s="20">
        <v>31.72</v>
      </c>
      <c r="AI608" s="20">
        <v>28.888132295720183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343.90813229572018</v>
      </c>
      <c r="AV608" s="20">
        <v>0</v>
      </c>
      <c r="AW608" s="20">
        <v>0</v>
      </c>
      <c r="AX608" s="21">
        <v>67</v>
      </c>
      <c r="AY608" s="21">
        <v>360</v>
      </c>
      <c r="AZ608" s="20">
        <v>145441.264</v>
      </c>
      <c r="BA608" s="20">
        <v>22328.01</v>
      </c>
      <c r="BB608" s="22">
        <v>48.22</v>
      </c>
      <c r="BC608" s="22">
        <v>21.364270895615</v>
      </c>
      <c r="BD608" s="22">
        <v>10.16</v>
      </c>
      <c r="BE608" s="22"/>
      <c r="BF608" s="18" t="s">
        <v>454</v>
      </c>
      <c r="BG608" s="15"/>
      <c r="BH608" s="18" t="s">
        <v>1027</v>
      </c>
      <c r="BI608" s="18" t="s">
        <v>1028</v>
      </c>
      <c r="BJ608" s="18" t="s">
        <v>1035</v>
      </c>
      <c r="BK608" s="18" t="s">
        <v>2</v>
      </c>
      <c r="BL608" s="16" t="s">
        <v>0</v>
      </c>
      <c r="BM608" s="22">
        <v>80308.484973080005</v>
      </c>
      <c r="BN608" s="16" t="s">
        <v>381</v>
      </c>
      <c r="BO608" s="22"/>
      <c r="BP608" s="23">
        <v>37462</v>
      </c>
      <c r="BQ608" s="23">
        <v>48420</v>
      </c>
      <c r="BR608" s="22"/>
      <c r="BS608" s="22">
        <v>65</v>
      </c>
      <c r="BT608" s="22">
        <v>25</v>
      </c>
    </row>
    <row r="609" spans="1:72" s="2" customFormat="1" ht="18.2" customHeight="1" x14ac:dyDescent="0.15">
      <c r="A609" s="6">
        <v>607</v>
      </c>
      <c r="B609" s="7" t="s">
        <v>380</v>
      </c>
      <c r="C609" s="7" t="s">
        <v>1</v>
      </c>
      <c r="D609" s="8">
        <v>45383</v>
      </c>
      <c r="E609" s="9" t="s">
        <v>350</v>
      </c>
      <c r="F609" s="10">
        <v>140</v>
      </c>
      <c r="G609" s="10">
        <v>139</v>
      </c>
      <c r="H609" s="11">
        <v>52141.89</v>
      </c>
      <c r="I609" s="11">
        <v>25968.41</v>
      </c>
      <c r="J609" s="11">
        <v>0</v>
      </c>
      <c r="K609" s="11">
        <v>78110.3</v>
      </c>
      <c r="L609" s="11">
        <v>322.91000000000003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78110.3</v>
      </c>
      <c r="T609" s="11">
        <v>83294.720000000001</v>
      </c>
      <c r="U609" s="11">
        <v>457.54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83752.259999999995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26291.32</v>
      </c>
      <c r="AW609" s="11">
        <v>83752.259999999995</v>
      </c>
      <c r="AX609" s="12">
        <v>100</v>
      </c>
      <c r="AY609" s="12">
        <v>360</v>
      </c>
      <c r="AZ609" s="11">
        <v>299670.64520000003</v>
      </c>
      <c r="BA609" s="11">
        <v>85111</v>
      </c>
      <c r="BB609" s="13">
        <v>89.37</v>
      </c>
      <c r="BC609" s="13">
        <v>82.018981224518598</v>
      </c>
      <c r="BD609" s="13">
        <v>10.53</v>
      </c>
      <c r="BE609" s="13"/>
      <c r="BF609" s="9" t="s">
        <v>454</v>
      </c>
      <c r="BG609" s="6"/>
      <c r="BH609" s="9" t="s">
        <v>1027</v>
      </c>
      <c r="BI609" s="9" t="s">
        <v>1028</v>
      </c>
      <c r="BJ609" s="9" t="s">
        <v>1037</v>
      </c>
      <c r="BK609" s="9" t="s">
        <v>457</v>
      </c>
      <c r="BL609" s="7" t="s">
        <v>0</v>
      </c>
      <c r="BM609" s="13">
        <v>634101.60248839995</v>
      </c>
      <c r="BN609" s="7" t="s">
        <v>381</v>
      </c>
      <c r="BO609" s="13"/>
      <c r="BP609" s="14">
        <v>37482</v>
      </c>
      <c r="BQ609" s="14">
        <v>48440</v>
      </c>
      <c r="BR609" s="13"/>
      <c r="BS609" s="13">
        <v>182.5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380</v>
      </c>
      <c r="C610" s="16" t="s">
        <v>1</v>
      </c>
      <c r="D610" s="17">
        <v>45383</v>
      </c>
      <c r="E610" s="18" t="s">
        <v>1038</v>
      </c>
      <c r="F610" s="19">
        <v>0</v>
      </c>
      <c r="G610" s="19">
        <v>0</v>
      </c>
      <c r="H610" s="20">
        <v>10922.75</v>
      </c>
      <c r="I610" s="20">
        <v>0</v>
      </c>
      <c r="J610" s="20">
        <v>0</v>
      </c>
      <c r="K610" s="20">
        <v>10922.75</v>
      </c>
      <c r="L610" s="20">
        <v>106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10922.75</v>
      </c>
      <c r="T610" s="20">
        <v>0</v>
      </c>
      <c r="U610" s="20">
        <v>74.819999999999993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74.819999999999993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106</v>
      </c>
      <c r="AW610" s="20">
        <v>74.819999999999993</v>
      </c>
      <c r="AX610" s="21">
        <v>76</v>
      </c>
      <c r="AY610" s="21">
        <v>360</v>
      </c>
      <c r="AZ610" s="20">
        <v>147100.74859999999</v>
      </c>
      <c r="BA610" s="20">
        <v>23383.5</v>
      </c>
      <c r="BB610" s="22">
        <v>50.5</v>
      </c>
      <c r="BC610" s="22">
        <v>23.5892349306135</v>
      </c>
      <c r="BD610" s="22">
        <v>8.9700000000000006</v>
      </c>
      <c r="BE610" s="22"/>
      <c r="BF610" s="18" t="s">
        <v>454</v>
      </c>
      <c r="BG610" s="15"/>
      <c r="BH610" s="18" t="s">
        <v>1027</v>
      </c>
      <c r="BI610" s="18" t="s">
        <v>1028</v>
      </c>
      <c r="BJ610" s="18" t="s">
        <v>1035</v>
      </c>
      <c r="BK610" s="18" t="s">
        <v>2</v>
      </c>
      <c r="BL610" s="16" t="s">
        <v>0</v>
      </c>
      <c r="BM610" s="22">
        <v>88671.190337000007</v>
      </c>
      <c r="BN610" s="16" t="s">
        <v>381</v>
      </c>
      <c r="BO610" s="22"/>
      <c r="BP610" s="23">
        <v>37539</v>
      </c>
      <c r="BQ610" s="23">
        <v>48497</v>
      </c>
      <c r="BR610" s="22"/>
      <c r="BS610" s="22">
        <v>65</v>
      </c>
      <c r="BT610" s="22">
        <v>95</v>
      </c>
    </row>
    <row r="611" spans="1:72" s="2" customFormat="1" ht="18.2" customHeight="1" x14ac:dyDescent="0.15">
      <c r="A611" s="6">
        <v>609</v>
      </c>
      <c r="B611" s="7" t="s">
        <v>380</v>
      </c>
      <c r="C611" s="7" t="s">
        <v>1</v>
      </c>
      <c r="D611" s="8">
        <v>45383</v>
      </c>
      <c r="E611" s="9" t="s">
        <v>1039</v>
      </c>
      <c r="F611" s="10">
        <v>0</v>
      </c>
      <c r="G611" s="10">
        <v>0</v>
      </c>
      <c r="H611" s="11">
        <v>44025.66</v>
      </c>
      <c r="I611" s="11">
        <v>0</v>
      </c>
      <c r="J611" s="11">
        <v>0</v>
      </c>
      <c r="K611" s="11">
        <v>44025.66</v>
      </c>
      <c r="L611" s="11">
        <v>296.89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44025.66</v>
      </c>
      <c r="T611" s="11">
        <v>0</v>
      </c>
      <c r="U611" s="11">
        <v>381.19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381.19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296.89</v>
      </c>
      <c r="AW611" s="11">
        <v>381.19</v>
      </c>
      <c r="AX611" s="12">
        <v>103</v>
      </c>
      <c r="AY611" s="12">
        <v>360</v>
      </c>
      <c r="AZ611" s="11">
        <v>280269.26400000002</v>
      </c>
      <c r="BA611" s="11">
        <v>74800</v>
      </c>
      <c r="BB611" s="13">
        <v>85</v>
      </c>
      <c r="BC611" s="13">
        <v>50.029159090909097</v>
      </c>
      <c r="BD611" s="13">
        <v>10.39</v>
      </c>
      <c r="BE611" s="13"/>
      <c r="BF611" s="9" t="s">
        <v>454</v>
      </c>
      <c r="BG611" s="6"/>
      <c r="BH611" s="9" t="s">
        <v>1027</v>
      </c>
      <c r="BI611" s="9" t="s">
        <v>1028</v>
      </c>
      <c r="BJ611" s="9" t="s">
        <v>1040</v>
      </c>
      <c r="BK611" s="9" t="s">
        <v>2</v>
      </c>
      <c r="BL611" s="7" t="s">
        <v>0</v>
      </c>
      <c r="BM611" s="13">
        <v>357401.54059847997</v>
      </c>
      <c r="BN611" s="7" t="s">
        <v>381</v>
      </c>
      <c r="BO611" s="13"/>
      <c r="BP611" s="14">
        <v>37561</v>
      </c>
      <c r="BQ611" s="14">
        <v>48519</v>
      </c>
      <c r="BR611" s="13"/>
      <c r="BS611" s="13">
        <v>90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380</v>
      </c>
      <c r="C612" s="16" t="s">
        <v>1</v>
      </c>
      <c r="D612" s="17">
        <v>45383</v>
      </c>
      <c r="E612" s="18" t="s">
        <v>1041</v>
      </c>
      <c r="F612" s="19">
        <v>0</v>
      </c>
      <c r="G612" s="19">
        <v>0</v>
      </c>
      <c r="H612" s="20">
        <v>14559.26</v>
      </c>
      <c r="I612" s="20">
        <v>0</v>
      </c>
      <c r="J612" s="20">
        <v>0</v>
      </c>
      <c r="K612" s="20">
        <v>14559.26</v>
      </c>
      <c r="L612" s="20">
        <v>94.01</v>
      </c>
      <c r="M612" s="20">
        <v>0</v>
      </c>
      <c r="N612" s="20"/>
      <c r="O612" s="20">
        <v>0</v>
      </c>
      <c r="P612" s="20">
        <v>94.01</v>
      </c>
      <c r="Q612" s="20">
        <v>0.03</v>
      </c>
      <c r="R612" s="20">
        <v>0</v>
      </c>
      <c r="S612" s="20">
        <v>14465.22</v>
      </c>
      <c r="T612" s="20">
        <v>0</v>
      </c>
      <c r="U612" s="20">
        <v>105.8</v>
      </c>
      <c r="V612" s="20">
        <v>0</v>
      </c>
      <c r="W612" s="20">
        <v>0</v>
      </c>
      <c r="X612" s="20">
        <v>105.8</v>
      </c>
      <c r="Y612" s="20">
        <v>0</v>
      </c>
      <c r="Z612" s="20">
        <v>0</v>
      </c>
      <c r="AA612" s="20">
        <v>0</v>
      </c>
      <c r="AB612" s="20">
        <v>65</v>
      </c>
      <c r="AC612" s="20">
        <v>0</v>
      </c>
      <c r="AD612" s="20">
        <v>25</v>
      </c>
      <c r="AE612" s="20">
        <v>0</v>
      </c>
      <c r="AF612" s="20">
        <v>0</v>
      </c>
      <c r="AG612" s="20">
        <v>0</v>
      </c>
      <c r="AH612" s="20">
        <v>32.86</v>
      </c>
      <c r="AI612" s="20">
        <v>28.888132295720183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351.58813229572013</v>
      </c>
      <c r="AV612" s="20">
        <v>0</v>
      </c>
      <c r="AW612" s="20">
        <v>0</v>
      </c>
      <c r="AX612" s="21">
        <v>103</v>
      </c>
      <c r="AY612" s="21">
        <v>360</v>
      </c>
      <c r="AZ612" s="20">
        <v>147772.97829999999</v>
      </c>
      <c r="BA612" s="20">
        <v>24908.5</v>
      </c>
      <c r="BB612" s="22">
        <v>53.8</v>
      </c>
      <c r="BC612" s="22">
        <v>31.243504667081499</v>
      </c>
      <c r="BD612" s="22">
        <v>9.4700000000000006</v>
      </c>
      <c r="BE612" s="22"/>
      <c r="BF612" s="18" t="s">
        <v>454</v>
      </c>
      <c r="BG612" s="15"/>
      <c r="BH612" s="18" t="s">
        <v>1027</v>
      </c>
      <c r="BI612" s="18" t="s">
        <v>1028</v>
      </c>
      <c r="BJ612" s="18" t="s">
        <v>1035</v>
      </c>
      <c r="BK612" s="18" t="s">
        <v>2</v>
      </c>
      <c r="BL612" s="16" t="s">
        <v>0</v>
      </c>
      <c r="BM612" s="22">
        <v>117429.06098616</v>
      </c>
      <c r="BN612" s="16" t="s">
        <v>381</v>
      </c>
      <c r="BO612" s="22"/>
      <c r="BP612" s="23">
        <v>37573</v>
      </c>
      <c r="BQ612" s="23">
        <v>48531</v>
      </c>
      <c r="BR612" s="22"/>
      <c r="BS612" s="22">
        <v>65</v>
      </c>
      <c r="BT612" s="22">
        <v>25</v>
      </c>
    </row>
    <row r="613" spans="1:72" s="2" customFormat="1" ht="18.2" customHeight="1" x14ac:dyDescent="0.15">
      <c r="A613" s="6">
        <v>611</v>
      </c>
      <c r="B613" s="7" t="s">
        <v>380</v>
      </c>
      <c r="C613" s="7" t="s">
        <v>1</v>
      </c>
      <c r="D613" s="8">
        <v>45383</v>
      </c>
      <c r="E613" s="9" t="s">
        <v>1042</v>
      </c>
      <c r="F613" s="10">
        <v>2</v>
      </c>
      <c r="G613" s="10">
        <v>2</v>
      </c>
      <c r="H613" s="11">
        <v>63866.68</v>
      </c>
      <c r="I613" s="11">
        <v>1182.9000000000001</v>
      </c>
      <c r="J613" s="11">
        <v>0</v>
      </c>
      <c r="K613" s="11">
        <v>65049.58</v>
      </c>
      <c r="L613" s="11">
        <v>401.41</v>
      </c>
      <c r="M613" s="11">
        <v>0</v>
      </c>
      <c r="N613" s="11"/>
      <c r="O613" s="11">
        <v>390.78</v>
      </c>
      <c r="P613" s="11">
        <v>0</v>
      </c>
      <c r="Q613" s="11">
        <v>0</v>
      </c>
      <c r="R613" s="11">
        <v>0</v>
      </c>
      <c r="S613" s="11">
        <v>64658.8</v>
      </c>
      <c r="T613" s="11">
        <v>1742.52</v>
      </c>
      <c r="U613" s="11">
        <v>573.73</v>
      </c>
      <c r="V613" s="11">
        <v>0</v>
      </c>
      <c r="W613" s="11">
        <v>584.36</v>
      </c>
      <c r="X613" s="11">
        <v>0</v>
      </c>
      <c r="Y613" s="11">
        <v>0</v>
      </c>
      <c r="Z613" s="11">
        <v>0</v>
      </c>
      <c r="AA613" s="11">
        <v>1731.89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28.888132295720183</v>
      </c>
      <c r="AJ613" s="11">
        <v>0</v>
      </c>
      <c r="AK613" s="11">
        <v>0</v>
      </c>
      <c r="AL613" s="11">
        <v>0</v>
      </c>
      <c r="AM613" s="11">
        <v>70</v>
      </c>
      <c r="AN613" s="11">
        <v>0</v>
      </c>
      <c r="AO613" s="11">
        <v>117.7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1191.7281322957201</v>
      </c>
      <c r="AV613" s="11">
        <v>1193.53</v>
      </c>
      <c r="AW613" s="11">
        <v>1731.89</v>
      </c>
      <c r="AX613" s="12">
        <v>105</v>
      </c>
      <c r="AY613" s="12">
        <v>360</v>
      </c>
      <c r="AZ613" s="11">
        <v>420751.13380000001</v>
      </c>
      <c r="BA613" s="11">
        <v>104211</v>
      </c>
      <c r="BB613" s="13">
        <v>80.010000000000005</v>
      </c>
      <c r="BC613" s="13">
        <v>49.643037568011103</v>
      </c>
      <c r="BD613" s="13">
        <v>10.78</v>
      </c>
      <c r="BE613" s="13"/>
      <c r="BF613" s="9" t="s">
        <v>454</v>
      </c>
      <c r="BG613" s="6"/>
      <c r="BH613" s="9" t="s">
        <v>1027</v>
      </c>
      <c r="BI613" s="9" t="s">
        <v>1028</v>
      </c>
      <c r="BJ613" s="9" t="s">
        <v>1033</v>
      </c>
      <c r="BK613" s="9" t="s">
        <v>519</v>
      </c>
      <c r="BL613" s="7" t="s">
        <v>0</v>
      </c>
      <c r="BM613" s="13">
        <v>524901.94884640002</v>
      </c>
      <c r="BN613" s="7" t="s">
        <v>381</v>
      </c>
      <c r="BO613" s="13"/>
      <c r="BP613" s="14">
        <v>37631</v>
      </c>
      <c r="BQ613" s="14">
        <v>48589</v>
      </c>
      <c r="BR613" s="13"/>
      <c r="BS613" s="13">
        <v>95</v>
      </c>
      <c r="BT613" s="13">
        <v>70</v>
      </c>
    </row>
    <row r="614" spans="1:72" s="2" customFormat="1" ht="18.2" customHeight="1" x14ac:dyDescent="0.15">
      <c r="A614" s="15">
        <v>612</v>
      </c>
      <c r="B614" s="16" t="s">
        <v>380</v>
      </c>
      <c r="C614" s="16" t="s">
        <v>1</v>
      </c>
      <c r="D614" s="17">
        <v>45383</v>
      </c>
      <c r="E614" s="18" t="s">
        <v>1043</v>
      </c>
      <c r="F614" s="19">
        <v>0</v>
      </c>
      <c r="G614" s="19">
        <v>0</v>
      </c>
      <c r="H614" s="20">
        <v>12161.24</v>
      </c>
      <c r="I614" s="20">
        <v>0</v>
      </c>
      <c r="J614" s="20">
        <v>0</v>
      </c>
      <c r="K614" s="20">
        <v>12161.24</v>
      </c>
      <c r="L614" s="20">
        <v>119.95</v>
      </c>
      <c r="M614" s="20">
        <v>0</v>
      </c>
      <c r="N614" s="20"/>
      <c r="O614" s="20">
        <v>0</v>
      </c>
      <c r="P614" s="20">
        <v>119.95</v>
      </c>
      <c r="Q614" s="20">
        <v>0</v>
      </c>
      <c r="R614" s="20">
        <v>0</v>
      </c>
      <c r="S614" s="20">
        <v>12041.29</v>
      </c>
      <c r="T614" s="20">
        <v>0</v>
      </c>
      <c r="U614" s="20">
        <v>88.48</v>
      </c>
      <c r="V614" s="20">
        <v>0</v>
      </c>
      <c r="W614" s="20">
        <v>0</v>
      </c>
      <c r="X614" s="20">
        <v>88.48</v>
      </c>
      <c r="Y614" s="20">
        <v>0</v>
      </c>
      <c r="Z614" s="20">
        <v>0</v>
      </c>
      <c r="AA614" s="20">
        <v>0</v>
      </c>
      <c r="AB614" s="20">
        <v>65</v>
      </c>
      <c r="AC614" s="20">
        <v>0</v>
      </c>
      <c r="AD614" s="20">
        <v>25</v>
      </c>
      <c r="AE614" s="20">
        <v>0</v>
      </c>
      <c r="AF614" s="20">
        <v>0</v>
      </c>
      <c r="AG614" s="20">
        <v>0</v>
      </c>
      <c r="AH614" s="20">
        <v>33.64</v>
      </c>
      <c r="AI614" s="20">
        <v>28.888132295720183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360.95813229572019</v>
      </c>
      <c r="AV614" s="20">
        <v>0</v>
      </c>
      <c r="AW614" s="20">
        <v>0</v>
      </c>
      <c r="AX614" s="21">
        <v>74</v>
      </c>
      <c r="AY614" s="21">
        <v>360</v>
      </c>
      <c r="AZ614" s="20">
        <v>150438.2378</v>
      </c>
      <c r="BA614" s="20">
        <v>25735.74</v>
      </c>
      <c r="BB614" s="22">
        <v>55.58</v>
      </c>
      <c r="BC614" s="22">
        <v>26.0048826340335</v>
      </c>
      <c r="BD614" s="22">
        <v>9.48</v>
      </c>
      <c r="BE614" s="22"/>
      <c r="BF614" s="18" t="s">
        <v>467</v>
      </c>
      <c r="BG614" s="15"/>
      <c r="BH614" s="18" t="s">
        <v>1027</v>
      </c>
      <c r="BI614" s="18" t="s">
        <v>1028</v>
      </c>
      <c r="BJ614" s="18" t="s">
        <v>1035</v>
      </c>
      <c r="BK614" s="18" t="s">
        <v>2</v>
      </c>
      <c r="BL614" s="16" t="s">
        <v>0</v>
      </c>
      <c r="BM614" s="22">
        <v>97751.529376120001</v>
      </c>
      <c r="BN614" s="16" t="s">
        <v>381</v>
      </c>
      <c r="BO614" s="22"/>
      <c r="BP614" s="23">
        <v>37685</v>
      </c>
      <c r="BQ614" s="23">
        <v>48643</v>
      </c>
      <c r="BR614" s="22"/>
      <c r="BS614" s="22">
        <v>65</v>
      </c>
      <c r="BT614" s="22">
        <v>25</v>
      </c>
    </row>
    <row r="615" spans="1:72" s="2" customFormat="1" ht="18.2" customHeight="1" x14ac:dyDescent="0.15">
      <c r="A615" s="6">
        <v>613</v>
      </c>
      <c r="B615" s="7" t="s">
        <v>380</v>
      </c>
      <c r="C615" s="7" t="s">
        <v>1</v>
      </c>
      <c r="D615" s="8">
        <v>45383</v>
      </c>
      <c r="E615" s="9" t="s">
        <v>351</v>
      </c>
      <c r="F615" s="10">
        <v>186</v>
      </c>
      <c r="G615" s="10">
        <v>185</v>
      </c>
      <c r="H615" s="11">
        <v>68929.17</v>
      </c>
      <c r="I615" s="11">
        <v>105588.85</v>
      </c>
      <c r="J615" s="11">
        <v>0</v>
      </c>
      <c r="K615" s="11">
        <v>174518.02</v>
      </c>
      <c r="L615" s="11">
        <v>1159</v>
      </c>
      <c r="M615" s="11">
        <v>0</v>
      </c>
      <c r="N615" s="11"/>
      <c r="O615" s="11">
        <v>0</v>
      </c>
      <c r="P615" s="11">
        <v>0</v>
      </c>
      <c r="Q615" s="11">
        <v>0</v>
      </c>
      <c r="R615" s="11">
        <v>0</v>
      </c>
      <c r="S615" s="11">
        <v>174518.02</v>
      </c>
      <c r="T615" s="11">
        <v>223343.99</v>
      </c>
      <c r="U615" s="11">
        <v>609.45000000000005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223953.44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0</v>
      </c>
      <c r="AV615" s="11">
        <v>106747.85</v>
      </c>
      <c r="AW615" s="11">
        <v>223953.44</v>
      </c>
      <c r="AX615" s="12">
        <v>47</v>
      </c>
      <c r="AY615" s="12">
        <v>300</v>
      </c>
      <c r="AZ615" s="11">
        <v>671191.06799999997</v>
      </c>
      <c r="BA615" s="11">
        <v>185753</v>
      </c>
      <c r="BB615" s="13">
        <v>90</v>
      </c>
      <c r="BC615" s="13">
        <v>84.556490608496205</v>
      </c>
      <c r="BD615" s="13">
        <v>10.61</v>
      </c>
      <c r="BE615" s="13"/>
      <c r="BF615" s="9" t="s">
        <v>454</v>
      </c>
      <c r="BG615" s="6"/>
      <c r="BH615" s="9" t="s">
        <v>1027</v>
      </c>
      <c r="BI615" s="9" t="s">
        <v>1028</v>
      </c>
      <c r="BJ615" s="9" t="s">
        <v>1044</v>
      </c>
      <c r="BK615" s="9" t="s">
        <v>457</v>
      </c>
      <c r="BL615" s="7" t="s">
        <v>0</v>
      </c>
      <c r="BM615" s="13">
        <v>1416742.17286456</v>
      </c>
      <c r="BN615" s="7" t="s">
        <v>381</v>
      </c>
      <c r="BO615" s="13"/>
      <c r="BP615" s="14">
        <v>37692</v>
      </c>
      <c r="BQ615" s="14">
        <v>46824</v>
      </c>
      <c r="BR615" s="13"/>
      <c r="BS615" s="13">
        <v>249.18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380</v>
      </c>
      <c r="C616" s="16" t="s">
        <v>1</v>
      </c>
      <c r="D616" s="17">
        <v>45383</v>
      </c>
      <c r="E616" s="18" t="s">
        <v>1045</v>
      </c>
      <c r="F616" s="19">
        <v>0</v>
      </c>
      <c r="G616" s="19">
        <v>0</v>
      </c>
      <c r="H616" s="20">
        <v>22525.03</v>
      </c>
      <c r="I616" s="20">
        <v>0</v>
      </c>
      <c r="J616" s="20">
        <v>0</v>
      </c>
      <c r="K616" s="20">
        <v>22525.03</v>
      </c>
      <c r="L616" s="20">
        <v>657.46</v>
      </c>
      <c r="M616" s="20">
        <v>0</v>
      </c>
      <c r="N616" s="20"/>
      <c r="O616" s="20">
        <v>0</v>
      </c>
      <c r="P616" s="20">
        <v>657.46</v>
      </c>
      <c r="Q616" s="20">
        <v>0</v>
      </c>
      <c r="R616" s="20">
        <v>0</v>
      </c>
      <c r="S616" s="20">
        <v>21867.57</v>
      </c>
      <c r="T616" s="20">
        <v>0</v>
      </c>
      <c r="U616" s="20">
        <v>199.53</v>
      </c>
      <c r="V616" s="20">
        <v>0</v>
      </c>
      <c r="W616" s="20">
        <v>0</v>
      </c>
      <c r="X616" s="20">
        <v>199.53</v>
      </c>
      <c r="Y616" s="20">
        <v>0</v>
      </c>
      <c r="Z616" s="20">
        <v>0</v>
      </c>
      <c r="AA616" s="20">
        <v>0</v>
      </c>
      <c r="AB616" s="20">
        <v>95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104.71</v>
      </c>
      <c r="AI616" s="20">
        <v>28.888132295720183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1085.5881322957202</v>
      </c>
      <c r="AV616" s="20">
        <v>0</v>
      </c>
      <c r="AW616" s="20">
        <v>0</v>
      </c>
      <c r="AX616" s="21">
        <v>30</v>
      </c>
      <c r="AY616" s="21">
        <v>360</v>
      </c>
      <c r="AZ616" s="20">
        <v>335197.94699999999</v>
      </c>
      <c r="BA616" s="20">
        <v>92700</v>
      </c>
      <c r="BB616" s="22">
        <v>90</v>
      </c>
      <c r="BC616" s="22">
        <v>21.2306504854369</v>
      </c>
      <c r="BD616" s="22">
        <v>10.63</v>
      </c>
      <c r="BE616" s="22"/>
      <c r="BF616" s="18" t="s">
        <v>454</v>
      </c>
      <c r="BG616" s="15"/>
      <c r="BH616" s="18" t="s">
        <v>1027</v>
      </c>
      <c r="BI616" s="18" t="s">
        <v>1028</v>
      </c>
      <c r="BJ616" s="18" t="s">
        <v>1033</v>
      </c>
      <c r="BK616" s="18" t="s">
        <v>2</v>
      </c>
      <c r="BL616" s="16" t="s">
        <v>0</v>
      </c>
      <c r="BM616" s="22">
        <v>177521.54555196001</v>
      </c>
      <c r="BN616" s="16" t="s">
        <v>381</v>
      </c>
      <c r="BO616" s="22"/>
      <c r="BP616" s="23">
        <v>37697</v>
      </c>
      <c r="BQ616" s="23">
        <v>48655</v>
      </c>
      <c r="BR616" s="22"/>
      <c r="BS616" s="22">
        <v>95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380</v>
      </c>
      <c r="C617" s="7" t="s">
        <v>1</v>
      </c>
      <c r="D617" s="8">
        <v>45383</v>
      </c>
      <c r="E617" s="9" t="s">
        <v>1046</v>
      </c>
      <c r="F617" s="10">
        <v>0</v>
      </c>
      <c r="G617" s="10">
        <v>0</v>
      </c>
      <c r="H617" s="11">
        <v>11679.75</v>
      </c>
      <c r="I617" s="11">
        <v>0</v>
      </c>
      <c r="J617" s="11">
        <v>0</v>
      </c>
      <c r="K617" s="11">
        <v>11679.75</v>
      </c>
      <c r="L617" s="11">
        <v>117.32</v>
      </c>
      <c r="M617" s="11">
        <v>0</v>
      </c>
      <c r="N617" s="11"/>
      <c r="O617" s="11">
        <v>0</v>
      </c>
      <c r="P617" s="11">
        <v>117.32</v>
      </c>
      <c r="Q617" s="11">
        <v>0</v>
      </c>
      <c r="R617" s="11">
        <v>0</v>
      </c>
      <c r="S617" s="11">
        <v>11562.43</v>
      </c>
      <c r="T617" s="11">
        <v>0</v>
      </c>
      <c r="U617" s="11">
        <v>84.88</v>
      </c>
      <c r="V617" s="11">
        <v>0</v>
      </c>
      <c r="W617" s="11">
        <v>0</v>
      </c>
      <c r="X617" s="11">
        <v>84.88</v>
      </c>
      <c r="Y617" s="11">
        <v>0</v>
      </c>
      <c r="Z617" s="11">
        <v>0</v>
      </c>
      <c r="AA617" s="11">
        <v>0</v>
      </c>
      <c r="AB617" s="11">
        <v>65</v>
      </c>
      <c r="AC617" s="11">
        <v>0</v>
      </c>
      <c r="AD617" s="11">
        <v>25</v>
      </c>
      <c r="AE617" s="11">
        <v>0</v>
      </c>
      <c r="AF617" s="11">
        <v>0</v>
      </c>
      <c r="AG617" s="11">
        <v>0</v>
      </c>
      <c r="AH617" s="11">
        <v>32.93</v>
      </c>
      <c r="AI617" s="11">
        <v>28.888132295720183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354.01813229572019</v>
      </c>
      <c r="AV617" s="11">
        <v>0</v>
      </c>
      <c r="AW617" s="11">
        <v>0</v>
      </c>
      <c r="AX617" s="12">
        <v>73</v>
      </c>
      <c r="AY617" s="12">
        <v>360</v>
      </c>
      <c r="AZ617" s="11">
        <v>150741.5491</v>
      </c>
      <c r="BA617" s="11">
        <v>24978.51</v>
      </c>
      <c r="BB617" s="13">
        <v>53.95</v>
      </c>
      <c r="BC617" s="13">
        <v>24.9731908948933</v>
      </c>
      <c r="BD617" s="13">
        <v>9.4700000000000006</v>
      </c>
      <c r="BE617" s="13"/>
      <c r="BF617" s="9" t="s">
        <v>454</v>
      </c>
      <c r="BG617" s="6"/>
      <c r="BH617" s="9" t="s">
        <v>1027</v>
      </c>
      <c r="BI617" s="9" t="s">
        <v>1028</v>
      </c>
      <c r="BJ617" s="9" t="s">
        <v>1035</v>
      </c>
      <c r="BK617" s="9" t="s">
        <v>2</v>
      </c>
      <c r="BL617" s="7" t="s">
        <v>0</v>
      </c>
      <c r="BM617" s="13">
        <v>93864.130488039998</v>
      </c>
      <c r="BN617" s="7" t="s">
        <v>381</v>
      </c>
      <c r="BO617" s="13"/>
      <c r="BP617" s="14">
        <v>37700</v>
      </c>
      <c r="BQ617" s="14">
        <v>48658</v>
      </c>
      <c r="BR617" s="13"/>
      <c r="BS617" s="13">
        <v>65</v>
      </c>
      <c r="BT617" s="13">
        <v>25</v>
      </c>
    </row>
    <row r="618" spans="1:72" s="2" customFormat="1" ht="18.2" customHeight="1" x14ac:dyDescent="0.15">
      <c r="A618" s="15">
        <v>616</v>
      </c>
      <c r="B618" s="16" t="s">
        <v>380</v>
      </c>
      <c r="C618" s="16" t="s">
        <v>1</v>
      </c>
      <c r="D618" s="17">
        <v>45383</v>
      </c>
      <c r="E618" s="18" t="s">
        <v>1047</v>
      </c>
      <c r="F618" s="19">
        <v>0</v>
      </c>
      <c r="G618" s="19">
        <v>0</v>
      </c>
      <c r="H618" s="20">
        <v>11854.79</v>
      </c>
      <c r="I618" s="20">
        <v>0</v>
      </c>
      <c r="J618" s="20">
        <v>0</v>
      </c>
      <c r="K618" s="20">
        <v>11854.79</v>
      </c>
      <c r="L618" s="20">
        <v>101.82</v>
      </c>
      <c r="M618" s="20">
        <v>0</v>
      </c>
      <c r="N618" s="20"/>
      <c r="O618" s="20">
        <v>0</v>
      </c>
      <c r="P618" s="20">
        <v>101.82</v>
      </c>
      <c r="Q618" s="20">
        <v>0</v>
      </c>
      <c r="R618" s="20">
        <v>0</v>
      </c>
      <c r="S618" s="20">
        <v>11752.97</v>
      </c>
      <c r="T618" s="20">
        <v>0</v>
      </c>
      <c r="U618" s="20">
        <v>85.66</v>
      </c>
      <c r="V618" s="20">
        <v>0</v>
      </c>
      <c r="W618" s="20">
        <v>0</v>
      </c>
      <c r="X618" s="20">
        <v>85.66</v>
      </c>
      <c r="Y618" s="20">
        <v>0</v>
      </c>
      <c r="Z618" s="20">
        <v>0</v>
      </c>
      <c r="AA618" s="20">
        <v>0</v>
      </c>
      <c r="AB618" s="20">
        <v>65</v>
      </c>
      <c r="AC618" s="20">
        <v>0</v>
      </c>
      <c r="AD618" s="20">
        <v>25</v>
      </c>
      <c r="AE618" s="20">
        <v>0</v>
      </c>
      <c r="AF618" s="20">
        <v>0</v>
      </c>
      <c r="AG618" s="20">
        <v>0</v>
      </c>
      <c r="AH618" s="20">
        <v>31.32</v>
      </c>
      <c r="AI618" s="20">
        <v>28.888132295720183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337.68813229572015</v>
      </c>
      <c r="AV618" s="20">
        <v>0</v>
      </c>
      <c r="AW618" s="20">
        <v>0</v>
      </c>
      <c r="AX618" s="21">
        <v>82</v>
      </c>
      <c r="AY618" s="21">
        <v>360</v>
      </c>
      <c r="AZ618" s="20">
        <v>150850.21520000001</v>
      </c>
      <c r="BA618" s="20">
        <v>23338.65</v>
      </c>
      <c r="BB618" s="22">
        <v>50.41</v>
      </c>
      <c r="BC618" s="22">
        <v>25.385667881389899</v>
      </c>
      <c r="BD618" s="22">
        <v>9.42</v>
      </c>
      <c r="BE618" s="22"/>
      <c r="BF618" s="18" t="s">
        <v>467</v>
      </c>
      <c r="BG618" s="15"/>
      <c r="BH618" s="18" t="s">
        <v>1027</v>
      </c>
      <c r="BI618" s="18" t="s">
        <v>1028</v>
      </c>
      <c r="BJ618" s="18" t="s">
        <v>1035</v>
      </c>
      <c r="BK618" s="18" t="s">
        <v>2</v>
      </c>
      <c r="BL618" s="16" t="s">
        <v>0</v>
      </c>
      <c r="BM618" s="22">
        <v>95410.939543159999</v>
      </c>
      <c r="BN618" s="16" t="s">
        <v>381</v>
      </c>
      <c r="BO618" s="22"/>
      <c r="BP618" s="23">
        <v>37705</v>
      </c>
      <c r="BQ618" s="23">
        <v>48663</v>
      </c>
      <c r="BR618" s="22"/>
      <c r="BS618" s="22">
        <v>65</v>
      </c>
      <c r="BT618" s="22">
        <v>25</v>
      </c>
    </row>
    <row r="619" spans="1:72" s="2" customFormat="1" ht="18.2" customHeight="1" x14ac:dyDescent="0.15">
      <c r="A619" s="6">
        <v>617</v>
      </c>
      <c r="B619" s="7" t="s">
        <v>380</v>
      </c>
      <c r="C619" s="7" t="s">
        <v>1</v>
      </c>
      <c r="D619" s="8">
        <v>45383</v>
      </c>
      <c r="E619" s="9" t="s">
        <v>52</v>
      </c>
      <c r="F619" s="10">
        <v>172</v>
      </c>
      <c r="G619" s="10">
        <v>171</v>
      </c>
      <c r="H619" s="11">
        <v>13522.02</v>
      </c>
      <c r="I619" s="11">
        <v>7662.7</v>
      </c>
      <c r="J619" s="11">
        <v>0</v>
      </c>
      <c r="K619" s="11">
        <v>21184.720000000001</v>
      </c>
      <c r="L619" s="11">
        <v>79.010000000000005</v>
      </c>
      <c r="M619" s="11">
        <v>0</v>
      </c>
      <c r="N619" s="11"/>
      <c r="O619" s="11">
        <v>0</v>
      </c>
      <c r="P619" s="11">
        <v>0</v>
      </c>
      <c r="Q619" s="11">
        <v>0</v>
      </c>
      <c r="R619" s="11">
        <v>0</v>
      </c>
      <c r="S619" s="11">
        <v>21184.720000000001</v>
      </c>
      <c r="T619" s="11">
        <v>24112.01</v>
      </c>
      <c r="U619" s="11">
        <v>97.58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24209.59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0</v>
      </c>
      <c r="AV619" s="11">
        <v>7741.71</v>
      </c>
      <c r="AW619" s="11">
        <v>24209.59</v>
      </c>
      <c r="AX619" s="12">
        <v>108</v>
      </c>
      <c r="AY619" s="12">
        <v>360</v>
      </c>
      <c r="AZ619" s="11">
        <v>151110.18969999999</v>
      </c>
      <c r="BA619" s="11">
        <v>22178.75</v>
      </c>
      <c r="BB619" s="13">
        <v>47.9</v>
      </c>
      <c r="BC619" s="13">
        <v>45.753168596066097</v>
      </c>
      <c r="BD619" s="13">
        <v>9.41</v>
      </c>
      <c r="BE619" s="13"/>
      <c r="BF619" s="9" t="s">
        <v>467</v>
      </c>
      <c r="BG619" s="6"/>
      <c r="BH619" s="9" t="s">
        <v>1027</v>
      </c>
      <c r="BI619" s="9" t="s">
        <v>1028</v>
      </c>
      <c r="BJ619" s="9" t="s">
        <v>1035</v>
      </c>
      <c r="BK619" s="9" t="s">
        <v>457</v>
      </c>
      <c r="BL619" s="7" t="s">
        <v>0</v>
      </c>
      <c r="BM619" s="13">
        <v>171978.15013215999</v>
      </c>
      <c r="BN619" s="7" t="s">
        <v>381</v>
      </c>
      <c r="BO619" s="13"/>
      <c r="BP619" s="14">
        <v>37712</v>
      </c>
      <c r="BQ619" s="14">
        <v>48670</v>
      </c>
      <c r="BR619" s="13"/>
      <c r="BS619" s="13">
        <v>65</v>
      </c>
      <c r="BT619" s="13">
        <v>25</v>
      </c>
    </row>
    <row r="620" spans="1:72" s="2" customFormat="1" ht="18.2" customHeight="1" x14ac:dyDescent="0.15">
      <c r="A620" s="15">
        <v>618</v>
      </c>
      <c r="B620" s="16" t="s">
        <v>380</v>
      </c>
      <c r="C620" s="16" t="s">
        <v>1</v>
      </c>
      <c r="D620" s="17">
        <v>45383</v>
      </c>
      <c r="E620" s="18" t="s">
        <v>352</v>
      </c>
      <c r="F620" s="19">
        <v>120</v>
      </c>
      <c r="G620" s="19">
        <v>119</v>
      </c>
      <c r="H620" s="20">
        <v>61088.31</v>
      </c>
      <c r="I620" s="20">
        <v>24624.55</v>
      </c>
      <c r="J620" s="20">
        <v>0</v>
      </c>
      <c r="K620" s="20">
        <v>85712.86</v>
      </c>
      <c r="L620" s="20">
        <v>334.48</v>
      </c>
      <c r="M620" s="20">
        <v>0</v>
      </c>
      <c r="N620" s="20"/>
      <c r="O620" s="20">
        <v>0</v>
      </c>
      <c r="P620" s="20">
        <v>0</v>
      </c>
      <c r="Q620" s="20">
        <v>0</v>
      </c>
      <c r="R620" s="20">
        <v>0</v>
      </c>
      <c r="S620" s="20">
        <v>85712.86</v>
      </c>
      <c r="T620" s="20">
        <v>80633.45</v>
      </c>
      <c r="U620" s="20">
        <v>542.66999999999996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81176.12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0</v>
      </c>
      <c r="AV620" s="20">
        <v>24959.03</v>
      </c>
      <c r="AW620" s="20">
        <v>81176.12</v>
      </c>
      <c r="AX620" s="21">
        <v>108</v>
      </c>
      <c r="AY620" s="21">
        <v>360</v>
      </c>
      <c r="AZ620" s="20">
        <v>344292.16249999998</v>
      </c>
      <c r="BA620" s="20">
        <v>94651</v>
      </c>
      <c r="BB620" s="22">
        <v>90</v>
      </c>
      <c r="BC620" s="22">
        <v>81.501066021489507</v>
      </c>
      <c r="BD620" s="22">
        <v>10.66</v>
      </c>
      <c r="BE620" s="22"/>
      <c r="BF620" s="18" t="s">
        <v>467</v>
      </c>
      <c r="BG620" s="15"/>
      <c r="BH620" s="18" t="s">
        <v>1027</v>
      </c>
      <c r="BI620" s="18" t="s">
        <v>1028</v>
      </c>
      <c r="BJ620" s="18" t="s">
        <v>1040</v>
      </c>
      <c r="BK620" s="18" t="s">
        <v>457</v>
      </c>
      <c r="BL620" s="16" t="s">
        <v>0</v>
      </c>
      <c r="BM620" s="22">
        <v>695819.39744007995</v>
      </c>
      <c r="BN620" s="16" t="s">
        <v>381</v>
      </c>
      <c r="BO620" s="22"/>
      <c r="BP620" s="23">
        <v>37726</v>
      </c>
      <c r="BQ620" s="23">
        <v>48684</v>
      </c>
      <c r="BR620" s="22"/>
      <c r="BS620" s="22">
        <v>95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380</v>
      </c>
      <c r="C621" s="7" t="s">
        <v>1</v>
      </c>
      <c r="D621" s="8">
        <v>45383</v>
      </c>
      <c r="E621" s="9" t="s">
        <v>1050</v>
      </c>
      <c r="F621" s="10">
        <v>0</v>
      </c>
      <c r="G621" s="10">
        <v>0</v>
      </c>
      <c r="H621" s="11">
        <v>24062.32</v>
      </c>
      <c r="I621" s="11">
        <v>0</v>
      </c>
      <c r="J621" s="11">
        <v>0</v>
      </c>
      <c r="K621" s="11">
        <v>24062.32</v>
      </c>
      <c r="L621" s="11">
        <v>188.17</v>
      </c>
      <c r="M621" s="11">
        <v>0</v>
      </c>
      <c r="N621" s="11"/>
      <c r="O621" s="11">
        <v>0</v>
      </c>
      <c r="P621" s="11">
        <v>0</v>
      </c>
      <c r="Q621" s="11">
        <v>0</v>
      </c>
      <c r="R621" s="11">
        <v>0</v>
      </c>
      <c r="S621" s="11">
        <v>24062.32</v>
      </c>
      <c r="T621" s="11">
        <v>0</v>
      </c>
      <c r="U621" s="11">
        <v>139.16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139.16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0</v>
      </c>
      <c r="AV621" s="11">
        <v>188.17</v>
      </c>
      <c r="AW621" s="11">
        <v>139.16</v>
      </c>
      <c r="AX621" s="12">
        <v>95</v>
      </c>
      <c r="AY621" s="12">
        <v>360</v>
      </c>
      <c r="AZ621" s="11">
        <v>169913.535</v>
      </c>
      <c r="BA621" s="11">
        <v>49500</v>
      </c>
      <c r="BB621" s="13">
        <v>90</v>
      </c>
      <c r="BC621" s="13">
        <v>43.749672727272703</v>
      </c>
      <c r="BD621" s="13">
        <v>6.94</v>
      </c>
      <c r="BE621" s="13"/>
      <c r="BF621" s="9" t="s">
        <v>467</v>
      </c>
      <c r="BG621" s="6"/>
      <c r="BH621" s="9" t="s">
        <v>711</v>
      </c>
      <c r="BI621" s="9" t="s">
        <v>1048</v>
      </c>
      <c r="BJ621" s="9" t="s">
        <v>1049</v>
      </c>
      <c r="BK621" s="9" t="s">
        <v>2</v>
      </c>
      <c r="BL621" s="7" t="s">
        <v>0</v>
      </c>
      <c r="BM621" s="13">
        <v>195338.58750496001</v>
      </c>
      <c r="BN621" s="7" t="s">
        <v>381</v>
      </c>
      <c r="BO621" s="13"/>
      <c r="BP621" s="14">
        <v>37317</v>
      </c>
      <c r="BQ621" s="14">
        <v>48275</v>
      </c>
      <c r="BR621" s="13"/>
      <c r="BS621" s="13">
        <v>78.5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380</v>
      </c>
      <c r="C622" s="16" t="s">
        <v>1</v>
      </c>
      <c r="D622" s="17">
        <v>45383</v>
      </c>
      <c r="E622" s="18" t="s">
        <v>1051</v>
      </c>
      <c r="F622" s="19">
        <v>0</v>
      </c>
      <c r="G622" s="19">
        <v>0</v>
      </c>
      <c r="H622" s="20">
        <v>24038.5</v>
      </c>
      <c r="I622" s="20">
        <v>21.05</v>
      </c>
      <c r="J622" s="20">
        <v>0</v>
      </c>
      <c r="K622" s="20">
        <v>24059.55</v>
      </c>
      <c r="L622" s="20">
        <v>188.31</v>
      </c>
      <c r="M622" s="20">
        <v>0</v>
      </c>
      <c r="N622" s="20"/>
      <c r="O622" s="20">
        <v>21.05</v>
      </c>
      <c r="P622" s="20">
        <v>188.31</v>
      </c>
      <c r="Q622" s="20">
        <v>0</v>
      </c>
      <c r="R622" s="20">
        <v>0</v>
      </c>
      <c r="S622" s="20">
        <v>23850.19</v>
      </c>
      <c r="T622" s="20">
        <v>0</v>
      </c>
      <c r="U622" s="20">
        <v>139.02000000000001</v>
      </c>
      <c r="V622" s="20">
        <v>0</v>
      </c>
      <c r="W622" s="20">
        <v>0</v>
      </c>
      <c r="X622" s="20">
        <v>139.02000000000001</v>
      </c>
      <c r="Y622" s="20">
        <v>0</v>
      </c>
      <c r="Z622" s="20">
        <v>0</v>
      </c>
      <c r="AA622" s="20">
        <v>0</v>
      </c>
      <c r="AB622" s="20">
        <v>78.5</v>
      </c>
      <c r="AC622" s="20">
        <v>0</v>
      </c>
      <c r="AD622" s="20">
        <v>0</v>
      </c>
      <c r="AE622" s="20">
        <v>0</v>
      </c>
      <c r="AF622" s="20">
        <v>21.05</v>
      </c>
      <c r="AG622" s="20">
        <v>0</v>
      </c>
      <c r="AH622" s="20">
        <v>44.63</v>
      </c>
      <c r="AI622" s="20">
        <v>28.888132295720183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521.44813229572026</v>
      </c>
      <c r="AV622" s="20">
        <v>0</v>
      </c>
      <c r="AW622" s="20">
        <v>0</v>
      </c>
      <c r="AX622" s="21">
        <v>99</v>
      </c>
      <c r="AY622" s="21">
        <v>360</v>
      </c>
      <c r="AZ622" s="20">
        <v>172484.67499999999</v>
      </c>
      <c r="BA622" s="20">
        <v>49500</v>
      </c>
      <c r="BB622" s="22">
        <v>90</v>
      </c>
      <c r="BC622" s="22">
        <v>43.363981818181799</v>
      </c>
      <c r="BD622" s="22">
        <v>6.94</v>
      </c>
      <c r="BE622" s="22"/>
      <c r="BF622" s="18" t="s">
        <v>454</v>
      </c>
      <c r="BG622" s="15"/>
      <c r="BH622" s="18" t="s">
        <v>711</v>
      </c>
      <c r="BI622" s="18" t="s">
        <v>1048</v>
      </c>
      <c r="BJ622" s="18" t="s">
        <v>1052</v>
      </c>
      <c r="BK622" s="18" t="s">
        <v>2</v>
      </c>
      <c r="BL622" s="16" t="s">
        <v>0</v>
      </c>
      <c r="BM622" s="22">
        <v>193616.51022532</v>
      </c>
      <c r="BN622" s="16" t="s">
        <v>381</v>
      </c>
      <c r="BO622" s="22"/>
      <c r="BP622" s="23">
        <v>37447</v>
      </c>
      <c r="BQ622" s="23">
        <v>48405</v>
      </c>
      <c r="BR622" s="22"/>
      <c r="BS622" s="22">
        <v>78.5</v>
      </c>
      <c r="BT622" s="22">
        <v>0</v>
      </c>
    </row>
    <row r="623" spans="1:72" s="2" customFormat="1" ht="18.2" customHeight="1" x14ac:dyDescent="0.15">
      <c r="A623" s="6">
        <v>621</v>
      </c>
      <c r="B623" s="7" t="s">
        <v>380</v>
      </c>
      <c r="C623" s="7" t="s">
        <v>1</v>
      </c>
      <c r="D623" s="8">
        <v>45383</v>
      </c>
      <c r="E623" s="9" t="s">
        <v>1053</v>
      </c>
      <c r="F623" s="10">
        <v>0</v>
      </c>
      <c r="G623" s="10">
        <v>0</v>
      </c>
      <c r="H623" s="11">
        <v>25839.63</v>
      </c>
      <c r="I623" s="11">
        <v>0</v>
      </c>
      <c r="J623" s="11">
        <v>0</v>
      </c>
      <c r="K623" s="11">
        <v>25839.63</v>
      </c>
      <c r="L623" s="11">
        <v>177.89</v>
      </c>
      <c r="M623" s="11">
        <v>0</v>
      </c>
      <c r="N623" s="11"/>
      <c r="O623" s="11">
        <v>0</v>
      </c>
      <c r="P623" s="11">
        <v>177.89</v>
      </c>
      <c r="Q623" s="11">
        <v>0</v>
      </c>
      <c r="R623" s="11">
        <v>0</v>
      </c>
      <c r="S623" s="11">
        <v>25661.74</v>
      </c>
      <c r="T623" s="11">
        <v>0</v>
      </c>
      <c r="U623" s="11">
        <v>149.44</v>
      </c>
      <c r="V623" s="11">
        <v>0</v>
      </c>
      <c r="W623" s="11">
        <v>0</v>
      </c>
      <c r="X623" s="11">
        <v>149.44</v>
      </c>
      <c r="Y623" s="11">
        <v>0</v>
      </c>
      <c r="Z623" s="11">
        <v>0</v>
      </c>
      <c r="AA623" s="11">
        <v>0</v>
      </c>
      <c r="AB623" s="11">
        <v>78.5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44.62</v>
      </c>
      <c r="AI623" s="11">
        <v>28.888132295720183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479.33813229572019</v>
      </c>
      <c r="AV623" s="11">
        <v>0</v>
      </c>
      <c r="AW623" s="11">
        <v>0</v>
      </c>
      <c r="AX623" s="12">
        <v>105</v>
      </c>
      <c r="AY623" s="12">
        <v>360</v>
      </c>
      <c r="AZ623" s="11">
        <v>177668.42499999999</v>
      </c>
      <c r="BA623" s="11">
        <v>49500</v>
      </c>
      <c r="BB623" s="13">
        <v>90</v>
      </c>
      <c r="BC623" s="13">
        <v>46.657709090909101</v>
      </c>
      <c r="BD623" s="13">
        <v>6.94</v>
      </c>
      <c r="BE623" s="13"/>
      <c r="BF623" s="9" t="s">
        <v>454</v>
      </c>
      <c r="BG623" s="6"/>
      <c r="BH623" s="9" t="s">
        <v>711</v>
      </c>
      <c r="BI623" s="9" t="s">
        <v>1048</v>
      </c>
      <c r="BJ623" s="9" t="s">
        <v>1049</v>
      </c>
      <c r="BK623" s="9" t="s">
        <v>2</v>
      </c>
      <c r="BL623" s="7" t="s">
        <v>0</v>
      </c>
      <c r="BM623" s="13">
        <v>208322.72384871999</v>
      </c>
      <c r="BN623" s="7" t="s">
        <v>381</v>
      </c>
      <c r="BO623" s="13"/>
      <c r="BP623" s="14">
        <v>37631</v>
      </c>
      <c r="BQ623" s="14">
        <v>48589</v>
      </c>
      <c r="BR623" s="13"/>
      <c r="BS623" s="13">
        <v>78.5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380</v>
      </c>
      <c r="C624" s="16" t="s">
        <v>1</v>
      </c>
      <c r="D624" s="17">
        <v>45383</v>
      </c>
      <c r="E624" s="18" t="s">
        <v>353</v>
      </c>
      <c r="F624" s="16" t="s">
        <v>1113</v>
      </c>
      <c r="G624" s="19">
        <v>204</v>
      </c>
      <c r="H624" s="20">
        <v>36616.019999999997</v>
      </c>
      <c r="I624" s="20">
        <v>22024.82</v>
      </c>
      <c r="J624" s="20">
        <v>0</v>
      </c>
      <c r="K624" s="20">
        <v>58640.84</v>
      </c>
      <c r="L624" s="20">
        <v>219.92</v>
      </c>
      <c r="M624" s="20">
        <v>58640.84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58640.84</v>
      </c>
      <c r="T624" s="20">
        <v>83546.080000000002</v>
      </c>
      <c r="U624" s="20">
        <v>295.06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77772.009999999995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22244.74</v>
      </c>
      <c r="AW624" s="20">
        <v>77772.009999999995</v>
      </c>
      <c r="AX624" s="21">
        <v>105</v>
      </c>
      <c r="AY624" s="21">
        <v>360</v>
      </c>
      <c r="AZ624" s="20">
        <v>231175.58749999999</v>
      </c>
      <c r="BA624" s="20">
        <v>60353</v>
      </c>
      <c r="BB624" s="22">
        <v>84.41</v>
      </c>
      <c r="BC624" s="22">
        <v>82.015364677812201</v>
      </c>
      <c r="BD624" s="22">
        <v>9.67</v>
      </c>
      <c r="BE624" s="22"/>
      <c r="BF624" s="18" t="s">
        <v>454</v>
      </c>
      <c r="BG624" s="15"/>
      <c r="BH624" s="18" t="s">
        <v>581</v>
      </c>
      <c r="BI624" s="18" t="s">
        <v>1054</v>
      </c>
      <c r="BJ624" s="18" t="s">
        <v>1055</v>
      </c>
      <c r="BK624" s="18" t="s">
        <v>457</v>
      </c>
      <c r="BL624" s="16" t="s">
        <v>0</v>
      </c>
      <c r="BM624" s="22">
        <v>0</v>
      </c>
      <c r="BN624" s="16" t="s">
        <v>381</v>
      </c>
      <c r="BO624" s="22"/>
      <c r="BP624" s="23">
        <v>37641</v>
      </c>
      <c r="BQ624" s="23">
        <v>48599</v>
      </c>
      <c r="BR624" s="22"/>
      <c r="BS624" s="22">
        <v>0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380</v>
      </c>
      <c r="C625" s="7" t="s">
        <v>1</v>
      </c>
      <c r="D625" s="8">
        <v>45383</v>
      </c>
      <c r="E625" s="9" t="s">
        <v>1056</v>
      </c>
      <c r="F625" s="10">
        <v>0</v>
      </c>
      <c r="G625" s="10">
        <v>0</v>
      </c>
      <c r="H625" s="11">
        <v>35585.199999999997</v>
      </c>
      <c r="I625" s="11">
        <v>18.45</v>
      </c>
      <c r="J625" s="11">
        <v>0</v>
      </c>
      <c r="K625" s="11">
        <v>35603.65</v>
      </c>
      <c r="L625" s="11">
        <v>240.7</v>
      </c>
      <c r="M625" s="11">
        <v>0</v>
      </c>
      <c r="N625" s="11"/>
      <c r="O625" s="11">
        <v>18.45</v>
      </c>
      <c r="P625" s="11">
        <v>0</v>
      </c>
      <c r="Q625" s="11">
        <v>0.65</v>
      </c>
      <c r="R625" s="11">
        <v>0</v>
      </c>
      <c r="S625" s="11">
        <v>35584.550000000003</v>
      </c>
      <c r="T625" s="11">
        <v>0</v>
      </c>
      <c r="U625" s="11">
        <v>287.93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287.93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28.888132295720183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47.988132295720185</v>
      </c>
      <c r="AV625" s="11">
        <v>240.7</v>
      </c>
      <c r="AW625" s="11">
        <v>287.93</v>
      </c>
      <c r="AX625" s="12">
        <v>106</v>
      </c>
      <c r="AY625" s="12">
        <v>360</v>
      </c>
      <c r="AZ625" s="11">
        <v>222619.005</v>
      </c>
      <c r="BA625" s="11">
        <v>61740</v>
      </c>
      <c r="BB625" s="13">
        <v>90</v>
      </c>
      <c r="BC625" s="13">
        <v>51.872521865889198</v>
      </c>
      <c r="BD625" s="13">
        <v>9.7100000000000009</v>
      </c>
      <c r="BE625" s="13"/>
      <c r="BF625" s="9" t="s">
        <v>454</v>
      </c>
      <c r="BG625" s="6"/>
      <c r="BH625" s="9" t="s">
        <v>1057</v>
      </c>
      <c r="BI625" s="9" t="s">
        <v>1058</v>
      </c>
      <c r="BJ625" s="9" t="s">
        <v>1059</v>
      </c>
      <c r="BK625" s="9" t="s">
        <v>2</v>
      </c>
      <c r="BL625" s="7" t="s">
        <v>0</v>
      </c>
      <c r="BM625" s="13">
        <v>288876.37326740002</v>
      </c>
      <c r="BN625" s="7" t="s">
        <v>381</v>
      </c>
      <c r="BO625" s="13"/>
      <c r="BP625" s="14">
        <v>37665</v>
      </c>
      <c r="BQ625" s="14">
        <v>48623</v>
      </c>
      <c r="BR625" s="13"/>
      <c r="BS625" s="13">
        <v>90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380</v>
      </c>
      <c r="C626" s="16" t="s">
        <v>1</v>
      </c>
      <c r="D626" s="17">
        <v>45383</v>
      </c>
      <c r="E626" s="18" t="s">
        <v>53</v>
      </c>
      <c r="F626" s="19">
        <v>228</v>
      </c>
      <c r="G626" s="19">
        <v>227</v>
      </c>
      <c r="H626" s="20">
        <v>24062.32</v>
      </c>
      <c r="I626" s="20">
        <v>23749.23</v>
      </c>
      <c r="J626" s="20">
        <v>0</v>
      </c>
      <c r="K626" s="20">
        <v>47811.55</v>
      </c>
      <c r="L626" s="20">
        <v>188.17</v>
      </c>
      <c r="M626" s="20">
        <v>0</v>
      </c>
      <c r="N626" s="20"/>
      <c r="O626" s="20">
        <v>0</v>
      </c>
      <c r="P626" s="20">
        <v>0</v>
      </c>
      <c r="Q626" s="20">
        <v>0</v>
      </c>
      <c r="R626" s="20">
        <v>0</v>
      </c>
      <c r="S626" s="20">
        <v>47811.55</v>
      </c>
      <c r="T626" s="20">
        <v>50555.040000000001</v>
      </c>
      <c r="U626" s="20">
        <v>139.16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50694.2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0</v>
      </c>
      <c r="AV626" s="20">
        <v>23937.4</v>
      </c>
      <c r="AW626" s="20">
        <v>50694.2</v>
      </c>
      <c r="AX626" s="21">
        <v>95</v>
      </c>
      <c r="AY626" s="21">
        <v>360</v>
      </c>
      <c r="AZ626" s="20">
        <v>169643.48499999999</v>
      </c>
      <c r="BA626" s="20">
        <v>49500</v>
      </c>
      <c r="BB626" s="22">
        <v>90</v>
      </c>
      <c r="BC626" s="22">
        <v>86.930090909090893</v>
      </c>
      <c r="BD626" s="22">
        <v>6.94</v>
      </c>
      <c r="BE626" s="22"/>
      <c r="BF626" s="18" t="s">
        <v>467</v>
      </c>
      <c r="BG626" s="15"/>
      <c r="BH626" s="18" t="s">
        <v>566</v>
      </c>
      <c r="BI626" s="18" t="s">
        <v>1060</v>
      </c>
      <c r="BJ626" s="18" t="s">
        <v>872</v>
      </c>
      <c r="BK626" s="18" t="s">
        <v>457</v>
      </c>
      <c r="BL626" s="16" t="s">
        <v>0</v>
      </c>
      <c r="BM626" s="22">
        <v>388135.50162340002</v>
      </c>
      <c r="BN626" s="16" t="s">
        <v>381</v>
      </c>
      <c r="BO626" s="22"/>
      <c r="BP626" s="23">
        <v>37334</v>
      </c>
      <c r="BQ626" s="23">
        <v>48292</v>
      </c>
      <c r="BR626" s="22"/>
      <c r="BS626" s="22">
        <v>78.5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380</v>
      </c>
      <c r="C627" s="7" t="s">
        <v>1</v>
      </c>
      <c r="D627" s="8">
        <v>45383</v>
      </c>
      <c r="E627" s="9" t="s">
        <v>1061</v>
      </c>
      <c r="F627" s="10">
        <v>0</v>
      </c>
      <c r="G627" s="10">
        <v>0</v>
      </c>
      <c r="H627" s="11">
        <v>5540.06</v>
      </c>
      <c r="I627" s="11">
        <v>108.62</v>
      </c>
      <c r="J627" s="11">
        <v>0</v>
      </c>
      <c r="K627" s="11">
        <v>5648.68</v>
      </c>
      <c r="L627" s="11">
        <v>109.59</v>
      </c>
      <c r="M627" s="11">
        <v>0</v>
      </c>
      <c r="N627" s="11"/>
      <c r="O627" s="11">
        <v>108.62</v>
      </c>
      <c r="P627" s="11">
        <v>0</v>
      </c>
      <c r="Q627" s="11">
        <v>0</v>
      </c>
      <c r="R627" s="11">
        <v>0</v>
      </c>
      <c r="S627" s="11">
        <v>5540.06</v>
      </c>
      <c r="T627" s="11">
        <v>46.93</v>
      </c>
      <c r="U627" s="11">
        <v>46.03</v>
      </c>
      <c r="V627" s="11">
        <v>0</v>
      </c>
      <c r="W627" s="11">
        <v>46.93</v>
      </c>
      <c r="X627" s="11">
        <v>0</v>
      </c>
      <c r="Y627" s="11">
        <v>0</v>
      </c>
      <c r="Z627" s="11">
        <v>0</v>
      </c>
      <c r="AA627" s="11">
        <v>46.03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28.888132295720183</v>
      </c>
      <c r="AJ627" s="11">
        <v>0</v>
      </c>
      <c r="AK627" s="11">
        <v>0</v>
      </c>
      <c r="AL627" s="11">
        <v>25</v>
      </c>
      <c r="AM627" s="11">
        <v>0</v>
      </c>
      <c r="AN627" s="11">
        <v>0</v>
      </c>
      <c r="AO627" s="11">
        <v>28.41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237.84813229572018</v>
      </c>
      <c r="AV627" s="11">
        <v>109.59</v>
      </c>
      <c r="AW627" s="11">
        <v>46.03</v>
      </c>
      <c r="AX627" s="12">
        <v>47</v>
      </c>
      <c r="AY627" s="12">
        <v>360</v>
      </c>
      <c r="AZ627" s="11">
        <v>130823.448</v>
      </c>
      <c r="BA627" s="11">
        <v>17084.39</v>
      </c>
      <c r="BB627" s="13">
        <v>40.68</v>
      </c>
      <c r="BC627" s="13">
        <v>13.191553271729299</v>
      </c>
      <c r="BD627" s="13">
        <v>10.72</v>
      </c>
      <c r="BE627" s="13"/>
      <c r="BF627" s="9" t="s">
        <v>467</v>
      </c>
      <c r="BG627" s="6"/>
      <c r="BH627" s="9" t="s">
        <v>566</v>
      </c>
      <c r="BI627" s="9" t="s">
        <v>1060</v>
      </c>
      <c r="BJ627" s="9" t="s">
        <v>872</v>
      </c>
      <c r="BK627" s="9" t="s">
        <v>2</v>
      </c>
      <c r="BL627" s="7" t="s">
        <v>0</v>
      </c>
      <c r="BM627" s="13">
        <v>44974.36220168</v>
      </c>
      <c r="BN627" s="7" t="s">
        <v>381</v>
      </c>
      <c r="BO627" s="13"/>
      <c r="BP627" s="14">
        <v>37404</v>
      </c>
      <c r="BQ627" s="14">
        <v>48362</v>
      </c>
      <c r="BR627" s="13"/>
      <c r="BS627" s="13">
        <v>74.47</v>
      </c>
      <c r="BT627" s="13">
        <v>95</v>
      </c>
    </row>
    <row r="628" spans="1:72" s="2" customFormat="1" ht="18.2" customHeight="1" x14ac:dyDescent="0.15">
      <c r="A628" s="15">
        <v>626</v>
      </c>
      <c r="B628" s="16" t="s">
        <v>380</v>
      </c>
      <c r="C628" s="16" t="s">
        <v>1</v>
      </c>
      <c r="D628" s="17">
        <v>45383</v>
      </c>
      <c r="E628" s="18" t="s">
        <v>1062</v>
      </c>
      <c r="F628" s="19">
        <v>0</v>
      </c>
      <c r="G628" s="19">
        <v>0</v>
      </c>
      <c r="H628" s="20">
        <v>10048.69</v>
      </c>
      <c r="I628" s="20">
        <v>0</v>
      </c>
      <c r="J628" s="20">
        <v>0</v>
      </c>
      <c r="K628" s="20">
        <v>10048.69</v>
      </c>
      <c r="L628" s="20">
        <v>79.81</v>
      </c>
      <c r="M628" s="20">
        <v>0</v>
      </c>
      <c r="N628" s="20"/>
      <c r="O628" s="20">
        <v>0</v>
      </c>
      <c r="P628" s="20">
        <v>79.81</v>
      </c>
      <c r="Q628" s="20">
        <v>0</v>
      </c>
      <c r="R628" s="20">
        <v>0</v>
      </c>
      <c r="S628" s="20">
        <v>9968.8799999999992</v>
      </c>
      <c r="T628" s="20">
        <v>0</v>
      </c>
      <c r="U628" s="20">
        <v>73.69</v>
      </c>
      <c r="V628" s="20">
        <v>0</v>
      </c>
      <c r="W628" s="20">
        <v>0</v>
      </c>
      <c r="X628" s="20">
        <v>73.69</v>
      </c>
      <c r="Y628" s="20">
        <v>0</v>
      </c>
      <c r="Z628" s="20">
        <v>0</v>
      </c>
      <c r="AA628" s="20">
        <v>0</v>
      </c>
      <c r="AB628" s="20">
        <v>68.75</v>
      </c>
      <c r="AC628" s="20">
        <v>0</v>
      </c>
      <c r="AD628" s="20">
        <v>25</v>
      </c>
      <c r="AE628" s="20">
        <v>0</v>
      </c>
      <c r="AF628" s="20">
        <v>0</v>
      </c>
      <c r="AG628" s="20">
        <v>0</v>
      </c>
      <c r="AH628" s="20">
        <v>27.87</v>
      </c>
      <c r="AI628" s="20">
        <v>28.888132295720183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304.0081322957202</v>
      </c>
      <c r="AV628" s="20">
        <v>0</v>
      </c>
      <c r="AW628" s="20">
        <v>0</v>
      </c>
      <c r="AX628" s="21">
        <v>87</v>
      </c>
      <c r="AY628" s="21">
        <v>360</v>
      </c>
      <c r="AZ628" s="20">
        <v>130823.448</v>
      </c>
      <c r="BA628" s="20">
        <v>18917.560000000001</v>
      </c>
      <c r="BB628" s="22">
        <v>45.04</v>
      </c>
      <c r="BC628" s="22">
        <v>23.7344750168626</v>
      </c>
      <c r="BD628" s="22">
        <v>9.5500000000000007</v>
      </c>
      <c r="BE628" s="22"/>
      <c r="BF628" s="18" t="s">
        <v>467</v>
      </c>
      <c r="BG628" s="15"/>
      <c r="BH628" s="18" t="s">
        <v>566</v>
      </c>
      <c r="BI628" s="18" t="s">
        <v>1060</v>
      </c>
      <c r="BJ628" s="18" t="s">
        <v>872</v>
      </c>
      <c r="BK628" s="18" t="s">
        <v>2</v>
      </c>
      <c r="BL628" s="16" t="s">
        <v>0</v>
      </c>
      <c r="BM628" s="22">
        <v>80927.646968639994</v>
      </c>
      <c r="BN628" s="16" t="s">
        <v>381</v>
      </c>
      <c r="BO628" s="22"/>
      <c r="BP628" s="23">
        <v>37404</v>
      </c>
      <c r="BQ628" s="23">
        <v>48362</v>
      </c>
      <c r="BR628" s="22"/>
      <c r="BS628" s="22">
        <v>68.75</v>
      </c>
      <c r="BT628" s="22">
        <v>25</v>
      </c>
    </row>
    <row r="629" spans="1:72" s="2" customFormat="1" ht="18.2" customHeight="1" x14ac:dyDescent="0.15">
      <c r="A629" s="6">
        <v>627</v>
      </c>
      <c r="B629" s="7" t="s">
        <v>380</v>
      </c>
      <c r="C629" s="7" t="s">
        <v>1</v>
      </c>
      <c r="D629" s="8">
        <v>45383</v>
      </c>
      <c r="E629" s="9" t="s">
        <v>54</v>
      </c>
      <c r="F629" s="10">
        <v>162</v>
      </c>
      <c r="G629" s="10">
        <v>161</v>
      </c>
      <c r="H629" s="11">
        <v>10421.01</v>
      </c>
      <c r="I629" s="11">
        <v>5772.71</v>
      </c>
      <c r="J629" s="11">
        <v>0</v>
      </c>
      <c r="K629" s="11">
        <v>16193.72</v>
      </c>
      <c r="L629" s="11">
        <v>66</v>
      </c>
      <c r="M629" s="11">
        <v>0</v>
      </c>
      <c r="N629" s="11"/>
      <c r="O629" s="11">
        <v>0</v>
      </c>
      <c r="P629" s="11">
        <v>0</v>
      </c>
      <c r="Q629" s="11">
        <v>0</v>
      </c>
      <c r="R629" s="11">
        <v>0</v>
      </c>
      <c r="S629" s="11">
        <v>16193.72</v>
      </c>
      <c r="T629" s="11">
        <v>19931.93</v>
      </c>
      <c r="U629" s="11">
        <v>86.58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20018.509999999998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0</v>
      </c>
      <c r="AV629" s="11">
        <v>5838.71</v>
      </c>
      <c r="AW629" s="11">
        <v>20018.509999999998</v>
      </c>
      <c r="AX629" s="12">
        <v>98</v>
      </c>
      <c r="AY629" s="12">
        <v>360</v>
      </c>
      <c r="AZ629" s="11">
        <v>131046.84600000001</v>
      </c>
      <c r="BA629" s="11">
        <v>17082.71</v>
      </c>
      <c r="BB629" s="13">
        <v>40.67</v>
      </c>
      <c r="BC629" s="13">
        <v>38.553519459149101</v>
      </c>
      <c r="BD629" s="13">
        <v>10.72</v>
      </c>
      <c r="BE629" s="13"/>
      <c r="BF629" s="9" t="s">
        <v>467</v>
      </c>
      <c r="BG629" s="6"/>
      <c r="BH629" s="9" t="s">
        <v>566</v>
      </c>
      <c r="BI629" s="9" t="s">
        <v>1060</v>
      </c>
      <c r="BJ629" s="9" t="s">
        <v>872</v>
      </c>
      <c r="BK629" s="9" t="s">
        <v>457</v>
      </c>
      <c r="BL629" s="7" t="s">
        <v>0</v>
      </c>
      <c r="BM629" s="13">
        <v>131461.07238416001</v>
      </c>
      <c r="BN629" s="7" t="s">
        <v>381</v>
      </c>
      <c r="BO629" s="13"/>
      <c r="BP629" s="14">
        <v>37414</v>
      </c>
      <c r="BQ629" s="14">
        <v>48372</v>
      </c>
      <c r="BR629" s="13"/>
      <c r="BS629" s="13">
        <v>74.47</v>
      </c>
      <c r="BT629" s="13">
        <v>25</v>
      </c>
    </row>
    <row r="630" spans="1:72" s="2" customFormat="1" ht="18.2" customHeight="1" x14ac:dyDescent="0.15">
      <c r="A630" s="15">
        <v>628</v>
      </c>
      <c r="B630" s="16" t="s">
        <v>380</v>
      </c>
      <c r="C630" s="16" t="s">
        <v>1</v>
      </c>
      <c r="D630" s="17">
        <v>45383</v>
      </c>
      <c r="E630" s="18" t="s">
        <v>354</v>
      </c>
      <c r="F630" s="16" t="s">
        <v>1113</v>
      </c>
      <c r="G630" s="19">
        <v>145</v>
      </c>
      <c r="H630" s="20">
        <v>10445.040000000001</v>
      </c>
      <c r="I630" s="20">
        <v>5514.42</v>
      </c>
      <c r="J630" s="20">
        <v>0</v>
      </c>
      <c r="K630" s="20">
        <v>15959.46</v>
      </c>
      <c r="L630" s="20">
        <v>66.06</v>
      </c>
      <c r="M630" s="20">
        <v>15959.46</v>
      </c>
      <c r="N630" s="20"/>
      <c r="O630" s="20">
        <v>0</v>
      </c>
      <c r="P630" s="20">
        <v>0</v>
      </c>
      <c r="Q630" s="20">
        <v>0</v>
      </c>
      <c r="R630" s="20">
        <v>0</v>
      </c>
      <c r="S630" s="20">
        <v>15959.46</v>
      </c>
      <c r="T630" s="20">
        <v>17696.37</v>
      </c>
      <c r="U630" s="20">
        <v>86.78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17426.45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0</v>
      </c>
      <c r="AV630" s="20">
        <v>5580.48</v>
      </c>
      <c r="AW630" s="20">
        <v>17426.45</v>
      </c>
      <c r="AX630" s="21">
        <v>98</v>
      </c>
      <c r="AY630" s="21">
        <v>360</v>
      </c>
      <c r="AZ630" s="20">
        <v>131316.948</v>
      </c>
      <c r="BA630" s="20">
        <v>17113.150000000001</v>
      </c>
      <c r="BB630" s="22">
        <v>40.75</v>
      </c>
      <c r="BC630" s="22">
        <v>38.002822098795399</v>
      </c>
      <c r="BD630" s="22">
        <v>10.72</v>
      </c>
      <c r="BE630" s="22"/>
      <c r="BF630" s="18" t="s">
        <v>467</v>
      </c>
      <c r="BG630" s="15"/>
      <c r="BH630" s="18" t="s">
        <v>566</v>
      </c>
      <c r="BI630" s="18" t="s">
        <v>1060</v>
      </c>
      <c r="BJ630" s="18" t="s">
        <v>872</v>
      </c>
      <c r="BK630" s="18" t="s">
        <v>457</v>
      </c>
      <c r="BL630" s="16" t="s">
        <v>0</v>
      </c>
      <c r="BM630" s="22">
        <v>0</v>
      </c>
      <c r="BN630" s="16" t="s">
        <v>381</v>
      </c>
      <c r="BO630" s="22"/>
      <c r="BP630" s="23">
        <v>37434</v>
      </c>
      <c r="BQ630" s="23">
        <v>48392</v>
      </c>
      <c r="BR630" s="22"/>
      <c r="BS630" s="22">
        <v>0</v>
      </c>
      <c r="BT630" s="22">
        <v>0</v>
      </c>
    </row>
    <row r="631" spans="1:72" s="2" customFormat="1" ht="18.2" customHeight="1" x14ac:dyDescent="0.15">
      <c r="A631" s="6">
        <v>629</v>
      </c>
      <c r="B631" s="7" t="s">
        <v>380</v>
      </c>
      <c r="C631" s="7" t="s">
        <v>1</v>
      </c>
      <c r="D631" s="8">
        <v>45383</v>
      </c>
      <c r="E631" s="9" t="s">
        <v>1063</v>
      </c>
      <c r="F631" s="10">
        <v>0</v>
      </c>
      <c r="G631" s="10">
        <v>0</v>
      </c>
      <c r="H631" s="11">
        <v>9010.1200000000008</v>
      </c>
      <c r="I631" s="11">
        <v>0</v>
      </c>
      <c r="J631" s="11">
        <v>0</v>
      </c>
      <c r="K631" s="11">
        <v>9010.1200000000008</v>
      </c>
      <c r="L631" s="11">
        <v>94.32</v>
      </c>
      <c r="M631" s="11">
        <v>0</v>
      </c>
      <c r="N631" s="11"/>
      <c r="O631" s="11">
        <v>0</v>
      </c>
      <c r="P631" s="11">
        <v>94.32</v>
      </c>
      <c r="Q631" s="11">
        <v>0</v>
      </c>
      <c r="R631" s="11">
        <v>0</v>
      </c>
      <c r="S631" s="11">
        <v>8915.7999999999993</v>
      </c>
      <c r="T631" s="11">
        <v>0</v>
      </c>
      <c r="U631" s="11">
        <v>66.22</v>
      </c>
      <c r="V631" s="11">
        <v>0</v>
      </c>
      <c r="W631" s="11">
        <v>0</v>
      </c>
      <c r="X631" s="11">
        <v>66.22</v>
      </c>
      <c r="Y631" s="11">
        <v>0</v>
      </c>
      <c r="Z631" s="11">
        <v>0</v>
      </c>
      <c r="AA631" s="11">
        <v>0</v>
      </c>
      <c r="AB631" s="11">
        <v>72.02</v>
      </c>
      <c r="AC631" s="11">
        <v>0</v>
      </c>
      <c r="AD631" s="11">
        <v>25</v>
      </c>
      <c r="AE631" s="11">
        <v>0</v>
      </c>
      <c r="AF631" s="11">
        <v>0</v>
      </c>
      <c r="AG631" s="11">
        <v>0</v>
      </c>
      <c r="AH631" s="11">
        <v>28.92</v>
      </c>
      <c r="AI631" s="11">
        <v>28.888132295720183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315.36813229572022</v>
      </c>
      <c r="AV631" s="11">
        <v>0</v>
      </c>
      <c r="AW631" s="11">
        <v>0</v>
      </c>
      <c r="AX631" s="12">
        <v>71</v>
      </c>
      <c r="AY631" s="12">
        <v>360</v>
      </c>
      <c r="AZ631" s="11">
        <v>133176.45600000001</v>
      </c>
      <c r="BA631" s="11">
        <v>19640.919999999998</v>
      </c>
      <c r="BB631" s="13">
        <v>46.76</v>
      </c>
      <c r="BC631" s="13">
        <v>21.226236245552698</v>
      </c>
      <c r="BD631" s="13">
        <v>9.57</v>
      </c>
      <c r="BE631" s="13"/>
      <c r="BF631" s="9" t="s">
        <v>467</v>
      </c>
      <c r="BG631" s="6"/>
      <c r="BH631" s="9" t="s">
        <v>566</v>
      </c>
      <c r="BI631" s="9" t="s">
        <v>1060</v>
      </c>
      <c r="BJ631" s="9" t="s">
        <v>872</v>
      </c>
      <c r="BK631" s="9" t="s">
        <v>2</v>
      </c>
      <c r="BL631" s="7" t="s">
        <v>0</v>
      </c>
      <c r="BM631" s="13">
        <v>72378.714042399995</v>
      </c>
      <c r="BN631" s="7" t="s">
        <v>381</v>
      </c>
      <c r="BO631" s="13"/>
      <c r="BP631" s="14">
        <v>37533</v>
      </c>
      <c r="BQ631" s="14">
        <v>48491</v>
      </c>
      <c r="BR631" s="13"/>
      <c r="BS631" s="13">
        <v>72.02</v>
      </c>
      <c r="BT631" s="13">
        <v>25</v>
      </c>
    </row>
    <row r="632" spans="1:72" s="2" customFormat="1" ht="18.2" customHeight="1" x14ac:dyDescent="0.15">
      <c r="A632" s="15">
        <v>630</v>
      </c>
      <c r="B632" s="16" t="s">
        <v>380</v>
      </c>
      <c r="C632" s="16" t="s">
        <v>1</v>
      </c>
      <c r="D632" s="17">
        <v>45383</v>
      </c>
      <c r="E632" s="18" t="s">
        <v>1064</v>
      </c>
      <c r="F632" s="19">
        <v>1</v>
      </c>
      <c r="G632" s="19">
        <v>1</v>
      </c>
      <c r="H632" s="20">
        <v>11211.97</v>
      </c>
      <c r="I632" s="20">
        <v>139.04</v>
      </c>
      <c r="J632" s="20">
        <v>0</v>
      </c>
      <c r="K632" s="20">
        <v>11351.01</v>
      </c>
      <c r="L632" s="20">
        <v>70.349999999999994</v>
      </c>
      <c r="M632" s="20">
        <v>0</v>
      </c>
      <c r="N632" s="20"/>
      <c r="O632" s="20">
        <v>69.25</v>
      </c>
      <c r="P632" s="20">
        <v>0</v>
      </c>
      <c r="Q632" s="20">
        <v>0</v>
      </c>
      <c r="R632" s="20">
        <v>0</v>
      </c>
      <c r="S632" s="20">
        <v>11281.76</v>
      </c>
      <c r="T632" s="20">
        <v>165.78</v>
      </c>
      <c r="U632" s="20">
        <v>82.13</v>
      </c>
      <c r="V632" s="20">
        <v>0</v>
      </c>
      <c r="W632" s="20">
        <v>83.14</v>
      </c>
      <c r="X632" s="20">
        <v>0</v>
      </c>
      <c r="Y632" s="20">
        <v>0</v>
      </c>
      <c r="Z632" s="20">
        <v>0</v>
      </c>
      <c r="AA632" s="20">
        <v>164.77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28.888132295720183</v>
      </c>
      <c r="AJ632" s="20">
        <v>0</v>
      </c>
      <c r="AK632" s="20">
        <v>0</v>
      </c>
      <c r="AL632" s="20">
        <v>25</v>
      </c>
      <c r="AM632" s="20">
        <v>70</v>
      </c>
      <c r="AN632" s="20">
        <v>0</v>
      </c>
      <c r="AO632" s="20">
        <v>27.82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304.09813229572018</v>
      </c>
      <c r="AV632" s="20">
        <v>140.13999999999999</v>
      </c>
      <c r="AW632" s="20">
        <v>164.77</v>
      </c>
      <c r="AX632" s="21">
        <v>103</v>
      </c>
      <c r="AY632" s="21">
        <v>360</v>
      </c>
      <c r="AZ632" s="20">
        <v>134097.726</v>
      </c>
      <c r="BA632" s="20">
        <v>18900.36</v>
      </c>
      <c r="BB632" s="22">
        <v>45</v>
      </c>
      <c r="BC632" s="22">
        <v>26.8608216986343</v>
      </c>
      <c r="BD632" s="22">
        <v>9.5399999999999991</v>
      </c>
      <c r="BE632" s="22"/>
      <c r="BF632" s="18" t="s">
        <v>467</v>
      </c>
      <c r="BG632" s="15"/>
      <c r="BH632" s="18" t="s">
        <v>566</v>
      </c>
      <c r="BI632" s="18" t="s">
        <v>1060</v>
      </c>
      <c r="BJ632" s="18" t="s">
        <v>872</v>
      </c>
      <c r="BK632" s="18" t="s">
        <v>519</v>
      </c>
      <c r="BL632" s="16" t="s">
        <v>0</v>
      </c>
      <c r="BM632" s="22">
        <v>91585.643569280001</v>
      </c>
      <c r="BN632" s="16" t="s">
        <v>381</v>
      </c>
      <c r="BO632" s="22"/>
      <c r="BP632" s="23">
        <v>37578</v>
      </c>
      <c r="BQ632" s="23">
        <v>48536</v>
      </c>
      <c r="BR632" s="22"/>
      <c r="BS632" s="22">
        <v>68.75</v>
      </c>
      <c r="BT632" s="22">
        <v>95</v>
      </c>
    </row>
    <row r="633" spans="1:72" s="2" customFormat="1" ht="18.2" customHeight="1" x14ac:dyDescent="0.15">
      <c r="A633" s="6">
        <v>631</v>
      </c>
      <c r="B633" s="7" t="s">
        <v>380</v>
      </c>
      <c r="C633" s="7" t="s">
        <v>1</v>
      </c>
      <c r="D633" s="8">
        <v>45383</v>
      </c>
      <c r="E633" s="9" t="s">
        <v>355</v>
      </c>
      <c r="F633" s="10">
        <v>96</v>
      </c>
      <c r="G633" s="10">
        <v>95</v>
      </c>
      <c r="H633" s="11">
        <v>25709.09</v>
      </c>
      <c r="I633" s="11">
        <v>13029.23</v>
      </c>
      <c r="J633" s="11">
        <v>0</v>
      </c>
      <c r="K633" s="11">
        <v>38738.32</v>
      </c>
      <c r="L633" s="11">
        <v>178.64</v>
      </c>
      <c r="M633" s="11">
        <v>0</v>
      </c>
      <c r="N633" s="11"/>
      <c r="O633" s="11">
        <v>0</v>
      </c>
      <c r="P633" s="11">
        <v>0</v>
      </c>
      <c r="Q633" s="11">
        <v>0</v>
      </c>
      <c r="R633" s="11">
        <v>0</v>
      </c>
      <c r="S633" s="11">
        <v>38738.32</v>
      </c>
      <c r="T633" s="11">
        <v>18067.12</v>
      </c>
      <c r="U633" s="11">
        <v>148.69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18215.810000000001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0</v>
      </c>
      <c r="AV633" s="11">
        <v>13207.87</v>
      </c>
      <c r="AW633" s="11">
        <v>18215.810000000001</v>
      </c>
      <c r="AX633" s="12">
        <v>104</v>
      </c>
      <c r="AY633" s="12">
        <v>360</v>
      </c>
      <c r="AZ633" s="11">
        <v>176335.61</v>
      </c>
      <c r="BA633" s="11">
        <v>49500</v>
      </c>
      <c r="BB633" s="13">
        <v>90</v>
      </c>
      <c r="BC633" s="13">
        <v>70.433309090909106</v>
      </c>
      <c r="BD633" s="13">
        <v>6.94</v>
      </c>
      <c r="BE633" s="13"/>
      <c r="BF633" s="9" t="s">
        <v>454</v>
      </c>
      <c r="BG633" s="6"/>
      <c r="BH633" s="9" t="s">
        <v>566</v>
      </c>
      <c r="BI633" s="9" t="s">
        <v>1060</v>
      </c>
      <c r="BJ633" s="9" t="s">
        <v>872</v>
      </c>
      <c r="BK633" s="9" t="s">
        <v>457</v>
      </c>
      <c r="BL633" s="7" t="s">
        <v>0</v>
      </c>
      <c r="BM633" s="13">
        <v>314478.76643295999</v>
      </c>
      <c r="BN633" s="7" t="s">
        <v>381</v>
      </c>
      <c r="BO633" s="13"/>
      <c r="BP633" s="14">
        <v>37594</v>
      </c>
      <c r="BQ633" s="14">
        <v>48552</v>
      </c>
      <c r="BR633" s="13"/>
      <c r="BS633" s="13">
        <v>78.5</v>
      </c>
      <c r="BT633" s="13">
        <v>0</v>
      </c>
    </row>
    <row r="634" spans="1:72" s="2" customFormat="1" ht="18.2" customHeight="1" x14ac:dyDescent="0.15">
      <c r="A634" s="15">
        <v>632</v>
      </c>
      <c r="B634" s="16" t="s">
        <v>380</v>
      </c>
      <c r="C634" s="16" t="s">
        <v>1</v>
      </c>
      <c r="D634" s="17">
        <v>45383</v>
      </c>
      <c r="E634" s="18" t="s">
        <v>1065</v>
      </c>
      <c r="F634" s="19">
        <v>1</v>
      </c>
      <c r="G634" s="19">
        <v>0</v>
      </c>
      <c r="H634" s="20">
        <v>23298.05</v>
      </c>
      <c r="I634" s="20">
        <v>191.48</v>
      </c>
      <c r="J634" s="20">
        <v>0</v>
      </c>
      <c r="K634" s="20">
        <v>23489.53</v>
      </c>
      <c r="L634" s="20">
        <v>192.59</v>
      </c>
      <c r="M634" s="20">
        <v>0</v>
      </c>
      <c r="N634" s="20"/>
      <c r="O634" s="20">
        <v>0</v>
      </c>
      <c r="P634" s="20">
        <v>0</v>
      </c>
      <c r="Q634" s="20">
        <v>0</v>
      </c>
      <c r="R634" s="20">
        <v>0</v>
      </c>
      <c r="S634" s="20">
        <v>23489.53</v>
      </c>
      <c r="T634" s="20">
        <v>135.85</v>
      </c>
      <c r="U634" s="20">
        <v>134.74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270.58999999999997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0</v>
      </c>
      <c r="AV634" s="20">
        <v>384.07</v>
      </c>
      <c r="AW634" s="20">
        <v>270.58999999999997</v>
      </c>
      <c r="AX634" s="21">
        <v>94</v>
      </c>
      <c r="AY634" s="21">
        <v>360</v>
      </c>
      <c r="AZ634" s="20">
        <v>169774.22</v>
      </c>
      <c r="BA634" s="20">
        <v>49500</v>
      </c>
      <c r="BB634" s="22">
        <v>90</v>
      </c>
      <c r="BC634" s="22">
        <v>42.708236363636402</v>
      </c>
      <c r="BD634" s="22">
        <v>6.94</v>
      </c>
      <c r="BE634" s="22"/>
      <c r="BF634" s="18" t="s">
        <v>454</v>
      </c>
      <c r="BG634" s="15"/>
      <c r="BH634" s="18" t="s">
        <v>717</v>
      </c>
      <c r="BI634" s="18" t="s">
        <v>1066</v>
      </c>
      <c r="BJ634" s="18" t="s">
        <v>1067</v>
      </c>
      <c r="BK634" s="18" t="s">
        <v>519</v>
      </c>
      <c r="BL634" s="16" t="s">
        <v>0</v>
      </c>
      <c r="BM634" s="22">
        <v>190688.66224683999</v>
      </c>
      <c r="BN634" s="16" t="s">
        <v>381</v>
      </c>
      <c r="BO634" s="22"/>
      <c r="BP634" s="23">
        <v>37305</v>
      </c>
      <c r="BQ634" s="23">
        <v>48262</v>
      </c>
      <c r="BR634" s="22"/>
      <c r="BS634" s="22">
        <v>78.5</v>
      </c>
      <c r="BT634" s="22">
        <v>70</v>
      </c>
    </row>
    <row r="635" spans="1:72" s="2" customFormat="1" ht="18.2" customHeight="1" x14ac:dyDescent="0.15">
      <c r="A635" s="6">
        <v>633</v>
      </c>
      <c r="B635" s="7" t="s">
        <v>380</v>
      </c>
      <c r="C635" s="7" t="s">
        <v>1</v>
      </c>
      <c r="D635" s="8">
        <v>45383</v>
      </c>
      <c r="E635" s="9" t="s">
        <v>356</v>
      </c>
      <c r="F635" s="10">
        <v>171</v>
      </c>
      <c r="G635" s="10">
        <v>170</v>
      </c>
      <c r="H635" s="11">
        <v>56867.95</v>
      </c>
      <c r="I635" s="11">
        <v>32199.01</v>
      </c>
      <c r="J635" s="11">
        <v>0</v>
      </c>
      <c r="K635" s="11">
        <v>89066.96</v>
      </c>
      <c r="L635" s="11">
        <v>369.67</v>
      </c>
      <c r="M635" s="11">
        <v>0</v>
      </c>
      <c r="N635" s="11"/>
      <c r="O635" s="11">
        <v>0</v>
      </c>
      <c r="P635" s="11">
        <v>0</v>
      </c>
      <c r="Q635" s="11">
        <v>0</v>
      </c>
      <c r="R635" s="11">
        <v>0</v>
      </c>
      <c r="S635" s="11">
        <v>89066.96</v>
      </c>
      <c r="T635" s="11">
        <v>118534.22</v>
      </c>
      <c r="U635" s="11">
        <v>511.81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119046.03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0</v>
      </c>
      <c r="AV635" s="11">
        <v>32568.68</v>
      </c>
      <c r="AW635" s="11">
        <v>119046.03</v>
      </c>
      <c r="AX635" s="12">
        <v>96</v>
      </c>
      <c r="AY635" s="12">
        <v>360</v>
      </c>
      <c r="AZ635" s="11">
        <v>398000.00650000002</v>
      </c>
      <c r="BA635" s="11">
        <v>94050</v>
      </c>
      <c r="BB635" s="13">
        <v>72.98</v>
      </c>
      <c r="BC635" s="13">
        <v>69.113309312068097</v>
      </c>
      <c r="BD635" s="13">
        <v>10.8</v>
      </c>
      <c r="BE635" s="13"/>
      <c r="BF635" s="9" t="s">
        <v>467</v>
      </c>
      <c r="BG635" s="6"/>
      <c r="BH635" s="9" t="s">
        <v>717</v>
      </c>
      <c r="BI635" s="9" t="s">
        <v>1068</v>
      </c>
      <c r="BJ635" s="9" t="s">
        <v>1069</v>
      </c>
      <c r="BK635" s="9" t="s">
        <v>457</v>
      </c>
      <c r="BL635" s="7" t="s">
        <v>0</v>
      </c>
      <c r="BM635" s="13">
        <v>723048.07515487995</v>
      </c>
      <c r="BN635" s="7" t="s">
        <v>381</v>
      </c>
      <c r="BO635" s="13"/>
      <c r="BP635" s="14">
        <v>37347</v>
      </c>
      <c r="BQ635" s="14">
        <v>48305</v>
      </c>
      <c r="BR635" s="13"/>
      <c r="BS635" s="13">
        <v>182.5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380</v>
      </c>
      <c r="C636" s="16" t="s">
        <v>1</v>
      </c>
      <c r="D636" s="17">
        <v>45383</v>
      </c>
      <c r="E636" s="18" t="s">
        <v>55</v>
      </c>
      <c r="F636" s="19">
        <v>195</v>
      </c>
      <c r="G636" s="19">
        <v>194</v>
      </c>
      <c r="H636" s="20">
        <v>37599.26</v>
      </c>
      <c r="I636" s="20">
        <v>24166.39</v>
      </c>
      <c r="J636" s="20">
        <v>0</v>
      </c>
      <c r="K636" s="20">
        <v>61765.65</v>
      </c>
      <c r="L636" s="20">
        <v>248.17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61765.65</v>
      </c>
      <c r="T636" s="20">
        <v>84103.34</v>
      </c>
      <c r="U636" s="20">
        <v>307.06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84410.4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24414.560000000001</v>
      </c>
      <c r="AW636" s="20">
        <v>84410.4</v>
      </c>
      <c r="AX636" s="21">
        <v>98</v>
      </c>
      <c r="AY636" s="21">
        <v>360</v>
      </c>
      <c r="AZ636" s="20">
        <v>223205.84</v>
      </c>
      <c r="BA636" s="20">
        <v>64350</v>
      </c>
      <c r="BB636" s="22">
        <v>90</v>
      </c>
      <c r="BC636" s="22">
        <v>86.385524475524505</v>
      </c>
      <c r="BD636" s="22">
        <v>9.8000000000000007</v>
      </c>
      <c r="BE636" s="22"/>
      <c r="BF636" s="18" t="s">
        <v>454</v>
      </c>
      <c r="BG636" s="15"/>
      <c r="BH636" s="18" t="s">
        <v>717</v>
      </c>
      <c r="BI636" s="18" t="s">
        <v>1066</v>
      </c>
      <c r="BJ636" s="18" t="s">
        <v>1070</v>
      </c>
      <c r="BK636" s="18" t="s">
        <v>457</v>
      </c>
      <c r="BL636" s="16" t="s">
        <v>0</v>
      </c>
      <c r="BM636" s="22">
        <v>501415.27613820002</v>
      </c>
      <c r="BN636" s="16" t="s">
        <v>381</v>
      </c>
      <c r="BO636" s="22"/>
      <c r="BP636" s="23">
        <v>37417</v>
      </c>
      <c r="BQ636" s="23">
        <v>48375</v>
      </c>
      <c r="BR636" s="22"/>
      <c r="BS636" s="22">
        <v>90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380</v>
      </c>
      <c r="C637" s="7" t="s">
        <v>1</v>
      </c>
      <c r="D637" s="8">
        <v>45383</v>
      </c>
      <c r="E637" s="9" t="s">
        <v>1071</v>
      </c>
      <c r="F637" s="10">
        <v>0</v>
      </c>
      <c r="G637" s="10">
        <v>0</v>
      </c>
      <c r="H637" s="11">
        <v>12937.46</v>
      </c>
      <c r="I637" s="11">
        <v>0</v>
      </c>
      <c r="J637" s="11">
        <v>0</v>
      </c>
      <c r="K637" s="11">
        <v>12937.46</v>
      </c>
      <c r="L637" s="11">
        <v>82.61</v>
      </c>
      <c r="M637" s="11">
        <v>0</v>
      </c>
      <c r="N637" s="11"/>
      <c r="O637" s="11">
        <v>0</v>
      </c>
      <c r="P637" s="11">
        <v>82.61</v>
      </c>
      <c r="Q637" s="11">
        <v>0</v>
      </c>
      <c r="R637" s="11">
        <v>0</v>
      </c>
      <c r="S637" s="11">
        <v>12854.85</v>
      </c>
      <c r="T637" s="11">
        <v>0</v>
      </c>
      <c r="U637" s="11">
        <v>102.1</v>
      </c>
      <c r="V637" s="11">
        <v>0</v>
      </c>
      <c r="W637" s="11">
        <v>0</v>
      </c>
      <c r="X637" s="11">
        <v>102.1</v>
      </c>
      <c r="Y637" s="11">
        <v>0</v>
      </c>
      <c r="Z637" s="11">
        <v>0</v>
      </c>
      <c r="AA637" s="11">
        <v>0</v>
      </c>
      <c r="AB637" s="11">
        <v>68.75</v>
      </c>
      <c r="AC637" s="11">
        <v>0</v>
      </c>
      <c r="AD637" s="11">
        <v>25</v>
      </c>
      <c r="AE637" s="11">
        <v>0</v>
      </c>
      <c r="AF637" s="11">
        <v>0</v>
      </c>
      <c r="AG637" s="11">
        <v>0</v>
      </c>
      <c r="AH637" s="11">
        <v>0</v>
      </c>
      <c r="AI637" s="11">
        <v>28.888132295720183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307.34813229572018</v>
      </c>
      <c r="AV637" s="11">
        <v>0</v>
      </c>
      <c r="AW637" s="11">
        <v>0</v>
      </c>
      <c r="AX637" s="12">
        <v>99</v>
      </c>
      <c r="AY637" s="12">
        <v>360</v>
      </c>
      <c r="AZ637" s="11">
        <v>140809.91949999999</v>
      </c>
      <c r="BA637" s="11">
        <v>21568</v>
      </c>
      <c r="BB637" s="13">
        <v>48.05</v>
      </c>
      <c r="BC637" s="13">
        <v>28.638517363686901</v>
      </c>
      <c r="BD637" s="13">
        <v>10.220000000000001</v>
      </c>
      <c r="BE637" s="13"/>
      <c r="BF637" s="9" t="s">
        <v>467</v>
      </c>
      <c r="BG637" s="6"/>
      <c r="BH637" s="9" t="s">
        <v>717</v>
      </c>
      <c r="BI637" s="9" t="s">
        <v>1066</v>
      </c>
      <c r="BJ637" s="9" t="s">
        <v>1072</v>
      </c>
      <c r="BK637" s="9" t="s">
        <v>2</v>
      </c>
      <c r="BL637" s="7" t="s">
        <v>0</v>
      </c>
      <c r="BM637" s="13">
        <v>104356.0322358</v>
      </c>
      <c r="BN637" s="7" t="s">
        <v>381</v>
      </c>
      <c r="BO637" s="13"/>
      <c r="BP637" s="14">
        <v>37449</v>
      </c>
      <c r="BQ637" s="14">
        <v>48407</v>
      </c>
      <c r="BR637" s="13"/>
      <c r="BS637" s="13">
        <v>68.75</v>
      </c>
      <c r="BT637" s="13">
        <v>25</v>
      </c>
    </row>
    <row r="638" spans="1:72" s="2" customFormat="1" ht="18.2" customHeight="1" x14ac:dyDescent="0.15">
      <c r="A638" s="15">
        <v>636</v>
      </c>
      <c r="B638" s="16" t="s">
        <v>380</v>
      </c>
      <c r="C638" s="16" t="s">
        <v>1</v>
      </c>
      <c r="D638" s="17">
        <v>45383</v>
      </c>
      <c r="E638" s="18" t="s">
        <v>1073</v>
      </c>
      <c r="F638" s="19">
        <v>0</v>
      </c>
      <c r="G638" s="19">
        <v>0</v>
      </c>
      <c r="H638" s="20">
        <v>21173.919999999998</v>
      </c>
      <c r="I638" s="20">
        <v>0</v>
      </c>
      <c r="J638" s="20">
        <v>0</v>
      </c>
      <c r="K638" s="20">
        <v>21173.919999999998</v>
      </c>
      <c r="L638" s="20">
        <v>202.1</v>
      </c>
      <c r="M638" s="20">
        <v>0</v>
      </c>
      <c r="N638" s="20"/>
      <c r="O638" s="20">
        <v>0</v>
      </c>
      <c r="P638" s="20">
        <v>202.1</v>
      </c>
      <c r="Q638" s="20">
        <v>0</v>
      </c>
      <c r="R638" s="20">
        <v>0</v>
      </c>
      <c r="S638" s="20">
        <v>20971.82</v>
      </c>
      <c r="T638" s="20">
        <v>0</v>
      </c>
      <c r="U638" s="20">
        <v>122.45</v>
      </c>
      <c r="V638" s="20">
        <v>0</v>
      </c>
      <c r="W638" s="20">
        <v>0</v>
      </c>
      <c r="X638" s="20">
        <v>122.45</v>
      </c>
      <c r="Y638" s="20">
        <v>0</v>
      </c>
      <c r="Z638" s="20">
        <v>0</v>
      </c>
      <c r="AA638" s="20">
        <v>0</v>
      </c>
      <c r="AB638" s="20">
        <v>78.5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28.888132295720183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431.93813229572015</v>
      </c>
      <c r="AV638" s="20">
        <v>0</v>
      </c>
      <c r="AW638" s="20">
        <v>0</v>
      </c>
      <c r="AX638" s="21">
        <v>78</v>
      </c>
      <c r="AY638" s="21">
        <v>360</v>
      </c>
      <c r="AZ638" s="20">
        <v>173029.285</v>
      </c>
      <c r="BA638" s="20">
        <v>49500</v>
      </c>
      <c r="BB638" s="22">
        <v>90</v>
      </c>
      <c r="BC638" s="22">
        <v>38.130581818181803</v>
      </c>
      <c r="BD638" s="22">
        <v>6.94</v>
      </c>
      <c r="BE638" s="22"/>
      <c r="BF638" s="18" t="s">
        <v>467</v>
      </c>
      <c r="BG638" s="15"/>
      <c r="BH638" s="18" t="s">
        <v>717</v>
      </c>
      <c r="BI638" s="18" t="s">
        <v>1066</v>
      </c>
      <c r="BJ638" s="18" t="s">
        <v>1067</v>
      </c>
      <c r="BK638" s="18" t="s">
        <v>2</v>
      </c>
      <c r="BL638" s="16" t="s">
        <v>0</v>
      </c>
      <c r="BM638" s="22">
        <v>170249.82197096001</v>
      </c>
      <c r="BN638" s="16" t="s">
        <v>381</v>
      </c>
      <c r="BO638" s="22"/>
      <c r="BP638" s="23">
        <v>37480</v>
      </c>
      <c r="BQ638" s="23">
        <v>48438</v>
      </c>
      <c r="BR638" s="22"/>
      <c r="BS638" s="22">
        <v>78.5</v>
      </c>
      <c r="BT638" s="22">
        <v>0</v>
      </c>
    </row>
    <row r="639" spans="1:72" s="2" customFormat="1" ht="18.2" customHeight="1" x14ac:dyDescent="0.15">
      <c r="A639" s="6">
        <v>637</v>
      </c>
      <c r="B639" s="7" t="s">
        <v>380</v>
      </c>
      <c r="C639" s="7" t="s">
        <v>1</v>
      </c>
      <c r="D639" s="8">
        <v>45383</v>
      </c>
      <c r="E639" s="9" t="s">
        <v>1074</v>
      </c>
      <c r="F639" s="10">
        <v>0</v>
      </c>
      <c r="G639" s="10">
        <v>0</v>
      </c>
      <c r="H639" s="11">
        <v>23366.25</v>
      </c>
      <c r="I639" s="11">
        <v>0</v>
      </c>
      <c r="J639" s="11">
        <v>0</v>
      </c>
      <c r="K639" s="11">
        <v>23366.25</v>
      </c>
      <c r="L639" s="11">
        <v>168.16</v>
      </c>
      <c r="M639" s="11">
        <v>0</v>
      </c>
      <c r="N639" s="11"/>
      <c r="O639" s="11">
        <v>0</v>
      </c>
      <c r="P639" s="11">
        <v>168.16</v>
      </c>
      <c r="Q639" s="11">
        <v>0</v>
      </c>
      <c r="R639" s="11">
        <v>0</v>
      </c>
      <c r="S639" s="11">
        <v>23198.09</v>
      </c>
      <c r="T639" s="11">
        <v>0</v>
      </c>
      <c r="U639" s="11">
        <v>131.82</v>
      </c>
      <c r="V639" s="11">
        <v>0</v>
      </c>
      <c r="W639" s="11">
        <v>0</v>
      </c>
      <c r="X639" s="11">
        <v>131.82</v>
      </c>
      <c r="Y639" s="11">
        <v>0</v>
      </c>
      <c r="Z639" s="11">
        <v>0</v>
      </c>
      <c r="AA639" s="11">
        <v>0</v>
      </c>
      <c r="AB639" s="11">
        <v>78.5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41.61</v>
      </c>
      <c r="AI639" s="11">
        <v>28.888132295720183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448.97813229572012</v>
      </c>
      <c r="AV639" s="11">
        <v>0</v>
      </c>
      <c r="AW639" s="11">
        <v>0</v>
      </c>
      <c r="AX639" s="12">
        <v>102</v>
      </c>
      <c r="AY639" s="12">
        <v>360</v>
      </c>
      <c r="AZ639" s="11">
        <v>174797.535</v>
      </c>
      <c r="BA639" s="11">
        <v>46156</v>
      </c>
      <c r="BB639" s="13">
        <v>83.92</v>
      </c>
      <c r="BC639" s="13">
        <v>42.1783454545455</v>
      </c>
      <c r="BD639" s="13">
        <v>6.77</v>
      </c>
      <c r="BE639" s="13"/>
      <c r="BF639" s="9" t="s">
        <v>467</v>
      </c>
      <c r="BG639" s="6"/>
      <c r="BH639" s="9" t="s">
        <v>717</v>
      </c>
      <c r="BI639" s="9" t="s">
        <v>1066</v>
      </c>
      <c r="BJ639" s="9" t="s">
        <v>1067</v>
      </c>
      <c r="BK639" s="9" t="s">
        <v>2</v>
      </c>
      <c r="BL639" s="7" t="s">
        <v>0</v>
      </c>
      <c r="BM639" s="13">
        <v>188322.74416651999</v>
      </c>
      <c r="BN639" s="7" t="s">
        <v>381</v>
      </c>
      <c r="BO639" s="13"/>
      <c r="BP639" s="14">
        <v>37544</v>
      </c>
      <c r="BQ639" s="14">
        <v>48502</v>
      </c>
      <c r="BR639" s="13"/>
      <c r="BS639" s="13">
        <v>78.5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380</v>
      </c>
      <c r="C640" s="16" t="s">
        <v>1</v>
      </c>
      <c r="D640" s="17">
        <v>45383</v>
      </c>
      <c r="E640" s="18" t="s">
        <v>357</v>
      </c>
      <c r="F640" s="19">
        <v>103</v>
      </c>
      <c r="G640" s="19">
        <v>102</v>
      </c>
      <c r="H640" s="20">
        <v>7139.05</v>
      </c>
      <c r="I640" s="20">
        <v>8997.85</v>
      </c>
      <c r="J640" s="20">
        <v>0</v>
      </c>
      <c r="K640" s="20">
        <v>16136.9</v>
      </c>
      <c r="L640" s="20">
        <v>127.81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16136.9</v>
      </c>
      <c r="T640" s="20">
        <v>10307.719999999999</v>
      </c>
      <c r="U640" s="20">
        <v>55.74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10363.459999999999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9125.66</v>
      </c>
      <c r="AW640" s="20">
        <v>10363.459999999999</v>
      </c>
      <c r="AX640" s="21">
        <v>45</v>
      </c>
      <c r="AY640" s="21">
        <v>360</v>
      </c>
      <c r="AZ640" s="20">
        <v>143397.9627</v>
      </c>
      <c r="BA640" s="20">
        <v>21209</v>
      </c>
      <c r="BB640" s="22">
        <v>47.25</v>
      </c>
      <c r="BC640" s="22">
        <v>35.950234570229597</v>
      </c>
      <c r="BD640" s="22">
        <v>10.119999999999999</v>
      </c>
      <c r="BE640" s="22"/>
      <c r="BF640" s="18" t="s">
        <v>467</v>
      </c>
      <c r="BG640" s="15"/>
      <c r="BH640" s="18" t="s">
        <v>717</v>
      </c>
      <c r="BI640" s="18" t="s">
        <v>1066</v>
      </c>
      <c r="BJ640" s="18" t="s">
        <v>1072</v>
      </c>
      <c r="BK640" s="18" t="s">
        <v>457</v>
      </c>
      <c r="BL640" s="16" t="s">
        <v>0</v>
      </c>
      <c r="BM640" s="22">
        <v>130999.8060332</v>
      </c>
      <c r="BN640" s="16" t="s">
        <v>381</v>
      </c>
      <c r="BO640" s="22"/>
      <c r="BP640" s="23">
        <v>37585</v>
      </c>
      <c r="BQ640" s="23">
        <v>48543</v>
      </c>
      <c r="BR640" s="22"/>
      <c r="BS640" s="22">
        <v>68.75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380</v>
      </c>
      <c r="C641" s="7" t="s">
        <v>1</v>
      </c>
      <c r="D641" s="8">
        <v>45383</v>
      </c>
      <c r="E641" s="9" t="s">
        <v>1075</v>
      </c>
      <c r="F641" s="10">
        <v>0</v>
      </c>
      <c r="G641" s="10">
        <v>0</v>
      </c>
      <c r="H641" s="11">
        <v>39045.96</v>
      </c>
      <c r="I641" s="11">
        <v>0</v>
      </c>
      <c r="J641" s="11">
        <v>0</v>
      </c>
      <c r="K641" s="11">
        <v>39045.96</v>
      </c>
      <c r="L641" s="11">
        <v>236.35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39045.96</v>
      </c>
      <c r="T641" s="11">
        <v>0</v>
      </c>
      <c r="U641" s="11">
        <v>318.88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318.88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236.35</v>
      </c>
      <c r="AW641" s="11">
        <v>318.88</v>
      </c>
      <c r="AX641" s="12">
        <v>104</v>
      </c>
      <c r="AY641" s="12">
        <v>360</v>
      </c>
      <c r="AZ641" s="11">
        <v>229329.1715</v>
      </c>
      <c r="BA641" s="11">
        <v>64350</v>
      </c>
      <c r="BB641" s="13">
        <v>90</v>
      </c>
      <c r="BC641" s="13">
        <v>54.609734265734303</v>
      </c>
      <c r="BD641" s="13">
        <v>9.8000000000000007</v>
      </c>
      <c r="BE641" s="13"/>
      <c r="BF641" s="9" t="s">
        <v>454</v>
      </c>
      <c r="BG641" s="6"/>
      <c r="BH641" s="9" t="s">
        <v>717</v>
      </c>
      <c r="BI641" s="9" t="s">
        <v>1066</v>
      </c>
      <c r="BJ641" s="9" t="s">
        <v>1070</v>
      </c>
      <c r="BK641" s="9" t="s">
        <v>2</v>
      </c>
      <c r="BL641" s="7" t="s">
        <v>0</v>
      </c>
      <c r="BM641" s="13">
        <v>316976.19656687998</v>
      </c>
      <c r="BN641" s="7" t="s">
        <v>381</v>
      </c>
      <c r="BO641" s="13"/>
      <c r="BP641" s="14">
        <v>37595</v>
      </c>
      <c r="BQ641" s="14">
        <v>48553</v>
      </c>
      <c r="BR641" s="13"/>
      <c r="BS641" s="13">
        <v>90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380</v>
      </c>
      <c r="C642" s="16" t="s">
        <v>1</v>
      </c>
      <c r="D642" s="17">
        <v>45383</v>
      </c>
      <c r="E642" s="18" t="s">
        <v>1076</v>
      </c>
      <c r="F642" s="19">
        <v>2</v>
      </c>
      <c r="G642" s="19">
        <v>2</v>
      </c>
      <c r="H642" s="20">
        <v>15141.13</v>
      </c>
      <c r="I642" s="20">
        <v>260.39999999999998</v>
      </c>
      <c r="J642" s="20">
        <v>0</v>
      </c>
      <c r="K642" s="20">
        <v>15401.53</v>
      </c>
      <c r="L642" s="20">
        <v>88.32</v>
      </c>
      <c r="M642" s="20">
        <v>0</v>
      </c>
      <c r="N642" s="20"/>
      <c r="O642" s="20">
        <v>86.05</v>
      </c>
      <c r="P642" s="20">
        <v>0</v>
      </c>
      <c r="Q642" s="20">
        <v>0</v>
      </c>
      <c r="R642" s="20">
        <v>0</v>
      </c>
      <c r="S642" s="20">
        <v>15315.48</v>
      </c>
      <c r="T642" s="20">
        <v>370.63</v>
      </c>
      <c r="U642" s="20">
        <v>122.13</v>
      </c>
      <c r="V642" s="20">
        <v>0</v>
      </c>
      <c r="W642" s="20">
        <v>124.24</v>
      </c>
      <c r="X642" s="20">
        <v>0</v>
      </c>
      <c r="Y642" s="20">
        <v>0</v>
      </c>
      <c r="Z642" s="20">
        <v>0</v>
      </c>
      <c r="AA642" s="20">
        <v>368.52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28.888132295720183</v>
      </c>
      <c r="AJ642" s="20">
        <v>0</v>
      </c>
      <c r="AK642" s="20">
        <v>0</v>
      </c>
      <c r="AL642" s="20">
        <v>25</v>
      </c>
      <c r="AM642" s="20">
        <v>70</v>
      </c>
      <c r="AN642" s="20">
        <v>0</v>
      </c>
      <c r="AO642" s="20">
        <v>35.450000000000003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369.62813229572021</v>
      </c>
      <c r="AV642" s="20">
        <v>262.67</v>
      </c>
      <c r="AW642" s="20">
        <v>368.52</v>
      </c>
      <c r="AX642" s="21">
        <v>105</v>
      </c>
      <c r="AY642" s="21">
        <v>360</v>
      </c>
      <c r="AZ642" s="20">
        <v>145009.73819999999</v>
      </c>
      <c r="BA642" s="20">
        <v>24177.79</v>
      </c>
      <c r="BB642" s="22">
        <v>53.86</v>
      </c>
      <c r="BC642" s="22">
        <v>34.117748264005897</v>
      </c>
      <c r="BD642" s="22">
        <v>10.43</v>
      </c>
      <c r="BE642" s="22"/>
      <c r="BF642" s="18" t="s">
        <v>467</v>
      </c>
      <c r="BG642" s="15"/>
      <c r="BH642" s="18" t="s">
        <v>717</v>
      </c>
      <c r="BI642" s="18" t="s">
        <v>1066</v>
      </c>
      <c r="BJ642" s="18" t="s">
        <v>1072</v>
      </c>
      <c r="BK642" s="18" t="s">
        <v>519</v>
      </c>
      <c r="BL642" s="16" t="s">
        <v>0</v>
      </c>
      <c r="BM642" s="22">
        <v>124331.49547343999</v>
      </c>
      <c r="BN642" s="16" t="s">
        <v>381</v>
      </c>
      <c r="BO642" s="22"/>
      <c r="BP642" s="23">
        <v>37631</v>
      </c>
      <c r="BQ642" s="23">
        <v>48589</v>
      </c>
      <c r="BR642" s="22"/>
      <c r="BS642" s="22">
        <v>77.59</v>
      </c>
      <c r="BT642" s="22">
        <v>95</v>
      </c>
    </row>
    <row r="643" spans="1:72" s="2" customFormat="1" ht="18.2" customHeight="1" x14ac:dyDescent="0.15">
      <c r="A643" s="6">
        <v>641</v>
      </c>
      <c r="B643" s="7" t="s">
        <v>380</v>
      </c>
      <c r="C643" s="7" t="s">
        <v>1</v>
      </c>
      <c r="D643" s="8">
        <v>45383</v>
      </c>
      <c r="E643" s="9" t="s">
        <v>56</v>
      </c>
      <c r="F643" s="10">
        <v>212</v>
      </c>
      <c r="G643" s="10">
        <v>211</v>
      </c>
      <c r="H643" s="11">
        <v>59945.25</v>
      </c>
      <c r="I643" s="11">
        <v>32926.550000000003</v>
      </c>
      <c r="J643" s="11">
        <v>0</v>
      </c>
      <c r="K643" s="11">
        <v>92871.8</v>
      </c>
      <c r="L643" s="11">
        <v>343.85</v>
      </c>
      <c r="M643" s="11">
        <v>0</v>
      </c>
      <c r="N643" s="11"/>
      <c r="O643" s="11">
        <v>0</v>
      </c>
      <c r="P643" s="11">
        <v>0</v>
      </c>
      <c r="Q643" s="11">
        <v>0</v>
      </c>
      <c r="R643" s="11">
        <v>0</v>
      </c>
      <c r="S643" s="11">
        <v>92871.8</v>
      </c>
      <c r="T643" s="11">
        <v>154583.91</v>
      </c>
      <c r="U643" s="11">
        <v>504.04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155087.95000000001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80" si="10">SUM(AB643:AR643,W643:Y643,O643:R643)-J643-AS643-AT643</f>
        <v>0</v>
      </c>
      <c r="AV643" s="11">
        <v>33270.400000000001</v>
      </c>
      <c r="AW643" s="11">
        <v>155087.95000000001</v>
      </c>
      <c r="AX643" s="12">
        <v>104</v>
      </c>
      <c r="AY643" s="12">
        <v>360</v>
      </c>
      <c r="AZ643" s="11">
        <v>336426.04599999997</v>
      </c>
      <c r="BA643" s="11">
        <v>94050</v>
      </c>
      <c r="BB643" s="13">
        <v>90</v>
      </c>
      <c r="BC643" s="13">
        <v>88.872535885167494</v>
      </c>
      <c r="BD643" s="13">
        <v>10.89</v>
      </c>
      <c r="BE643" s="13"/>
      <c r="BF643" s="9" t="s">
        <v>454</v>
      </c>
      <c r="BG643" s="6"/>
      <c r="BH643" s="9" t="s">
        <v>717</v>
      </c>
      <c r="BI643" s="9" t="s">
        <v>1066</v>
      </c>
      <c r="BJ643" s="9" t="s">
        <v>1072</v>
      </c>
      <c r="BK643" s="9" t="s">
        <v>457</v>
      </c>
      <c r="BL643" s="7" t="s">
        <v>0</v>
      </c>
      <c r="BM643" s="13">
        <v>753935.87281039997</v>
      </c>
      <c r="BN643" s="7" t="s">
        <v>381</v>
      </c>
      <c r="BO643" s="13"/>
      <c r="BP643" s="14">
        <v>37609</v>
      </c>
      <c r="BQ643" s="14">
        <v>48567</v>
      </c>
      <c r="BR643" s="13"/>
      <c r="BS643" s="13">
        <v>146</v>
      </c>
      <c r="BT643" s="13">
        <v>25</v>
      </c>
    </row>
    <row r="644" spans="1:72" s="2" customFormat="1" ht="18.2" customHeight="1" x14ac:dyDescent="0.15">
      <c r="A644" s="15">
        <v>642</v>
      </c>
      <c r="B644" s="16" t="s">
        <v>380</v>
      </c>
      <c r="C644" s="16" t="s">
        <v>1</v>
      </c>
      <c r="D644" s="17">
        <v>45383</v>
      </c>
      <c r="E644" s="18" t="s">
        <v>358</v>
      </c>
      <c r="F644" s="19">
        <v>129</v>
      </c>
      <c r="G644" s="19">
        <v>128</v>
      </c>
      <c r="H644" s="20">
        <v>67454.179999999993</v>
      </c>
      <c r="I644" s="20">
        <v>91481.97</v>
      </c>
      <c r="J644" s="20">
        <v>0</v>
      </c>
      <c r="K644" s="20">
        <v>158936.15</v>
      </c>
      <c r="L644" s="20">
        <v>1193.76</v>
      </c>
      <c r="M644" s="20">
        <v>0</v>
      </c>
      <c r="N644" s="20"/>
      <c r="O644" s="20">
        <v>0</v>
      </c>
      <c r="P644" s="20">
        <v>0</v>
      </c>
      <c r="Q644" s="20">
        <v>0</v>
      </c>
      <c r="R644" s="20">
        <v>0</v>
      </c>
      <c r="S644" s="20">
        <v>158936.15</v>
      </c>
      <c r="T644" s="20">
        <v>139560.6</v>
      </c>
      <c r="U644" s="20">
        <v>598.66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140159.26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0</v>
      </c>
      <c r="AV644" s="20">
        <v>92675.73</v>
      </c>
      <c r="AW644" s="20">
        <v>140159.26</v>
      </c>
      <c r="AX644" s="21">
        <v>45</v>
      </c>
      <c r="AY644" s="21">
        <v>300</v>
      </c>
      <c r="AZ644" s="20">
        <v>673790.38100000005</v>
      </c>
      <c r="BA644" s="20">
        <v>187703</v>
      </c>
      <c r="BB644" s="22">
        <v>89.99</v>
      </c>
      <c r="BC644" s="22">
        <v>76.198377961460395</v>
      </c>
      <c r="BD644" s="22">
        <v>10.65</v>
      </c>
      <c r="BE644" s="22"/>
      <c r="BF644" s="18" t="s">
        <v>454</v>
      </c>
      <c r="BG644" s="15"/>
      <c r="BH644" s="18" t="s">
        <v>717</v>
      </c>
      <c r="BI644" s="18" t="s">
        <v>1068</v>
      </c>
      <c r="BJ644" s="18" t="s">
        <v>1077</v>
      </c>
      <c r="BK644" s="18" t="s">
        <v>457</v>
      </c>
      <c r="BL644" s="16" t="s">
        <v>0</v>
      </c>
      <c r="BM644" s="22">
        <v>1290248.1159122</v>
      </c>
      <c r="BN644" s="16" t="s">
        <v>381</v>
      </c>
      <c r="BO644" s="22"/>
      <c r="BP644" s="23">
        <v>37631</v>
      </c>
      <c r="BQ644" s="23">
        <v>46762</v>
      </c>
      <c r="BR644" s="22"/>
      <c r="BS644" s="22">
        <v>291.10000000000002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380</v>
      </c>
      <c r="C645" s="7" t="s">
        <v>1</v>
      </c>
      <c r="D645" s="8">
        <v>45383</v>
      </c>
      <c r="E645" s="9" t="s">
        <v>1078</v>
      </c>
      <c r="F645" s="10">
        <v>0</v>
      </c>
      <c r="G645" s="10">
        <v>0</v>
      </c>
      <c r="H645" s="11">
        <v>66856.509999999995</v>
      </c>
      <c r="I645" s="11">
        <v>0</v>
      </c>
      <c r="J645" s="11">
        <v>0</v>
      </c>
      <c r="K645" s="11">
        <v>66856.509999999995</v>
      </c>
      <c r="L645" s="11">
        <v>1199.07</v>
      </c>
      <c r="M645" s="11">
        <v>0</v>
      </c>
      <c r="N645" s="11"/>
      <c r="O645" s="11">
        <v>0</v>
      </c>
      <c r="P645" s="11">
        <v>1199.07</v>
      </c>
      <c r="Q645" s="11">
        <v>0</v>
      </c>
      <c r="R645" s="11">
        <v>0</v>
      </c>
      <c r="S645" s="11">
        <v>65657.440000000002</v>
      </c>
      <c r="T645" s="11">
        <v>0</v>
      </c>
      <c r="U645" s="11">
        <v>593.35</v>
      </c>
      <c r="V645" s="11">
        <v>0</v>
      </c>
      <c r="W645" s="11">
        <v>0</v>
      </c>
      <c r="X645" s="11">
        <v>593.35</v>
      </c>
      <c r="Y645" s="11">
        <v>0</v>
      </c>
      <c r="Z645" s="11">
        <v>0</v>
      </c>
      <c r="AA645" s="11">
        <v>0</v>
      </c>
      <c r="AB645" s="11">
        <v>291.10000000000002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111.98</v>
      </c>
      <c r="AI645" s="11">
        <v>28.888132295720183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2224.3881322957204</v>
      </c>
      <c r="AV645" s="11">
        <v>0</v>
      </c>
      <c r="AW645" s="11">
        <v>0</v>
      </c>
      <c r="AX645" s="12">
        <v>45</v>
      </c>
      <c r="AY645" s="12">
        <v>300</v>
      </c>
      <c r="AZ645" s="11">
        <v>673790.38100000005</v>
      </c>
      <c r="BA645" s="11">
        <v>187703</v>
      </c>
      <c r="BB645" s="13">
        <v>89.99</v>
      </c>
      <c r="BC645" s="13">
        <v>31.477989300117699</v>
      </c>
      <c r="BD645" s="13">
        <v>10.65</v>
      </c>
      <c r="BE645" s="13"/>
      <c r="BF645" s="9" t="s">
        <v>454</v>
      </c>
      <c r="BG645" s="6"/>
      <c r="BH645" s="9" t="s">
        <v>717</v>
      </c>
      <c r="BI645" s="9" t="s">
        <v>1068</v>
      </c>
      <c r="BJ645" s="9" t="s">
        <v>1077</v>
      </c>
      <c r="BK645" s="9" t="s">
        <v>2</v>
      </c>
      <c r="BL645" s="7" t="s">
        <v>0</v>
      </c>
      <c r="BM645" s="13">
        <v>533008.93632831995</v>
      </c>
      <c r="BN645" s="7" t="s">
        <v>381</v>
      </c>
      <c r="BO645" s="13"/>
      <c r="BP645" s="14">
        <v>37631</v>
      </c>
      <c r="BQ645" s="14">
        <v>46762</v>
      </c>
      <c r="BR645" s="13"/>
      <c r="BS645" s="13">
        <v>291.10000000000002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380</v>
      </c>
      <c r="C646" s="16" t="s">
        <v>1</v>
      </c>
      <c r="D646" s="17">
        <v>45383</v>
      </c>
      <c r="E646" s="18" t="s">
        <v>359</v>
      </c>
      <c r="F646" s="19">
        <v>167</v>
      </c>
      <c r="G646" s="19">
        <v>166</v>
      </c>
      <c r="H646" s="20">
        <v>21232.799999999999</v>
      </c>
      <c r="I646" s="20">
        <v>31704.26</v>
      </c>
      <c r="J646" s="20">
        <v>0</v>
      </c>
      <c r="K646" s="20">
        <v>52937.06</v>
      </c>
      <c r="L646" s="20">
        <v>365.94</v>
      </c>
      <c r="M646" s="20">
        <v>0</v>
      </c>
      <c r="N646" s="20"/>
      <c r="O646" s="20">
        <v>0</v>
      </c>
      <c r="P646" s="20">
        <v>0</v>
      </c>
      <c r="Q646" s="20">
        <v>0</v>
      </c>
      <c r="R646" s="20">
        <v>0</v>
      </c>
      <c r="S646" s="20">
        <v>52937.06</v>
      </c>
      <c r="T646" s="20">
        <v>60352</v>
      </c>
      <c r="U646" s="20">
        <v>188.62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60540.62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0</v>
      </c>
      <c r="AV646" s="20">
        <v>32070.2</v>
      </c>
      <c r="AW646" s="20">
        <v>60540.62</v>
      </c>
      <c r="AX646" s="21">
        <v>46</v>
      </c>
      <c r="AY646" s="21">
        <v>300</v>
      </c>
      <c r="AZ646" s="20">
        <v>221399.99069999999</v>
      </c>
      <c r="BA646" s="20">
        <v>58030</v>
      </c>
      <c r="BB646" s="22">
        <v>85</v>
      </c>
      <c r="BC646" s="22">
        <v>77.540067206617294</v>
      </c>
      <c r="BD646" s="22">
        <v>10.66</v>
      </c>
      <c r="BE646" s="22"/>
      <c r="BF646" s="18" t="s">
        <v>467</v>
      </c>
      <c r="BG646" s="15"/>
      <c r="BH646" s="18" t="s">
        <v>717</v>
      </c>
      <c r="BI646" s="18" t="s">
        <v>1068</v>
      </c>
      <c r="BJ646" s="18" t="s">
        <v>1079</v>
      </c>
      <c r="BK646" s="18" t="s">
        <v>457</v>
      </c>
      <c r="BL646" s="16" t="s">
        <v>0</v>
      </c>
      <c r="BM646" s="22">
        <v>429744.53531767998</v>
      </c>
      <c r="BN646" s="16" t="s">
        <v>381</v>
      </c>
      <c r="BO646" s="22"/>
      <c r="BP646" s="23">
        <v>37659</v>
      </c>
      <c r="BQ646" s="23">
        <v>46790</v>
      </c>
      <c r="BR646" s="22"/>
      <c r="BS646" s="22">
        <v>90.13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380</v>
      </c>
      <c r="C647" s="7" t="s">
        <v>1</v>
      </c>
      <c r="D647" s="8">
        <v>45383</v>
      </c>
      <c r="E647" s="9" t="s">
        <v>1080</v>
      </c>
      <c r="F647" s="10">
        <v>0</v>
      </c>
      <c r="G647" s="10">
        <v>0</v>
      </c>
      <c r="H647" s="11">
        <v>21163.16</v>
      </c>
      <c r="I647" s="11">
        <v>0</v>
      </c>
      <c r="J647" s="11">
        <v>0</v>
      </c>
      <c r="K647" s="11">
        <v>21163.16</v>
      </c>
      <c r="L647" s="11">
        <v>367.05</v>
      </c>
      <c r="M647" s="11">
        <v>0</v>
      </c>
      <c r="N647" s="11"/>
      <c r="O647" s="11">
        <v>0</v>
      </c>
      <c r="P647" s="11">
        <v>367.05</v>
      </c>
      <c r="Q647" s="11">
        <v>0.05</v>
      </c>
      <c r="R647" s="11">
        <v>0</v>
      </c>
      <c r="S647" s="11">
        <v>20796.060000000001</v>
      </c>
      <c r="T647" s="11">
        <v>0</v>
      </c>
      <c r="U647" s="11">
        <v>188</v>
      </c>
      <c r="V647" s="11">
        <v>0</v>
      </c>
      <c r="W647" s="11">
        <v>0</v>
      </c>
      <c r="X647" s="11">
        <v>188</v>
      </c>
      <c r="Y647" s="11">
        <v>0</v>
      </c>
      <c r="Z647" s="11">
        <v>0</v>
      </c>
      <c r="AA647" s="11">
        <v>0</v>
      </c>
      <c r="AB647" s="11">
        <v>90.22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34.67</v>
      </c>
      <c r="AI647" s="11">
        <v>28.888132295720183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708.87813229572021</v>
      </c>
      <c r="AV647" s="11">
        <v>0</v>
      </c>
      <c r="AW647" s="11">
        <v>0</v>
      </c>
      <c r="AX647" s="12">
        <v>46</v>
      </c>
      <c r="AY647" s="12">
        <v>300</v>
      </c>
      <c r="AZ647" s="11">
        <v>221599.98569999999</v>
      </c>
      <c r="BA647" s="11">
        <v>58082</v>
      </c>
      <c r="BB647" s="13">
        <v>85</v>
      </c>
      <c r="BC647" s="13">
        <v>30.433957164009499</v>
      </c>
      <c r="BD647" s="13">
        <v>10.66</v>
      </c>
      <c r="BE647" s="13"/>
      <c r="BF647" s="9" t="s">
        <v>454</v>
      </c>
      <c r="BG647" s="6"/>
      <c r="BH647" s="9" t="s">
        <v>717</v>
      </c>
      <c r="BI647" s="9" t="s">
        <v>1068</v>
      </c>
      <c r="BJ647" s="9" t="s">
        <v>1081</v>
      </c>
      <c r="BK647" s="9" t="s">
        <v>2</v>
      </c>
      <c r="BL647" s="7" t="s">
        <v>0</v>
      </c>
      <c r="BM647" s="13">
        <v>168822.99736968</v>
      </c>
      <c r="BN647" s="7" t="s">
        <v>381</v>
      </c>
      <c r="BO647" s="13"/>
      <c r="BP647" s="14">
        <v>37659</v>
      </c>
      <c r="BQ647" s="14">
        <v>46790</v>
      </c>
      <c r="BR647" s="13"/>
      <c r="BS647" s="13">
        <v>90.22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380</v>
      </c>
      <c r="C648" s="16" t="s">
        <v>1</v>
      </c>
      <c r="D648" s="17">
        <v>45383</v>
      </c>
      <c r="E648" s="18" t="s">
        <v>360</v>
      </c>
      <c r="F648" s="19">
        <v>176</v>
      </c>
      <c r="G648" s="19">
        <v>175</v>
      </c>
      <c r="H648" s="20">
        <v>96721.67</v>
      </c>
      <c r="I648" s="20">
        <v>145532.56</v>
      </c>
      <c r="J648" s="20">
        <v>0</v>
      </c>
      <c r="K648" s="20">
        <v>242254.23</v>
      </c>
      <c r="L648" s="20">
        <v>1628.37</v>
      </c>
      <c r="M648" s="20">
        <v>0</v>
      </c>
      <c r="N648" s="20"/>
      <c r="O648" s="20">
        <v>0</v>
      </c>
      <c r="P648" s="20">
        <v>0</v>
      </c>
      <c r="Q648" s="20">
        <v>0</v>
      </c>
      <c r="R648" s="20">
        <v>0</v>
      </c>
      <c r="S648" s="20">
        <v>242254.23</v>
      </c>
      <c r="T648" s="20">
        <v>290720.49</v>
      </c>
      <c r="U648" s="20">
        <v>850.34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291570.83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0</v>
      </c>
      <c r="AV648" s="20">
        <v>147160.93</v>
      </c>
      <c r="AW648" s="20">
        <v>291570.83</v>
      </c>
      <c r="AX648" s="21">
        <v>47</v>
      </c>
      <c r="AY648" s="21">
        <v>300</v>
      </c>
      <c r="AZ648" s="20">
        <v>1049999.9865000001</v>
      </c>
      <c r="BA648" s="20">
        <v>261535</v>
      </c>
      <c r="BB648" s="22">
        <v>80.95</v>
      </c>
      <c r="BC648" s="22">
        <v>74.982239159194805</v>
      </c>
      <c r="BD648" s="22">
        <v>10.55</v>
      </c>
      <c r="BE648" s="22"/>
      <c r="BF648" s="18" t="s">
        <v>454</v>
      </c>
      <c r="BG648" s="15"/>
      <c r="BH648" s="18" t="s">
        <v>717</v>
      </c>
      <c r="BI648" s="18" t="s">
        <v>1068</v>
      </c>
      <c r="BJ648" s="18" t="s">
        <v>1082</v>
      </c>
      <c r="BK648" s="18" t="s">
        <v>457</v>
      </c>
      <c r="BL648" s="16" t="s">
        <v>0</v>
      </c>
      <c r="BM648" s="22">
        <v>1966626.6222584399</v>
      </c>
      <c r="BN648" s="16" t="s">
        <v>381</v>
      </c>
      <c r="BO648" s="22"/>
      <c r="BP648" s="23">
        <v>37687</v>
      </c>
      <c r="BQ648" s="23">
        <v>46819</v>
      </c>
      <c r="BR648" s="22"/>
      <c r="BS648" s="22">
        <v>431.8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380</v>
      </c>
      <c r="C649" s="7" t="s">
        <v>1</v>
      </c>
      <c r="D649" s="8">
        <v>45383</v>
      </c>
      <c r="E649" s="9" t="s">
        <v>1083</v>
      </c>
      <c r="F649" s="10">
        <v>0</v>
      </c>
      <c r="G649" s="10">
        <v>0</v>
      </c>
      <c r="H649" s="11">
        <v>23583.03</v>
      </c>
      <c r="I649" s="11">
        <v>12.52</v>
      </c>
      <c r="J649" s="11">
        <v>0</v>
      </c>
      <c r="K649" s="11">
        <v>23595.55</v>
      </c>
      <c r="L649" s="11">
        <v>413.05</v>
      </c>
      <c r="M649" s="11">
        <v>0</v>
      </c>
      <c r="N649" s="11"/>
      <c r="O649" s="11">
        <v>12.52</v>
      </c>
      <c r="P649" s="11">
        <v>375.09</v>
      </c>
      <c r="Q649" s="11">
        <v>0</v>
      </c>
      <c r="R649" s="11">
        <v>0</v>
      </c>
      <c r="S649" s="11">
        <v>23207.94</v>
      </c>
      <c r="T649" s="11">
        <v>0</v>
      </c>
      <c r="U649" s="11">
        <v>208.52</v>
      </c>
      <c r="V649" s="11">
        <v>0</v>
      </c>
      <c r="W649" s="11">
        <v>0</v>
      </c>
      <c r="X649" s="11">
        <v>208.52</v>
      </c>
      <c r="Y649" s="11">
        <v>0</v>
      </c>
      <c r="Z649" s="11">
        <v>0</v>
      </c>
      <c r="AA649" s="11">
        <v>0</v>
      </c>
      <c r="AB649" s="11">
        <v>87.58</v>
      </c>
      <c r="AC649" s="11">
        <v>0</v>
      </c>
      <c r="AD649" s="11">
        <v>0</v>
      </c>
      <c r="AE649" s="11">
        <v>0</v>
      </c>
      <c r="AF649" s="11">
        <v>12.52</v>
      </c>
      <c r="AG649" s="11">
        <v>0</v>
      </c>
      <c r="AH649" s="11">
        <v>38.15</v>
      </c>
      <c r="AI649" s="11">
        <v>28.888132295720183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763.26813229572008</v>
      </c>
      <c r="AV649" s="11">
        <v>37.96</v>
      </c>
      <c r="AW649" s="11">
        <v>0</v>
      </c>
      <c r="AX649" s="12">
        <v>47</v>
      </c>
      <c r="AY649" s="12">
        <v>300</v>
      </c>
      <c r="AZ649" s="11">
        <v>236000.0062</v>
      </c>
      <c r="BA649" s="11">
        <v>65287</v>
      </c>
      <c r="BB649" s="13">
        <v>89.99</v>
      </c>
      <c r="BC649" s="13">
        <v>31.989255450549098</v>
      </c>
      <c r="BD649" s="13">
        <v>10.61</v>
      </c>
      <c r="BE649" s="13"/>
      <c r="BF649" s="9" t="s">
        <v>467</v>
      </c>
      <c r="BG649" s="6"/>
      <c r="BH649" s="9" t="s">
        <v>717</v>
      </c>
      <c r="BI649" s="9" t="s">
        <v>1066</v>
      </c>
      <c r="BJ649" s="9" t="s">
        <v>1067</v>
      </c>
      <c r="BK649" s="9" t="s">
        <v>2</v>
      </c>
      <c r="BL649" s="7" t="s">
        <v>0</v>
      </c>
      <c r="BM649" s="13">
        <v>188402.70674232001</v>
      </c>
      <c r="BN649" s="7" t="s">
        <v>381</v>
      </c>
      <c r="BO649" s="13"/>
      <c r="BP649" s="14">
        <v>37694</v>
      </c>
      <c r="BQ649" s="14">
        <v>46826</v>
      </c>
      <c r="BR649" s="13"/>
      <c r="BS649" s="13">
        <v>87.58</v>
      </c>
      <c r="BT649" s="13">
        <v>37.96</v>
      </c>
    </row>
    <row r="650" spans="1:72" s="2" customFormat="1" ht="18.2" customHeight="1" x14ac:dyDescent="0.15">
      <c r="A650" s="15">
        <v>648</v>
      </c>
      <c r="B650" s="16" t="s">
        <v>380</v>
      </c>
      <c r="C650" s="16" t="s">
        <v>1</v>
      </c>
      <c r="D650" s="17">
        <v>45383</v>
      </c>
      <c r="E650" s="18" t="s">
        <v>361</v>
      </c>
      <c r="F650" s="19">
        <v>167</v>
      </c>
      <c r="G650" s="19">
        <v>166</v>
      </c>
      <c r="H650" s="20">
        <v>13118.21</v>
      </c>
      <c r="I650" s="20">
        <v>6641.28</v>
      </c>
      <c r="J650" s="20">
        <v>0</v>
      </c>
      <c r="K650" s="20">
        <v>19759.490000000002</v>
      </c>
      <c r="L650" s="20">
        <v>72.58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19759.490000000002</v>
      </c>
      <c r="T650" s="20">
        <v>23975.06</v>
      </c>
      <c r="U650" s="20">
        <v>102.98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24078.04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6713.86</v>
      </c>
      <c r="AW650" s="20">
        <v>24078.04</v>
      </c>
      <c r="AX650" s="21">
        <v>109</v>
      </c>
      <c r="AY650" s="21">
        <v>360</v>
      </c>
      <c r="AZ650" s="20">
        <v>147262.27350000001</v>
      </c>
      <c r="BA650" s="20">
        <v>20644</v>
      </c>
      <c r="BB650" s="22">
        <v>45.99</v>
      </c>
      <c r="BC650" s="22">
        <v>44.019518751211002</v>
      </c>
      <c r="BD650" s="22">
        <v>10.17</v>
      </c>
      <c r="BE650" s="22"/>
      <c r="BF650" s="18" t="s">
        <v>467</v>
      </c>
      <c r="BG650" s="15"/>
      <c r="BH650" s="18" t="s">
        <v>717</v>
      </c>
      <c r="BI650" s="18" t="s">
        <v>1066</v>
      </c>
      <c r="BJ650" s="18" t="s">
        <v>1072</v>
      </c>
      <c r="BK650" s="18" t="s">
        <v>457</v>
      </c>
      <c r="BL650" s="16" t="s">
        <v>0</v>
      </c>
      <c r="BM650" s="22">
        <v>160408.09308572</v>
      </c>
      <c r="BN650" s="16" t="s">
        <v>381</v>
      </c>
      <c r="BO650" s="22"/>
      <c r="BP650" s="23">
        <v>37757</v>
      </c>
      <c r="BQ650" s="23">
        <v>48715</v>
      </c>
      <c r="BR650" s="22"/>
      <c r="BS650" s="22">
        <v>65.47</v>
      </c>
      <c r="BT650" s="22">
        <v>25</v>
      </c>
    </row>
    <row r="651" spans="1:72" s="2" customFormat="1" ht="18.2" customHeight="1" x14ac:dyDescent="0.15">
      <c r="A651" s="6">
        <v>649</v>
      </c>
      <c r="B651" s="7" t="s">
        <v>380</v>
      </c>
      <c r="C651" s="7" t="s">
        <v>1</v>
      </c>
      <c r="D651" s="8">
        <v>45383</v>
      </c>
      <c r="E651" s="9" t="s">
        <v>362</v>
      </c>
      <c r="F651" s="10">
        <v>214</v>
      </c>
      <c r="G651" s="10">
        <v>213</v>
      </c>
      <c r="H651" s="11">
        <v>47505</v>
      </c>
      <c r="I651" s="11">
        <v>38331.5</v>
      </c>
      <c r="J651" s="11">
        <v>0</v>
      </c>
      <c r="K651" s="11">
        <v>85836.5</v>
      </c>
      <c r="L651" s="11">
        <v>397.92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85836.5</v>
      </c>
      <c r="T651" s="11">
        <v>136115.34</v>
      </c>
      <c r="U651" s="11">
        <v>417.25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136532.59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38729.42</v>
      </c>
      <c r="AW651" s="11">
        <v>136532.59</v>
      </c>
      <c r="AX651" s="12">
        <v>81</v>
      </c>
      <c r="AY651" s="12">
        <v>360</v>
      </c>
      <c r="AZ651" s="11">
        <v>307153.1925</v>
      </c>
      <c r="BA651" s="11">
        <v>88825</v>
      </c>
      <c r="BB651" s="13">
        <v>85</v>
      </c>
      <c r="BC651" s="13">
        <v>82.140191387559796</v>
      </c>
      <c r="BD651" s="13">
        <v>10.54</v>
      </c>
      <c r="BE651" s="13"/>
      <c r="BF651" s="9" t="s">
        <v>454</v>
      </c>
      <c r="BG651" s="6"/>
      <c r="BH651" s="9" t="s">
        <v>455</v>
      </c>
      <c r="BI651" s="9" t="s">
        <v>1084</v>
      </c>
      <c r="BJ651" s="9" t="s">
        <v>1085</v>
      </c>
      <c r="BK651" s="9" t="s">
        <v>457</v>
      </c>
      <c r="BL651" s="7" t="s">
        <v>0</v>
      </c>
      <c r="BM651" s="13">
        <v>696823.11042200006</v>
      </c>
      <c r="BN651" s="7" t="s">
        <v>381</v>
      </c>
      <c r="BO651" s="13"/>
      <c r="BP651" s="14">
        <v>36922</v>
      </c>
      <c r="BQ651" s="14">
        <v>47879</v>
      </c>
      <c r="BR651" s="13"/>
      <c r="BS651" s="13">
        <v>65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380</v>
      </c>
      <c r="C652" s="16" t="s">
        <v>1</v>
      </c>
      <c r="D652" s="17">
        <v>45383</v>
      </c>
      <c r="E652" s="18" t="s">
        <v>363</v>
      </c>
      <c r="F652" s="19">
        <v>130</v>
      </c>
      <c r="G652" s="19">
        <v>129</v>
      </c>
      <c r="H652" s="20">
        <v>48562.19</v>
      </c>
      <c r="I652" s="20">
        <v>30126.29</v>
      </c>
      <c r="J652" s="20">
        <v>0</v>
      </c>
      <c r="K652" s="20">
        <v>78688.479999999996</v>
      </c>
      <c r="L652" s="20">
        <v>391.5</v>
      </c>
      <c r="M652" s="20">
        <v>0</v>
      </c>
      <c r="N652" s="20"/>
      <c r="O652" s="20">
        <v>0</v>
      </c>
      <c r="P652" s="20">
        <v>0</v>
      </c>
      <c r="Q652" s="20">
        <v>0</v>
      </c>
      <c r="R652" s="20">
        <v>0</v>
      </c>
      <c r="S652" s="20">
        <v>78688.479999999996</v>
      </c>
      <c r="T652" s="20">
        <v>76797.490000000005</v>
      </c>
      <c r="U652" s="20">
        <v>430.99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77228.479999999996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0</v>
      </c>
      <c r="AV652" s="20">
        <v>30517.79</v>
      </c>
      <c r="AW652" s="20">
        <v>77228.479999999996</v>
      </c>
      <c r="AX652" s="21">
        <v>83</v>
      </c>
      <c r="AY652" s="21">
        <v>360</v>
      </c>
      <c r="AZ652" s="20">
        <v>307519.77850000001</v>
      </c>
      <c r="BA652" s="20">
        <v>88825</v>
      </c>
      <c r="BB652" s="22">
        <v>85</v>
      </c>
      <c r="BC652" s="22">
        <v>75.299980861243995</v>
      </c>
      <c r="BD652" s="22">
        <v>10.65</v>
      </c>
      <c r="BE652" s="22"/>
      <c r="BF652" s="18" t="s">
        <v>454</v>
      </c>
      <c r="BG652" s="15"/>
      <c r="BH652" s="18" t="s">
        <v>455</v>
      </c>
      <c r="BI652" s="18" t="s">
        <v>1084</v>
      </c>
      <c r="BJ652" s="18" t="s">
        <v>1085</v>
      </c>
      <c r="BK652" s="18" t="s">
        <v>457</v>
      </c>
      <c r="BL652" s="16" t="s">
        <v>0</v>
      </c>
      <c r="BM652" s="22">
        <v>638795.28391743999</v>
      </c>
      <c r="BN652" s="16" t="s">
        <v>381</v>
      </c>
      <c r="BO652" s="22"/>
      <c r="BP652" s="23">
        <v>36962</v>
      </c>
      <c r="BQ652" s="23">
        <v>47919</v>
      </c>
      <c r="BR652" s="22"/>
      <c r="BS652" s="22">
        <v>90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380</v>
      </c>
      <c r="C653" s="7" t="s">
        <v>1</v>
      </c>
      <c r="D653" s="8">
        <v>45383</v>
      </c>
      <c r="E653" s="9" t="s">
        <v>364</v>
      </c>
      <c r="F653" s="10">
        <v>80</v>
      </c>
      <c r="G653" s="10">
        <v>79</v>
      </c>
      <c r="H653" s="11">
        <v>32231.3</v>
      </c>
      <c r="I653" s="11">
        <v>17102.43</v>
      </c>
      <c r="J653" s="11">
        <v>0</v>
      </c>
      <c r="K653" s="11">
        <v>49333.73</v>
      </c>
      <c r="L653" s="11">
        <v>292.01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49333.73</v>
      </c>
      <c r="T653" s="11">
        <v>27315.97</v>
      </c>
      <c r="U653" s="11">
        <v>263.22000000000003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27579.19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17394.439999999999</v>
      </c>
      <c r="AW653" s="11">
        <v>27579.19</v>
      </c>
      <c r="AX653" s="12">
        <v>78</v>
      </c>
      <c r="AY653" s="12">
        <v>360</v>
      </c>
      <c r="AZ653" s="11">
        <v>213706.8505</v>
      </c>
      <c r="BA653" s="11">
        <v>64350</v>
      </c>
      <c r="BB653" s="13">
        <v>90</v>
      </c>
      <c r="BC653" s="13">
        <v>68.998223776223796</v>
      </c>
      <c r="BD653" s="13">
        <v>9.8000000000000007</v>
      </c>
      <c r="BE653" s="13"/>
      <c r="BF653" s="9" t="s">
        <v>454</v>
      </c>
      <c r="BG653" s="6"/>
      <c r="BH653" s="9" t="s">
        <v>455</v>
      </c>
      <c r="BI653" s="9" t="s">
        <v>1084</v>
      </c>
      <c r="BJ653" s="9" t="s">
        <v>1086</v>
      </c>
      <c r="BK653" s="9" t="s">
        <v>457</v>
      </c>
      <c r="BL653" s="7" t="s">
        <v>0</v>
      </c>
      <c r="BM653" s="13">
        <v>400492.60148443998</v>
      </c>
      <c r="BN653" s="7" t="s">
        <v>381</v>
      </c>
      <c r="BO653" s="13"/>
      <c r="BP653" s="14">
        <v>37075</v>
      </c>
      <c r="BQ653" s="14">
        <v>48032</v>
      </c>
      <c r="BR653" s="13"/>
      <c r="BS653" s="13">
        <v>90</v>
      </c>
      <c r="BT653" s="13">
        <v>0</v>
      </c>
    </row>
    <row r="654" spans="1:72" s="2" customFormat="1" ht="18.2" customHeight="1" x14ac:dyDescent="0.15">
      <c r="A654" s="15">
        <v>652</v>
      </c>
      <c r="B654" s="16" t="s">
        <v>380</v>
      </c>
      <c r="C654" s="16" t="s">
        <v>1</v>
      </c>
      <c r="D654" s="17">
        <v>45383</v>
      </c>
      <c r="E654" s="18" t="s">
        <v>1087</v>
      </c>
      <c r="F654" s="19">
        <v>0</v>
      </c>
      <c r="G654" s="19">
        <v>0</v>
      </c>
      <c r="H654" s="20">
        <v>34025.42</v>
      </c>
      <c r="I654" s="20">
        <v>36.24</v>
      </c>
      <c r="J654" s="20">
        <v>0</v>
      </c>
      <c r="K654" s="20">
        <v>34061.660000000003</v>
      </c>
      <c r="L654" s="20">
        <v>277.35000000000002</v>
      </c>
      <c r="M654" s="20">
        <v>0</v>
      </c>
      <c r="N654" s="20"/>
      <c r="O654" s="20">
        <v>36.24</v>
      </c>
      <c r="P654" s="20">
        <v>169.36</v>
      </c>
      <c r="Q654" s="20">
        <v>0</v>
      </c>
      <c r="R654" s="20">
        <v>0</v>
      </c>
      <c r="S654" s="20">
        <v>33856.06</v>
      </c>
      <c r="T654" s="20">
        <v>0</v>
      </c>
      <c r="U654" s="20">
        <v>277.88</v>
      </c>
      <c r="V654" s="20">
        <v>0</v>
      </c>
      <c r="W654" s="20">
        <v>0</v>
      </c>
      <c r="X654" s="20">
        <v>277.88</v>
      </c>
      <c r="Y654" s="20">
        <v>0</v>
      </c>
      <c r="Z654" s="20">
        <v>0</v>
      </c>
      <c r="AA654" s="20">
        <v>0</v>
      </c>
      <c r="AB654" s="20">
        <v>90</v>
      </c>
      <c r="AC654" s="20">
        <v>0</v>
      </c>
      <c r="AD654" s="20">
        <v>0</v>
      </c>
      <c r="AE654" s="20">
        <v>0</v>
      </c>
      <c r="AF654" s="20">
        <v>36.24</v>
      </c>
      <c r="AG654" s="20">
        <v>0</v>
      </c>
      <c r="AH654" s="20">
        <v>70.959999999999994</v>
      </c>
      <c r="AI654" s="20">
        <v>28.888132295720183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709.56813229572015</v>
      </c>
      <c r="AV654" s="20">
        <v>107.99</v>
      </c>
      <c r="AW654" s="20">
        <v>0</v>
      </c>
      <c r="AX654" s="21">
        <v>86</v>
      </c>
      <c r="AY654" s="21">
        <v>360</v>
      </c>
      <c r="AZ654" s="20">
        <v>213490.42</v>
      </c>
      <c r="BA654" s="20">
        <v>64350</v>
      </c>
      <c r="BB654" s="22">
        <v>90</v>
      </c>
      <c r="BC654" s="22">
        <v>47.351132867132897</v>
      </c>
      <c r="BD654" s="22">
        <v>9.8000000000000007</v>
      </c>
      <c r="BE654" s="22"/>
      <c r="BF654" s="18" t="s">
        <v>454</v>
      </c>
      <c r="BG654" s="15"/>
      <c r="BH654" s="18" t="s">
        <v>455</v>
      </c>
      <c r="BI654" s="18" t="s">
        <v>1084</v>
      </c>
      <c r="BJ654" s="18" t="s">
        <v>1086</v>
      </c>
      <c r="BK654" s="18" t="s">
        <v>2</v>
      </c>
      <c r="BL654" s="16" t="s">
        <v>0</v>
      </c>
      <c r="BM654" s="22">
        <v>274844.44304967998</v>
      </c>
      <c r="BN654" s="16" t="s">
        <v>381</v>
      </c>
      <c r="BO654" s="22"/>
      <c r="BP654" s="23">
        <v>37064</v>
      </c>
      <c r="BQ654" s="23">
        <v>48021</v>
      </c>
      <c r="BR654" s="22"/>
      <c r="BS654" s="22">
        <v>90</v>
      </c>
      <c r="BT654" s="22">
        <v>70</v>
      </c>
    </row>
    <row r="655" spans="1:72" s="2" customFormat="1" ht="18.2" customHeight="1" x14ac:dyDescent="0.15">
      <c r="A655" s="6">
        <v>653</v>
      </c>
      <c r="B655" s="7" t="s">
        <v>380</v>
      </c>
      <c r="C655" s="7" t="s">
        <v>1</v>
      </c>
      <c r="D655" s="8">
        <v>45383</v>
      </c>
      <c r="E655" s="9" t="s">
        <v>1088</v>
      </c>
      <c r="F655" s="10">
        <v>0</v>
      </c>
      <c r="G655" s="10">
        <v>0</v>
      </c>
      <c r="H655" s="11">
        <v>28885</v>
      </c>
      <c r="I655" s="11">
        <v>0</v>
      </c>
      <c r="J655" s="11">
        <v>0</v>
      </c>
      <c r="K655" s="11">
        <v>28885</v>
      </c>
      <c r="L655" s="11">
        <v>240.43</v>
      </c>
      <c r="M655" s="11">
        <v>0</v>
      </c>
      <c r="N655" s="11"/>
      <c r="O655" s="11">
        <v>0</v>
      </c>
      <c r="P655" s="11">
        <v>240.43</v>
      </c>
      <c r="Q655" s="11">
        <v>0</v>
      </c>
      <c r="R655" s="11">
        <v>0</v>
      </c>
      <c r="S655" s="11">
        <v>28644.57</v>
      </c>
      <c r="T655" s="11">
        <v>0</v>
      </c>
      <c r="U655" s="11">
        <v>228.91</v>
      </c>
      <c r="V655" s="11">
        <v>0</v>
      </c>
      <c r="W655" s="11">
        <v>0</v>
      </c>
      <c r="X655" s="11">
        <v>228.91</v>
      </c>
      <c r="Y655" s="11">
        <v>0</v>
      </c>
      <c r="Z655" s="11">
        <v>0</v>
      </c>
      <c r="AA655" s="11">
        <v>0</v>
      </c>
      <c r="AB655" s="11">
        <v>90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61.51</v>
      </c>
      <c r="AI655" s="11">
        <v>28.888132295720183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649.73813229572011</v>
      </c>
      <c r="AV655" s="11">
        <v>0</v>
      </c>
      <c r="AW655" s="11">
        <v>0</v>
      </c>
      <c r="AX655" s="12">
        <v>86</v>
      </c>
      <c r="AY655" s="12">
        <v>360</v>
      </c>
      <c r="AZ655" s="11">
        <v>213585.08600000001</v>
      </c>
      <c r="BA655" s="11">
        <v>55770.09</v>
      </c>
      <c r="BB655" s="13">
        <v>78</v>
      </c>
      <c r="BC655" s="13">
        <v>40.062271013010701</v>
      </c>
      <c r="BD655" s="13">
        <v>9.51</v>
      </c>
      <c r="BE655" s="13"/>
      <c r="BF655" s="9" t="s">
        <v>467</v>
      </c>
      <c r="BG655" s="6"/>
      <c r="BH655" s="9" t="s">
        <v>455</v>
      </c>
      <c r="BI655" s="9" t="s">
        <v>1084</v>
      </c>
      <c r="BJ655" s="9"/>
      <c r="BK655" s="9" t="s">
        <v>2</v>
      </c>
      <c r="BL655" s="7" t="s">
        <v>0</v>
      </c>
      <c r="BM655" s="13">
        <v>232537.42130796</v>
      </c>
      <c r="BN655" s="7" t="s">
        <v>381</v>
      </c>
      <c r="BO655" s="13"/>
      <c r="BP655" s="14">
        <v>37067</v>
      </c>
      <c r="BQ655" s="14">
        <v>48024</v>
      </c>
      <c r="BR655" s="13"/>
      <c r="BS655" s="13">
        <v>90</v>
      </c>
      <c r="BT655" s="13">
        <v>0</v>
      </c>
    </row>
    <row r="656" spans="1:72" s="2" customFormat="1" ht="18.2" customHeight="1" x14ac:dyDescent="0.15">
      <c r="A656" s="15">
        <v>654</v>
      </c>
      <c r="B656" s="16" t="s">
        <v>380</v>
      </c>
      <c r="C656" s="16" t="s">
        <v>1</v>
      </c>
      <c r="D656" s="17">
        <v>45383</v>
      </c>
      <c r="E656" s="18" t="s">
        <v>365</v>
      </c>
      <c r="F656" s="19">
        <v>141</v>
      </c>
      <c r="G656" s="19">
        <v>140</v>
      </c>
      <c r="H656" s="20">
        <v>35024.370000000003</v>
      </c>
      <c r="I656" s="20">
        <v>22492.41</v>
      </c>
      <c r="J656" s="20">
        <v>0</v>
      </c>
      <c r="K656" s="20">
        <v>57516.78</v>
      </c>
      <c r="L656" s="20">
        <v>269.2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57516.78</v>
      </c>
      <c r="T656" s="20">
        <v>55795.040000000001</v>
      </c>
      <c r="U656" s="20">
        <v>286.02999999999997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56081.07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22761.61</v>
      </c>
      <c r="AW656" s="20">
        <v>56081.07</v>
      </c>
      <c r="AX656" s="21">
        <v>88</v>
      </c>
      <c r="AY656" s="21">
        <v>360</v>
      </c>
      <c r="AZ656" s="20">
        <v>213462.24900000001</v>
      </c>
      <c r="BA656" s="20">
        <v>64350</v>
      </c>
      <c r="BB656" s="22">
        <v>90</v>
      </c>
      <c r="BC656" s="22">
        <v>80.443048951048993</v>
      </c>
      <c r="BD656" s="22">
        <v>9.8000000000000007</v>
      </c>
      <c r="BE656" s="22"/>
      <c r="BF656" s="18" t="s">
        <v>454</v>
      </c>
      <c r="BG656" s="15"/>
      <c r="BH656" s="18" t="s">
        <v>455</v>
      </c>
      <c r="BI656" s="18" t="s">
        <v>1084</v>
      </c>
      <c r="BJ656" s="18" t="s">
        <v>1086</v>
      </c>
      <c r="BK656" s="18" t="s">
        <v>457</v>
      </c>
      <c r="BL656" s="16" t="s">
        <v>0</v>
      </c>
      <c r="BM656" s="22">
        <v>466922.83050983999</v>
      </c>
      <c r="BN656" s="16" t="s">
        <v>381</v>
      </c>
      <c r="BO656" s="22"/>
      <c r="BP656" s="23">
        <v>37106</v>
      </c>
      <c r="BQ656" s="23">
        <v>48063</v>
      </c>
      <c r="BR656" s="22"/>
      <c r="BS656" s="22">
        <v>90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380</v>
      </c>
      <c r="C657" s="7" t="s">
        <v>1</v>
      </c>
      <c r="D657" s="8">
        <v>45383</v>
      </c>
      <c r="E657" s="9" t="s">
        <v>1089</v>
      </c>
      <c r="F657" s="10">
        <v>0</v>
      </c>
      <c r="G657" s="10">
        <v>0</v>
      </c>
      <c r="H657" s="11">
        <v>34213.370000000003</v>
      </c>
      <c r="I657" s="11">
        <v>0</v>
      </c>
      <c r="J657" s="11">
        <v>0</v>
      </c>
      <c r="K657" s="11">
        <v>34213.370000000003</v>
      </c>
      <c r="L657" s="11">
        <v>275.82</v>
      </c>
      <c r="M657" s="11">
        <v>0</v>
      </c>
      <c r="N657" s="11"/>
      <c r="O657" s="11">
        <v>0</v>
      </c>
      <c r="P657" s="11">
        <v>275.82</v>
      </c>
      <c r="Q657" s="11">
        <v>6.25</v>
      </c>
      <c r="R657" s="11">
        <v>0</v>
      </c>
      <c r="S657" s="11">
        <v>33931.300000000003</v>
      </c>
      <c r="T657" s="11">
        <v>0</v>
      </c>
      <c r="U657" s="11">
        <v>279.41000000000003</v>
      </c>
      <c r="V657" s="11">
        <v>0</v>
      </c>
      <c r="W657" s="11">
        <v>0</v>
      </c>
      <c r="X657" s="11">
        <v>279.41000000000003</v>
      </c>
      <c r="Y657" s="11">
        <v>0</v>
      </c>
      <c r="Z657" s="11">
        <v>0</v>
      </c>
      <c r="AA657" s="11">
        <v>0</v>
      </c>
      <c r="AB657" s="11">
        <v>90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70.959999999999994</v>
      </c>
      <c r="AI657" s="11">
        <v>28.888132295720183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751.32813229572025</v>
      </c>
      <c r="AV657" s="11">
        <v>0</v>
      </c>
      <c r="AW657" s="11">
        <v>0</v>
      </c>
      <c r="AX657" s="12">
        <v>87</v>
      </c>
      <c r="AY657" s="12">
        <v>360</v>
      </c>
      <c r="AZ657" s="11">
        <v>213850.63699999999</v>
      </c>
      <c r="BA657" s="11">
        <v>64350</v>
      </c>
      <c r="BB657" s="13">
        <v>90</v>
      </c>
      <c r="BC657" s="13">
        <v>47.456363636363598</v>
      </c>
      <c r="BD657" s="13">
        <v>9.8000000000000007</v>
      </c>
      <c r="BE657" s="13"/>
      <c r="BF657" s="9" t="s">
        <v>454</v>
      </c>
      <c r="BG657" s="6"/>
      <c r="BH657" s="9" t="s">
        <v>455</v>
      </c>
      <c r="BI657" s="9" t="s">
        <v>1084</v>
      </c>
      <c r="BJ657" s="9" t="s">
        <v>1086</v>
      </c>
      <c r="BK657" s="9" t="s">
        <v>2</v>
      </c>
      <c r="BL657" s="7" t="s">
        <v>0</v>
      </c>
      <c r="BM657" s="13">
        <v>275455.24347639998</v>
      </c>
      <c r="BN657" s="7" t="s">
        <v>381</v>
      </c>
      <c r="BO657" s="13"/>
      <c r="BP657" s="14">
        <v>37089</v>
      </c>
      <c r="BQ657" s="14">
        <v>48046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380</v>
      </c>
      <c r="C658" s="16" t="s">
        <v>1</v>
      </c>
      <c r="D658" s="17">
        <v>45383</v>
      </c>
      <c r="E658" s="18" t="s">
        <v>366</v>
      </c>
      <c r="F658" s="19">
        <v>193</v>
      </c>
      <c r="G658" s="19">
        <v>192</v>
      </c>
      <c r="H658" s="20">
        <v>35024.370000000003</v>
      </c>
      <c r="I658" s="20">
        <v>26103.439999999999</v>
      </c>
      <c r="J658" s="20">
        <v>0</v>
      </c>
      <c r="K658" s="20">
        <v>61127.81</v>
      </c>
      <c r="L658" s="20">
        <v>269.2</v>
      </c>
      <c r="M658" s="20">
        <v>0</v>
      </c>
      <c r="N658" s="20"/>
      <c r="O658" s="20">
        <v>0</v>
      </c>
      <c r="P658" s="20">
        <v>0</v>
      </c>
      <c r="Q658" s="20">
        <v>0</v>
      </c>
      <c r="R658" s="20">
        <v>0</v>
      </c>
      <c r="S658" s="20">
        <v>61127.81</v>
      </c>
      <c r="T658" s="20">
        <v>81055.91</v>
      </c>
      <c r="U658" s="20">
        <v>286.02999999999997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81341.94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0</v>
      </c>
      <c r="AV658" s="20">
        <v>26372.639999999999</v>
      </c>
      <c r="AW658" s="20">
        <v>81341.94</v>
      </c>
      <c r="AX658" s="21">
        <v>88</v>
      </c>
      <c r="AY658" s="21">
        <v>360</v>
      </c>
      <c r="AZ658" s="20">
        <v>213462.24900000001</v>
      </c>
      <c r="BA658" s="20">
        <v>64350</v>
      </c>
      <c r="BB658" s="22">
        <v>90</v>
      </c>
      <c r="BC658" s="22">
        <v>85.4934405594406</v>
      </c>
      <c r="BD658" s="22">
        <v>9.8000000000000007</v>
      </c>
      <c r="BE658" s="22"/>
      <c r="BF658" s="18" t="s">
        <v>454</v>
      </c>
      <c r="BG658" s="15"/>
      <c r="BH658" s="18" t="s">
        <v>455</v>
      </c>
      <c r="BI658" s="18" t="s">
        <v>1084</v>
      </c>
      <c r="BJ658" s="18" t="s">
        <v>1086</v>
      </c>
      <c r="BK658" s="18" t="s">
        <v>457</v>
      </c>
      <c r="BL658" s="16" t="s">
        <v>0</v>
      </c>
      <c r="BM658" s="22">
        <v>496237.27315868001</v>
      </c>
      <c r="BN658" s="16" t="s">
        <v>381</v>
      </c>
      <c r="BO658" s="22"/>
      <c r="BP658" s="23">
        <v>37106</v>
      </c>
      <c r="BQ658" s="23">
        <v>48063</v>
      </c>
      <c r="BR658" s="22"/>
      <c r="BS658" s="22">
        <v>90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380</v>
      </c>
      <c r="C659" s="7" t="s">
        <v>1</v>
      </c>
      <c r="D659" s="8">
        <v>45383</v>
      </c>
      <c r="E659" s="9" t="s">
        <v>1090</v>
      </c>
      <c r="F659" s="10">
        <v>0</v>
      </c>
      <c r="G659" s="10">
        <v>0</v>
      </c>
      <c r="H659" s="11">
        <v>31705.34</v>
      </c>
      <c r="I659" s="11">
        <v>0</v>
      </c>
      <c r="J659" s="11">
        <v>0</v>
      </c>
      <c r="K659" s="11">
        <v>31705.34</v>
      </c>
      <c r="L659" s="11">
        <v>296.31</v>
      </c>
      <c r="M659" s="11">
        <v>0</v>
      </c>
      <c r="N659" s="11"/>
      <c r="O659" s="11">
        <v>0</v>
      </c>
      <c r="P659" s="11">
        <v>0</v>
      </c>
      <c r="Q659" s="11">
        <v>0</v>
      </c>
      <c r="R659" s="11">
        <v>0</v>
      </c>
      <c r="S659" s="11">
        <v>31705.34</v>
      </c>
      <c r="T659" s="11">
        <v>0</v>
      </c>
      <c r="U659" s="11">
        <v>258.92</v>
      </c>
      <c r="V659" s="11">
        <v>0</v>
      </c>
      <c r="W659" s="11">
        <v>0</v>
      </c>
      <c r="X659" s="11">
        <v>0</v>
      </c>
      <c r="Y659" s="11">
        <v>0</v>
      </c>
      <c r="Z659" s="11">
        <v>0</v>
      </c>
      <c r="AA659" s="11">
        <v>258.92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0</v>
      </c>
      <c r="AV659" s="11">
        <v>296.31</v>
      </c>
      <c r="AW659" s="11">
        <v>258.92</v>
      </c>
      <c r="AX659" s="12">
        <v>87</v>
      </c>
      <c r="AY659" s="12">
        <v>360</v>
      </c>
      <c r="AZ659" s="11">
        <v>213813.45699999999</v>
      </c>
      <c r="BA659" s="11">
        <v>64350</v>
      </c>
      <c r="BB659" s="13">
        <v>90</v>
      </c>
      <c r="BC659" s="13">
        <v>44.343132867132901</v>
      </c>
      <c r="BD659" s="13">
        <v>9.8000000000000007</v>
      </c>
      <c r="BE659" s="13"/>
      <c r="BF659" s="9" t="s">
        <v>454</v>
      </c>
      <c r="BG659" s="6"/>
      <c r="BH659" s="9" t="s">
        <v>455</v>
      </c>
      <c r="BI659" s="9" t="s">
        <v>1084</v>
      </c>
      <c r="BJ659" s="9" t="s">
        <v>1086</v>
      </c>
      <c r="BK659" s="9" t="s">
        <v>2</v>
      </c>
      <c r="BL659" s="7" t="s">
        <v>0</v>
      </c>
      <c r="BM659" s="13">
        <v>257384.83786952001</v>
      </c>
      <c r="BN659" s="7" t="s">
        <v>381</v>
      </c>
      <c r="BO659" s="13"/>
      <c r="BP659" s="14">
        <v>37082</v>
      </c>
      <c r="BQ659" s="14">
        <v>48039</v>
      </c>
      <c r="BR659" s="13"/>
      <c r="BS659" s="13">
        <v>90</v>
      </c>
      <c r="BT659" s="13">
        <v>0</v>
      </c>
    </row>
    <row r="660" spans="1:72" s="2" customFormat="1" ht="18.2" customHeight="1" x14ac:dyDescent="0.15">
      <c r="A660" s="15">
        <v>658</v>
      </c>
      <c r="B660" s="16" t="s">
        <v>380</v>
      </c>
      <c r="C660" s="16" t="s">
        <v>1</v>
      </c>
      <c r="D660" s="17">
        <v>45383</v>
      </c>
      <c r="E660" s="18" t="s">
        <v>367</v>
      </c>
      <c r="F660" s="19">
        <v>50</v>
      </c>
      <c r="G660" s="19">
        <v>49</v>
      </c>
      <c r="H660" s="20">
        <v>29840.18</v>
      </c>
      <c r="I660" s="20">
        <v>9775.2999999999993</v>
      </c>
      <c r="J660" s="20">
        <v>0</v>
      </c>
      <c r="K660" s="20">
        <v>39615.480000000003</v>
      </c>
      <c r="L660" s="20">
        <v>237.65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39615.480000000003</v>
      </c>
      <c r="T660" s="20">
        <v>13956.2</v>
      </c>
      <c r="U660" s="20">
        <v>236.98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14193.18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10012.950000000001</v>
      </c>
      <c r="AW660" s="20">
        <v>14193.18</v>
      </c>
      <c r="AX660" s="21">
        <v>87</v>
      </c>
      <c r="AY660" s="21">
        <v>360</v>
      </c>
      <c r="AZ660" s="20">
        <v>213850.63699999999</v>
      </c>
      <c r="BA660" s="20">
        <v>56300</v>
      </c>
      <c r="BB660" s="22">
        <v>78.739999999999995</v>
      </c>
      <c r="BC660" s="22">
        <v>55.4053800213144</v>
      </c>
      <c r="BD660" s="22">
        <v>9.5299999999999994</v>
      </c>
      <c r="BE660" s="22"/>
      <c r="BF660" s="18" t="s">
        <v>454</v>
      </c>
      <c r="BG660" s="15"/>
      <c r="BH660" s="18" t="s">
        <v>455</v>
      </c>
      <c r="BI660" s="18" t="s">
        <v>1084</v>
      </c>
      <c r="BJ660" s="18" t="s">
        <v>1086</v>
      </c>
      <c r="BK660" s="18" t="s">
        <v>457</v>
      </c>
      <c r="BL660" s="16" t="s">
        <v>0</v>
      </c>
      <c r="BM660" s="22">
        <v>321599.57587344002</v>
      </c>
      <c r="BN660" s="16" t="s">
        <v>381</v>
      </c>
      <c r="BO660" s="22"/>
      <c r="BP660" s="23">
        <v>37089</v>
      </c>
      <c r="BQ660" s="23">
        <v>48046</v>
      </c>
      <c r="BR660" s="22"/>
      <c r="BS660" s="22">
        <v>90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380</v>
      </c>
      <c r="C661" s="7" t="s">
        <v>1</v>
      </c>
      <c r="D661" s="8">
        <v>45383</v>
      </c>
      <c r="E661" s="9" t="s">
        <v>368</v>
      </c>
      <c r="F661" s="10">
        <v>71</v>
      </c>
      <c r="G661" s="10">
        <v>70</v>
      </c>
      <c r="H661" s="11">
        <v>34338.39</v>
      </c>
      <c r="I661" s="11">
        <v>14663.83</v>
      </c>
      <c r="J661" s="11">
        <v>0</v>
      </c>
      <c r="K661" s="11">
        <v>49002.22</v>
      </c>
      <c r="L661" s="11">
        <v>274.8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49002.22</v>
      </c>
      <c r="T661" s="11">
        <v>24259.43</v>
      </c>
      <c r="U661" s="11">
        <v>280.43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24539.86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14938.63</v>
      </c>
      <c r="AW661" s="11">
        <v>24539.86</v>
      </c>
      <c r="AX661" s="12">
        <v>87</v>
      </c>
      <c r="AY661" s="12">
        <v>360</v>
      </c>
      <c r="AZ661" s="11">
        <v>213813.45699999999</v>
      </c>
      <c r="BA661" s="11">
        <v>64350</v>
      </c>
      <c r="BB661" s="13">
        <v>90</v>
      </c>
      <c r="BC661" s="13">
        <v>68.534573426573402</v>
      </c>
      <c r="BD661" s="13">
        <v>9.8000000000000007</v>
      </c>
      <c r="BE661" s="13"/>
      <c r="BF661" s="9" t="s">
        <v>454</v>
      </c>
      <c r="BG661" s="6"/>
      <c r="BH661" s="9" t="s">
        <v>455</v>
      </c>
      <c r="BI661" s="9" t="s">
        <v>1084</v>
      </c>
      <c r="BJ661" s="9" t="s">
        <v>1086</v>
      </c>
      <c r="BK661" s="9" t="s">
        <v>457</v>
      </c>
      <c r="BL661" s="7" t="s">
        <v>0</v>
      </c>
      <c r="BM661" s="13">
        <v>397801.39402215998</v>
      </c>
      <c r="BN661" s="7" t="s">
        <v>381</v>
      </c>
      <c r="BO661" s="13"/>
      <c r="BP661" s="14">
        <v>37082</v>
      </c>
      <c r="BQ661" s="14">
        <v>48039</v>
      </c>
      <c r="BR661" s="13"/>
      <c r="BS661" s="13">
        <v>90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380</v>
      </c>
      <c r="C662" s="16" t="s">
        <v>1</v>
      </c>
      <c r="D662" s="17">
        <v>45383</v>
      </c>
      <c r="E662" s="18" t="s">
        <v>369</v>
      </c>
      <c r="F662" s="19">
        <v>120</v>
      </c>
      <c r="G662" s="19">
        <v>119</v>
      </c>
      <c r="H662" s="20">
        <v>34755.17</v>
      </c>
      <c r="I662" s="20">
        <v>20710</v>
      </c>
      <c r="J662" s="20">
        <v>0</v>
      </c>
      <c r="K662" s="20">
        <v>55465.17</v>
      </c>
      <c r="L662" s="20">
        <v>271.39999999999998</v>
      </c>
      <c r="M662" s="20">
        <v>0</v>
      </c>
      <c r="N662" s="20"/>
      <c r="O662" s="20">
        <v>0</v>
      </c>
      <c r="P662" s="20">
        <v>0</v>
      </c>
      <c r="Q662" s="20">
        <v>0</v>
      </c>
      <c r="R662" s="20">
        <v>0</v>
      </c>
      <c r="S662" s="20">
        <v>55465.17</v>
      </c>
      <c r="T662" s="20">
        <v>45917.62</v>
      </c>
      <c r="U662" s="20">
        <v>283.83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46201.45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0</v>
      </c>
      <c r="AV662" s="20">
        <v>20981.4</v>
      </c>
      <c r="AW662" s="20">
        <v>46201.45</v>
      </c>
      <c r="AX662" s="21">
        <v>87</v>
      </c>
      <c r="AY662" s="21">
        <v>360</v>
      </c>
      <c r="AZ662" s="20">
        <v>213829.40150000001</v>
      </c>
      <c r="BA662" s="20">
        <v>64350</v>
      </c>
      <c r="BB662" s="22">
        <v>90</v>
      </c>
      <c r="BC662" s="22">
        <v>77.573664335664304</v>
      </c>
      <c r="BD662" s="22">
        <v>9.8000000000000007</v>
      </c>
      <c r="BE662" s="22"/>
      <c r="BF662" s="18" t="s">
        <v>454</v>
      </c>
      <c r="BG662" s="15"/>
      <c r="BH662" s="18" t="s">
        <v>455</v>
      </c>
      <c r="BI662" s="18" t="s">
        <v>1084</v>
      </c>
      <c r="BJ662" s="18"/>
      <c r="BK662" s="18" t="s">
        <v>457</v>
      </c>
      <c r="BL662" s="16" t="s">
        <v>0</v>
      </c>
      <c r="BM662" s="22">
        <v>450267.80308475997</v>
      </c>
      <c r="BN662" s="16" t="s">
        <v>381</v>
      </c>
      <c r="BO662" s="22"/>
      <c r="BP662" s="23">
        <v>37085</v>
      </c>
      <c r="BQ662" s="23">
        <v>48042</v>
      </c>
      <c r="BR662" s="22"/>
      <c r="BS662" s="22">
        <v>90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380</v>
      </c>
      <c r="C663" s="7" t="s">
        <v>1</v>
      </c>
      <c r="D663" s="8">
        <v>45383</v>
      </c>
      <c r="E663" s="9" t="s">
        <v>1091</v>
      </c>
      <c r="F663" s="10">
        <v>0</v>
      </c>
      <c r="G663" s="10">
        <v>0</v>
      </c>
      <c r="H663" s="11">
        <v>34479.589999999997</v>
      </c>
      <c r="I663" s="11">
        <v>0</v>
      </c>
      <c r="J663" s="11">
        <v>0</v>
      </c>
      <c r="K663" s="11">
        <v>34479.589999999997</v>
      </c>
      <c r="L663" s="11">
        <v>273.64999999999998</v>
      </c>
      <c r="M663" s="11">
        <v>0</v>
      </c>
      <c r="N663" s="11"/>
      <c r="O663" s="11">
        <v>0</v>
      </c>
      <c r="P663" s="11">
        <v>273.64999999999998</v>
      </c>
      <c r="Q663" s="11">
        <v>0</v>
      </c>
      <c r="R663" s="11">
        <v>0</v>
      </c>
      <c r="S663" s="11">
        <v>34205.94</v>
      </c>
      <c r="T663" s="11">
        <v>0</v>
      </c>
      <c r="U663" s="11">
        <v>281.58</v>
      </c>
      <c r="V663" s="11">
        <v>0</v>
      </c>
      <c r="W663" s="11">
        <v>0</v>
      </c>
      <c r="X663" s="11">
        <v>281.58</v>
      </c>
      <c r="Y663" s="11">
        <v>0</v>
      </c>
      <c r="Z663" s="11">
        <v>0</v>
      </c>
      <c r="AA663" s="11">
        <v>0</v>
      </c>
      <c r="AB663" s="11">
        <v>90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70.97</v>
      </c>
      <c r="AI663" s="11">
        <v>28.888132295720183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745.08813229572013</v>
      </c>
      <c r="AV663" s="11">
        <v>0</v>
      </c>
      <c r="AW663" s="11">
        <v>0</v>
      </c>
      <c r="AX663" s="12">
        <v>89</v>
      </c>
      <c r="AY663" s="12">
        <v>360</v>
      </c>
      <c r="AZ663" s="11">
        <v>213882.23999999999</v>
      </c>
      <c r="BA663" s="11">
        <v>64350</v>
      </c>
      <c r="BB663" s="13">
        <v>90</v>
      </c>
      <c r="BC663" s="13">
        <v>47.840475524475501</v>
      </c>
      <c r="BD663" s="13">
        <v>9.8000000000000007</v>
      </c>
      <c r="BE663" s="13"/>
      <c r="BF663" s="9" t="s">
        <v>454</v>
      </c>
      <c r="BG663" s="6"/>
      <c r="BH663" s="9" t="s">
        <v>455</v>
      </c>
      <c r="BI663" s="9" t="s">
        <v>1084</v>
      </c>
      <c r="BJ663" s="9" t="s">
        <v>1086</v>
      </c>
      <c r="BK663" s="9" t="s">
        <v>2</v>
      </c>
      <c r="BL663" s="7" t="s">
        <v>0</v>
      </c>
      <c r="BM663" s="13">
        <v>277684.77868632</v>
      </c>
      <c r="BN663" s="7" t="s">
        <v>381</v>
      </c>
      <c r="BO663" s="13"/>
      <c r="BP663" s="14">
        <v>37137</v>
      </c>
      <c r="BQ663" s="14">
        <v>48094</v>
      </c>
      <c r="BR663" s="13"/>
      <c r="BS663" s="13">
        <v>90</v>
      </c>
      <c r="BT663" s="13">
        <v>0</v>
      </c>
    </row>
    <row r="664" spans="1:72" s="2" customFormat="1" ht="18.2" customHeight="1" x14ac:dyDescent="0.15">
      <c r="A664" s="15">
        <v>662</v>
      </c>
      <c r="B664" s="16" t="s">
        <v>380</v>
      </c>
      <c r="C664" s="16" t="s">
        <v>1</v>
      </c>
      <c r="D664" s="17">
        <v>45383</v>
      </c>
      <c r="E664" s="18" t="s">
        <v>370</v>
      </c>
      <c r="F664" s="19">
        <v>91</v>
      </c>
      <c r="G664" s="19">
        <v>90</v>
      </c>
      <c r="H664" s="20">
        <v>29129.5</v>
      </c>
      <c r="I664" s="20">
        <v>33293.129999999997</v>
      </c>
      <c r="J664" s="20">
        <v>0</v>
      </c>
      <c r="K664" s="20">
        <v>62422.63</v>
      </c>
      <c r="L664" s="20">
        <v>526.25</v>
      </c>
      <c r="M664" s="20">
        <v>0</v>
      </c>
      <c r="N664" s="20"/>
      <c r="O664" s="20">
        <v>0</v>
      </c>
      <c r="P664" s="20">
        <v>0</v>
      </c>
      <c r="Q664" s="20">
        <v>0</v>
      </c>
      <c r="R664" s="20">
        <v>0</v>
      </c>
      <c r="S664" s="20">
        <v>62422.63</v>
      </c>
      <c r="T664" s="20">
        <v>38491.800000000003</v>
      </c>
      <c r="U664" s="20">
        <v>247.36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38739.160000000003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0</v>
      </c>
      <c r="AV664" s="20">
        <v>33819.379999999997</v>
      </c>
      <c r="AW664" s="20">
        <v>38739.160000000003</v>
      </c>
      <c r="AX664" s="21">
        <v>44</v>
      </c>
      <c r="AY664" s="21">
        <v>360</v>
      </c>
      <c r="AZ664" s="20">
        <v>322655.03600000002</v>
      </c>
      <c r="BA664" s="20">
        <v>83338</v>
      </c>
      <c r="BB664" s="22">
        <v>79.75</v>
      </c>
      <c r="BC664" s="22">
        <v>59.735111743742401</v>
      </c>
      <c r="BD664" s="22">
        <v>10.99</v>
      </c>
      <c r="BE664" s="22"/>
      <c r="BF664" s="18" t="s">
        <v>454</v>
      </c>
      <c r="BG664" s="15"/>
      <c r="BH664" s="18" t="s">
        <v>455</v>
      </c>
      <c r="BI664" s="18" t="s">
        <v>1084</v>
      </c>
      <c r="BJ664" s="18" t="s">
        <v>1086</v>
      </c>
      <c r="BK664" s="18" t="s">
        <v>457</v>
      </c>
      <c r="BL664" s="16" t="s">
        <v>0</v>
      </c>
      <c r="BM664" s="22">
        <v>506748.65817364003</v>
      </c>
      <c r="BN664" s="16" t="s">
        <v>381</v>
      </c>
      <c r="BO664" s="22"/>
      <c r="BP664" s="23">
        <v>37306</v>
      </c>
      <c r="BQ664" s="23">
        <v>48263</v>
      </c>
      <c r="BR664" s="22"/>
      <c r="BS664" s="22">
        <v>121</v>
      </c>
      <c r="BT664" s="22">
        <v>25</v>
      </c>
    </row>
    <row r="665" spans="1:72" s="2" customFormat="1" ht="18.2" customHeight="1" x14ac:dyDescent="0.15">
      <c r="A665" s="6">
        <v>663</v>
      </c>
      <c r="B665" s="7" t="s">
        <v>380</v>
      </c>
      <c r="C665" s="7" t="s">
        <v>1</v>
      </c>
      <c r="D665" s="8">
        <v>45383</v>
      </c>
      <c r="E665" s="9" t="s">
        <v>371</v>
      </c>
      <c r="F665" s="10">
        <v>171</v>
      </c>
      <c r="G665" s="10">
        <v>170</v>
      </c>
      <c r="H665" s="11">
        <v>48184.87</v>
      </c>
      <c r="I665" s="11">
        <v>27575.46</v>
      </c>
      <c r="J665" s="11">
        <v>0</v>
      </c>
      <c r="K665" s="11">
        <v>75760.33</v>
      </c>
      <c r="L665" s="11">
        <v>314.13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75760.33</v>
      </c>
      <c r="T665" s="11">
        <v>101882.01</v>
      </c>
      <c r="U665" s="11">
        <v>412.79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102294.8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27889.59</v>
      </c>
      <c r="AW665" s="11">
        <v>102294.8</v>
      </c>
      <c r="AX665" s="12">
        <v>95</v>
      </c>
      <c r="AY665" s="12">
        <v>360</v>
      </c>
      <c r="AZ665" s="11">
        <v>271426.05599999998</v>
      </c>
      <c r="BA665" s="11">
        <v>79200</v>
      </c>
      <c r="BB665" s="13">
        <v>90</v>
      </c>
      <c r="BC665" s="13">
        <v>86.091284090909099</v>
      </c>
      <c r="BD665" s="13">
        <v>11.08</v>
      </c>
      <c r="BE665" s="13"/>
      <c r="BF665" s="9" t="s">
        <v>454</v>
      </c>
      <c r="BG665" s="6"/>
      <c r="BH665" s="9" t="s">
        <v>455</v>
      </c>
      <c r="BI665" s="9" t="s">
        <v>1084</v>
      </c>
      <c r="BJ665" s="9" t="s">
        <v>1086</v>
      </c>
      <c r="BK665" s="9" t="s">
        <v>457</v>
      </c>
      <c r="BL665" s="7" t="s">
        <v>0</v>
      </c>
      <c r="BM665" s="13">
        <v>615024.48022924003</v>
      </c>
      <c r="BN665" s="7" t="s">
        <v>381</v>
      </c>
      <c r="BO665" s="13"/>
      <c r="BP665" s="14">
        <v>37327</v>
      </c>
      <c r="BQ665" s="14">
        <v>48285</v>
      </c>
      <c r="BR665" s="13"/>
      <c r="BS665" s="13">
        <v>108</v>
      </c>
      <c r="BT665" s="13">
        <v>25</v>
      </c>
    </row>
    <row r="666" spans="1:72" s="2" customFormat="1" ht="18.2" customHeight="1" x14ac:dyDescent="0.15">
      <c r="A666" s="15">
        <v>664</v>
      </c>
      <c r="B666" s="16" t="s">
        <v>380</v>
      </c>
      <c r="C666" s="16" t="s">
        <v>1</v>
      </c>
      <c r="D666" s="17">
        <v>45383</v>
      </c>
      <c r="E666" s="18" t="s">
        <v>1092</v>
      </c>
      <c r="F666" s="19">
        <v>0</v>
      </c>
      <c r="G666" s="19">
        <v>0</v>
      </c>
      <c r="H666" s="20">
        <v>38478.410000000003</v>
      </c>
      <c r="I666" s="20">
        <v>0</v>
      </c>
      <c r="J666" s="20">
        <v>0</v>
      </c>
      <c r="K666" s="20">
        <v>38478.410000000003</v>
      </c>
      <c r="L666" s="20">
        <v>255.2</v>
      </c>
      <c r="M666" s="20">
        <v>0</v>
      </c>
      <c r="N666" s="20"/>
      <c r="O666" s="20">
        <v>0</v>
      </c>
      <c r="P666" s="20">
        <v>0</v>
      </c>
      <c r="Q666" s="20">
        <v>0</v>
      </c>
      <c r="R666" s="20">
        <v>0</v>
      </c>
      <c r="S666" s="20">
        <v>38478.410000000003</v>
      </c>
      <c r="T666" s="20">
        <v>0</v>
      </c>
      <c r="U666" s="20">
        <v>317.45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317.45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0</v>
      </c>
      <c r="AV666" s="20">
        <v>255.2</v>
      </c>
      <c r="AW666" s="20">
        <v>317.45</v>
      </c>
      <c r="AX666" s="21">
        <v>95</v>
      </c>
      <c r="AY666" s="21">
        <v>360</v>
      </c>
      <c r="AZ666" s="20">
        <v>220533.67050000001</v>
      </c>
      <c r="BA666" s="20">
        <v>64350</v>
      </c>
      <c r="BB666" s="22">
        <v>90</v>
      </c>
      <c r="BC666" s="22">
        <v>53.815958041958098</v>
      </c>
      <c r="BD666" s="22">
        <v>10.7</v>
      </c>
      <c r="BE666" s="22"/>
      <c r="BF666" s="18" t="s">
        <v>454</v>
      </c>
      <c r="BG666" s="15"/>
      <c r="BH666" s="18" t="s">
        <v>455</v>
      </c>
      <c r="BI666" s="18" t="s">
        <v>1084</v>
      </c>
      <c r="BJ666" s="18" t="s">
        <v>1086</v>
      </c>
      <c r="BK666" s="18" t="s">
        <v>2</v>
      </c>
      <c r="BL666" s="16" t="s">
        <v>0</v>
      </c>
      <c r="BM666" s="22">
        <v>312368.80977548001</v>
      </c>
      <c r="BN666" s="16" t="s">
        <v>381</v>
      </c>
      <c r="BO666" s="22"/>
      <c r="BP666" s="23">
        <v>37327</v>
      </c>
      <c r="BQ666" s="23">
        <v>48285</v>
      </c>
      <c r="BR666" s="22"/>
      <c r="BS666" s="22">
        <v>101.5</v>
      </c>
      <c r="BT666" s="22">
        <v>95</v>
      </c>
    </row>
    <row r="667" spans="1:72" s="2" customFormat="1" ht="18.2" customHeight="1" x14ac:dyDescent="0.15">
      <c r="A667" s="6">
        <v>665</v>
      </c>
      <c r="B667" s="7" t="s">
        <v>380</v>
      </c>
      <c r="C667" s="7" t="s">
        <v>1</v>
      </c>
      <c r="D667" s="8">
        <v>45383</v>
      </c>
      <c r="E667" s="9" t="s">
        <v>372</v>
      </c>
      <c r="F667" s="10">
        <v>117</v>
      </c>
      <c r="G667" s="10">
        <v>116</v>
      </c>
      <c r="H667" s="11">
        <v>42885</v>
      </c>
      <c r="I667" s="11">
        <v>20942.47</v>
      </c>
      <c r="J667" s="11">
        <v>0</v>
      </c>
      <c r="K667" s="11">
        <v>63827.47</v>
      </c>
      <c r="L667" s="11">
        <v>282.70999999999998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63827.47</v>
      </c>
      <c r="T667" s="11">
        <v>56943.8</v>
      </c>
      <c r="U667" s="11">
        <v>358.81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57302.61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21225.18</v>
      </c>
      <c r="AW667" s="11">
        <v>57302.61</v>
      </c>
      <c r="AX667" s="12">
        <v>95</v>
      </c>
      <c r="AY667" s="12">
        <v>360</v>
      </c>
      <c r="AZ667" s="11">
        <v>271427.55200000003</v>
      </c>
      <c r="BA667" s="11">
        <v>71267.59</v>
      </c>
      <c r="BB667" s="13">
        <v>80.989999999999995</v>
      </c>
      <c r="BC667" s="13">
        <v>72.534889917001607</v>
      </c>
      <c r="BD667" s="13">
        <v>10.84</v>
      </c>
      <c r="BE667" s="13"/>
      <c r="BF667" s="9" t="s">
        <v>454</v>
      </c>
      <c r="BG667" s="6"/>
      <c r="BH667" s="9" t="s">
        <v>455</v>
      </c>
      <c r="BI667" s="9" t="s">
        <v>1084</v>
      </c>
      <c r="BJ667" s="9" t="s">
        <v>1086</v>
      </c>
      <c r="BK667" s="9" t="s">
        <v>457</v>
      </c>
      <c r="BL667" s="7" t="s">
        <v>0</v>
      </c>
      <c r="BM667" s="13">
        <v>518153.18862915999</v>
      </c>
      <c r="BN667" s="7" t="s">
        <v>381</v>
      </c>
      <c r="BO667" s="13"/>
      <c r="BP667" s="14">
        <v>37330</v>
      </c>
      <c r="BQ667" s="14">
        <v>48288</v>
      </c>
      <c r="BR667" s="13"/>
      <c r="BS667" s="13">
        <v>108</v>
      </c>
      <c r="BT667" s="13">
        <v>25</v>
      </c>
    </row>
    <row r="668" spans="1:72" s="2" customFormat="1" ht="18.2" customHeight="1" x14ac:dyDescent="0.15">
      <c r="A668" s="15">
        <v>666</v>
      </c>
      <c r="B668" s="16" t="s">
        <v>380</v>
      </c>
      <c r="C668" s="16" t="s">
        <v>1</v>
      </c>
      <c r="D668" s="17">
        <v>45383</v>
      </c>
      <c r="E668" s="18" t="s">
        <v>1093</v>
      </c>
      <c r="F668" s="19">
        <v>0</v>
      </c>
      <c r="G668" s="19">
        <v>0</v>
      </c>
      <c r="H668" s="20">
        <v>54921.54</v>
      </c>
      <c r="I668" s="20">
        <v>0</v>
      </c>
      <c r="J668" s="20">
        <v>0</v>
      </c>
      <c r="K668" s="20">
        <v>54921.54</v>
      </c>
      <c r="L668" s="20">
        <v>352.41</v>
      </c>
      <c r="M668" s="20">
        <v>0</v>
      </c>
      <c r="N668" s="20"/>
      <c r="O668" s="20">
        <v>0</v>
      </c>
      <c r="P668" s="20">
        <v>352.41</v>
      </c>
      <c r="Q668" s="20">
        <v>2.0099999999999998</v>
      </c>
      <c r="R668" s="20">
        <v>0</v>
      </c>
      <c r="S668" s="20">
        <v>54567.12</v>
      </c>
      <c r="T668" s="20">
        <v>0</v>
      </c>
      <c r="U668" s="20">
        <v>478.26</v>
      </c>
      <c r="V668" s="20">
        <v>0</v>
      </c>
      <c r="W668" s="20">
        <v>0</v>
      </c>
      <c r="X668" s="20">
        <v>478.26</v>
      </c>
      <c r="Y668" s="20">
        <v>0</v>
      </c>
      <c r="Z668" s="20">
        <v>0</v>
      </c>
      <c r="AA668" s="20">
        <v>0</v>
      </c>
      <c r="AB668" s="20">
        <v>121</v>
      </c>
      <c r="AC668" s="20">
        <v>0</v>
      </c>
      <c r="AD668" s="20">
        <v>25</v>
      </c>
      <c r="AE668" s="20">
        <v>0</v>
      </c>
      <c r="AF668" s="20">
        <v>0</v>
      </c>
      <c r="AG668" s="20">
        <v>0</v>
      </c>
      <c r="AH668" s="20">
        <v>111.44</v>
      </c>
      <c r="AI668" s="20">
        <v>28.888132295720183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1119.0081322957203</v>
      </c>
      <c r="AV668" s="20">
        <v>0</v>
      </c>
      <c r="AW668" s="20">
        <v>0</v>
      </c>
      <c r="AX668" s="21">
        <v>96</v>
      </c>
      <c r="AY668" s="21">
        <v>360</v>
      </c>
      <c r="AZ668" s="20">
        <v>324017.6115</v>
      </c>
      <c r="BA668" s="20">
        <v>89293.57</v>
      </c>
      <c r="BB668" s="22">
        <v>85.45</v>
      </c>
      <c r="BC668" s="22">
        <v>52.2183221479441</v>
      </c>
      <c r="BD668" s="22">
        <v>11.25</v>
      </c>
      <c r="BE668" s="22"/>
      <c r="BF668" s="18" t="s">
        <v>454</v>
      </c>
      <c r="BG668" s="15"/>
      <c r="BH668" s="18" t="s">
        <v>455</v>
      </c>
      <c r="BI668" s="18" t="s">
        <v>1084</v>
      </c>
      <c r="BJ668" s="18" t="s">
        <v>1086</v>
      </c>
      <c r="BK668" s="18" t="s">
        <v>2</v>
      </c>
      <c r="BL668" s="16" t="s">
        <v>0</v>
      </c>
      <c r="BM668" s="22">
        <v>442977.40803936002</v>
      </c>
      <c r="BN668" s="16" t="s">
        <v>381</v>
      </c>
      <c r="BO668" s="22"/>
      <c r="BP668" s="23">
        <v>37364</v>
      </c>
      <c r="BQ668" s="23">
        <v>48322</v>
      </c>
      <c r="BR668" s="22"/>
      <c r="BS668" s="22">
        <v>121</v>
      </c>
      <c r="BT668" s="22">
        <v>25</v>
      </c>
    </row>
    <row r="669" spans="1:72" s="2" customFormat="1" ht="18.2" customHeight="1" x14ac:dyDescent="0.15">
      <c r="A669" s="6">
        <v>667</v>
      </c>
      <c r="B669" s="7" t="s">
        <v>380</v>
      </c>
      <c r="C669" s="7" t="s">
        <v>1</v>
      </c>
      <c r="D669" s="8">
        <v>45383</v>
      </c>
      <c r="E669" s="9" t="s">
        <v>1094</v>
      </c>
      <c r="F669" s="10">
        <v>0</v>
      </c>
      <c r="G669" s="10">
        <v>0</v>
      </c>
      <c r="H669" s="11">
        <v>10672.07</v>
      </c>
      <c r="I669" s="11">
        <v>721.38</v>
      </c>
      <c r="J669" s="11">
        <v>0</v>
      </c>
      <c r="K669" s="11">
        <v>11393.45</v>
      </c>
      <c r="L669" s="11">
        <v>727.78</v>
      </c>
      <c r="M669" s="11">
        <v>0</v>
      </c>
      <c r="N669" s="11"/>
      <c r="O669" s="11">
        <v>721.38</v>
      </c>
      <c r="P669" s="11">
        <v>727.78</v>
      </c>
      <c r="Q669" s="11">
        <v>0</v>
      </c>
      <c r="R669" s="11">
        <v>0</v>
      </c>
      <c r="S669" s="11">
        <v>9944.2900000000009</v>
      </c>
      <c r="T669" s="11">
        <v>101.11</v>
      </c>
      <c r="U669" s="11">
        <v>94.71</v>
      </c>
      <c r="V669" s="11">
        <v>0</v>
      </c>
      <c r="W669" s="11">
        <v>101.11</v>
      </c>
      <c r="X669" s="11">
        <v>94.71</v>
      </c>
      <c r="Y669" s="11">
        <v>0</v>
      </c>
      <c r="Z669" s="11">
        <v>0</v>
      </c>
      <c r="AA669" s="11">
        <v>0</v>
      </c>
      <c r="AB669" s="11">
        <v>90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100.36</v>
      </c>
      <c r="AI669" s="11">
        <v>28.888132295720183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1864.2281322957201</v>
      </c>
      <c r="AV669" s="11">
        <v>0</v>
      </c>
      <c r="AW669" s="11">
        <v>0</v>
      </c>
      <c r="AX669" s="12">
        <v>97</v>
      </c>
      <c r="AY669" s="12">
        <v>360</v>
      </c>
      <c r="AZ669" s="11">
        <v>325388.54700000002</v>
      </c>
      <c r="BA669" s="11">
        <v>88825</v>
      </c>
      <c r="BB669" s="13">
        <v>85</v>
      </c>
      <c r="BC669" s="13">
        <v>9.5160669856459297</v>
      </c>
      <c r="BD669" s="13">
        <v>10.65</v>
      </c>
      <c r="BE669" s="13"/>
      <c r="BF669" s="9" t="s">
        <v>454</v>
      </c>
      <c r="BG669" s="6"/>
      <c r="BH669" s="9" t="s">
        <v>455</v>
      </c>
      <c r="BI669" s="9" t="s">
        <v>1095</v>
      </c>
      <c r="BJ669" s="9" t="s">
        <v>1096</v>
      </c>
      <c r="BK669" s="9" t="s">
        <v>2</v>
      </c>
      <c r="BL669" s="7" t="s">
        <v>0</v>
      </c>
      <c r="BM669" s="13">
        <v>80728.024660120005</v>
      </c>
      <c r="BN669" s="7" t="s">
        <v>381</v>
      </c>
      <c r="BO669" s="13"/>
      <c r="BP669" s="14">
        <v>37400</v>
      </c>
      <c r="BQ669" s="14">
        <v>48358</v>
      </c>
      <c r="BR669" s="13"/>
      <c r="BS669" s="13">
        <v>90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380</v>
      </c>
      <c r="C670" s="16" t="s">
        <v>1</v>
      </c>
      <c r="D670" s="17">
        <v>45383</v>
      </c>
      <c r="E670" s="18" t="s">
        <v>1097</v>
      </c>
      <c r="F670" s="19">
        <v>0</v>
      </c>
      <c r="G670" s="19">
        <v>0</v>
      </c>
      <c r="H670" s="20">
        <v>54077.33</v>
      </c>
      <c r="I670" s="20">
        <v>0</v>
      </c>
      <c r="J670" s="20">
        <v>0</v>
      </c>
      <c r="K670" s="20">
        <v>54077.33</v>
      </c>
      <c r="L670" s="20">
        <v>397.35</v>
      </c>
      <c r="M670" s="20">
        <v>0</v>
      </c>
      <c r="N670" s="20"/>
      <c r="O670" s="20">
        <v>0</v>
      </c>
      <c r="P670" s="20">
        <v>397.35</v>
      </c>
      <c r="Q670" s="20">
        <v>0</v>
      </c>
      <c r="R670" s="20">
        <v>0</v>
      </c>
      <c r="S670" s="20">
        <v>53679.98</v>
      </c>
      <c r="T670" s="20">
        <v>0</v>
      </c>
      <c r="U670" s="20">
        <v>455.16</v>
      </c>
      <c r="V670" s="20">
        <v>0</v>
      </c>
      <c r="W670" s="20">
        <v>0</v>
      </c>
      <c r="X670" s="20">
        <v>455.16</v>
      </c>
      <c r="Y670" s="20">
        <v>0</v>
      </c>
      <c r="Z670" s="20">
        <v>0</v>
      </c>
      <c r="AA670" s="20">
        <v>0</v>
      </c>
      <c r="AB670" s="20">
        <v>146</v>
      </c>
      <c r="AC670" s="20">
        <v>0</v>
      </c>
      <c r="AD670" s="20">
        <v>25</v>
      </c>
      <c r="AE670" s="20">
        <v>0</v>
      </c>
      <c r="AF670" s="20">
        <v>0</v>
      </c>
      <c r="AG670" s="20">
        <v>0</v>
      </c>
      <c r="AH670" s="20">
        <v>116.53</v>
      </c>
      <c r="AI670" s="20">
        <v>28.888132295720183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1168.9281322957204</v>
      </c>
      <c r="AV670" s="20">
        <v>0</v>
      </c>
      <c r="AW670" s="20">
        <v>0</v>
      </c>
      <c r="AX670" s="21">
        <v>88</v>
      </c>
      <c r="AY670" s="21">
        <v>360</v>
      </c>
      <c r="AZ670" s="20">
        <v>327339.03950000001</v>
      </c>
      <c r="BA670" s="20">
        <v>94050</v>
      </c>
      <c r="BB670" s="22">
        <v>90</v>
      </c>
      <c r="BC670" s="22">
        <v>51.368401913875601</v>
      </c>
      <c r="BD670" s="22">
        <v>10.9</v>
      </c>
      <c r="BE670" s="22"/>
      <c r="BF670" s="18" t="s">
        <v>454</v>
      </c>
      <c r="BG670" s="15"/>
      <c r="BH670" s="18" t="s">
        <v>455</v>
      </c>
      <c r="BI670" s="18" t="s">
        <v>1084</v>
      </c>
      <c r="BJ670" s="18" t="s">
        <v>1086</v>
      </c>
      <c r="BK670" s="18" t="s">
        <v>2</v>
      </c>
      <c r="BL670" s="16" t="s">
        <v>0</v>
      </c>
      <c r="BM670" s="22">
        <v>435775.58067944</v>
      </c>
      <c r="BN670" s="16" t="s">
        <v>381</v>
      </c>
      <c r="BO670" s="22"/>
      <c r="BP670" s="23">
        <v>37442</v>
      </c>
      <c r="BQ670" s="23">
        <v>48400</v>
      </c>
      <c r="BR670" s="22"/>
      <c r="BS670" s="22">
        <v>146</v>
      </c>
      <c r="BT670" s="22">
        <v>25</v>
      </c>
    </row>
    <row r="671" spans="1:72" s="2" customFormat="1" ht="18.2" customHeight="1" x14ac:dyDescent="0.15">
      <c r="A671" s="6">
        <v>669</v>
      </c>
      <c r="B671" s="7" t="s">
        <v>380</v>
      </c>
      <c r="C671" s="7" t="s">
        <v>1</v>
      </c>
      <c r="D671" s="8">
        <v>45383</v>
      </c>
      <c r="E671" s="9" t="s">
        <v>1098</v>
      </c>
      <c r="F671" s="10">
        <v>0</v>
      </c>
      <c r="G671" s="10">
        <v>0</v>
      </c>
      <c r="H671" s="11">
        <v>34322.5</v>
      </c>
      <c r="I671" s="11">
        <v>0</v>
      </c>
      <c r="J671" s="11">
        <v>0</v>
      </c>
      <c r="K671" s="11">
        <v>34322.5</v>
      </c>
      <c r="L671" s="11">
        <v>380.22</v>
      </c>
      <c r="M671" s="11">
        <v>0</v>
      </c>
      <c r="N671" s="11"/>
      <c r="O671" s="11">
        <v>0</v>
      </c>
      <c r="P671" s="11">
        <v>0</v>
      </c>
      <c r="Q671" s="11">
        <v>0</v>
      </c>
      <c r="R671" s="11">
        <v>0</v>
      </c>
      <c r="S671" s="11">
        <v>34322.5</v>
      </c>
      <c r="T671" s="11">
        <v>0</v>
      </c>
      <c r="U671" s="11">
        <v>278.87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278.87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0</v>
      </c>
      <c r="AV671" s="11">
        <v>380.22</v>
      </c>
      <c r="AW671" s="11">
        <v>278.87</v>
      </c>
      <c r="AX671" s="12">
        <v>68</v>
      </c>
      <c r="AY671" s="12">
        <v>360</v>
      </c>
      <c r="AZ671" s="11">
        <v>276612.24800000002</v>
      </c>
      <c r="BA671" s="11">
        <v>74250</v>
      </c>
      <c r="BB671" s="13">
        <v>84.38</v>
      </c>
      <c r="BC671" s="13">
        <v>39.005152188552202</v>
      </c>
      <c r="BD671" s="13">
        <v>10.55</v>
      </c>
      <c r="BE671" s="13"/>
      <c r="BF671" s="9" t="s">
        <v>454</v>
      </c>
      <c r="BG671" s="6"/>
      <c r="BH671" s="9" t="s">
        <v>455</v>
      </c>
      <c r="BI671" s="9" t="s">
        <v>1084</v>
      </c>
      <c r="BJ671" s="9" t="s">
        <v>1086</v>
      </c>
      <c r="BK671" s="9" t="s">
        <v>2</v>
      </c>
      <c r="BL671" s="7" t="s">
        <v>0</v>
      </c>
      <c r="BM671" s="13">
        <v>278631.01603</v>
      </c>
      <c r="BN671" s="7" t="s">
        <v>381</v>
      </c>
      <c r="BO671" s="13"/>
      <c r="BP671" s="14">
        <v>37470</v>
      </c>
      <c r="BQ671" s="14">
        <v>48428</v>
      </c>
      <c r="BR671" s="13"/>
      <c r="BS671" s="13">
        <v>129</v>
      </c>
      <c r="BT671" s="13">
        <v>95</v>
      </c>
    </row>
    <row r="672" spans="1:72" s="2" customFormat="1" ht="18.2" customHeight="1" x14ac:dyDescent="0.15">
      <c r="A672" s="15">
        <v>670</v>
      </c>
      <c r="B672" s="16" t="s">
        <v>380</v>
      </c>
      <c r="C672" s="16" t="s">
        <v>1</v>
      </c>
      <c r="D672" s="17">
        <v>45383</v>
      </c>
      <c r="E672" s="18" t="s">
        <v>373</v>
      </c>
      <c r="F672" s="19">
        <v>183</v>
      </c>
      <c r="G672" s="19">
        <v>182</v>
      </c>
      <c r="H672" s="20">
        <v>29457.599999999999</v>
      </c>
      <c r="I672" s="20">
        <v>18162.96</v>
      </c>
      <c r="J672" s="20">
        <v>0</v>
      </c>
      <c r="K672" s="20">
        <v>47620.56</v>
      </c>
      <c r="L672" s="20">
        <v>186.3</v>
      </c>
      <c r="M672" s="20">
        <v>0</v>
      </c>
      <c r="N672" s="20"/>
      <c r="O672" s="20">
        <v>0</v>
      </c>
      <c r="P672" s="20">
        <v>0</v>
      </c>
      <c r="Q672" s="20">
        <v>0</v>
      </c>
      <c r="R672" s="20">
        <v>0</v>
      </c>
      <c r="S672" s="20">
        <v>47620.56</v>
      </c>
      <c r="T672" s="20">
        <v>59664.42</v>
      </c>
      <c r="U672" s="20">
        <v>220.44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59884.86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0</v>
      </c>
      <c r="AV672" s="20">
        <v>18349.259999999998</v>
      </c>
      <c r="AW672" s="20">
        <v>59884.86</v>
      </c>
      <c r="AX672" s="21">
        <v>101</v>
      </c>
      <c r="AY672" s="21">
        <v>360</v>
      </c>
      <c r="AZ672" s="20">
        <v>173721.29500000001</v>
      </c>
      <c r="BA672" s="20">
        <v>49500</v>
      </c>
      <c r="BB672" s="22">
        <v>90</v>
      </c>
      <c r="BC672" s="22">
        <v>86.582836363636403</v>
      </c>
      <c r="BD672" s="22">
        <v>9.7799999999999994</v>
      </c>
      <c r="BE672" s="22"/>
      <c r="BF672" s="18" t="s">
        <v>454</v>
      </c>
      <c r="BG672" s="15"/>
      <c r="BH672" s="18" t="s">
        <v>455</v>
      </c>
      <c r="BI672" s="18" t="s">
        <v>1084</v>
      </c>
      <c r="BJ672" s="18"/>
      <c r="BK672" s="18" t="s">
        <v>457</v>
      </c>
      <c r="BL672" s="16" t="s">
        <v>0</v>
      </c>
      <c r="BM672" s="22">
        <v>386585.03945568</v>
      </c>
      <c r="BN672" s="16" t="s">
        <v>381</v>
      </c>
      <c r="BO672" s="22"/>
      <c r="BP672" s="23">
        <v>37512</v>
      </c>
      <c r="BQ672" s="23">
        <v>48470</v>
      </c>
      <c r="BR672" s="22"/>
      <c r="BS672" s="22">
        <v>106</v>
      </c>
      <c r="BT672" s="22">
        <v>25</v>
      </c>
    </row>
    <row r="673" spans="1:72" s="2" customFormat="1" ht="18.2" customHeight="1" x14ac:dyDescent="0.15">
      <c r="A673" s="6">
        <v>671</v>
      </c>
      <c r="B673" s="7" t="s">
        <v>380</v>
      </c>
      <c r="C673" s="7" t="s">
        <v>1</v>
      </c>
      <c r="D673" s="8">
        <v>45383</v>
      </c>
      <c r="E673" s="9" t="s">
        <v>374</v>
      </c>
      <c r="F673" s="10">
        <v>172</v>
      </c>
      <c r="G673" s="10">
        <v>171</v>
      </c>
      <c r="H673" s="11">
        <v>30259.62</v>
      </c>
      <c r="I673" s="11">
        <v>17098.43</v>
      </c>
      <c r="J673" s="11">
        <v>0</v>
      </c>
      <c r="K673" s="11">
        <v>47358.05</v>
      </c>
      <c r="L673" s="11">
        <v>184.76</v>
      </c>
      <c r="M673" s="11">
        <v>0</v>
      </c>
      <c r="N673" s="11"/>
      <c r="O673" s="11">
        <v>0</v>
      </c>
      <c r="P673" s="11">
        <v>0</v>
      </c>
      <c r="Q673" s="11">
        <v>0</v>
      </c>
      <c r="R673" s="11">
        <v>0</v>
      </c>
      <c r="S673" s="11">
        <v>47358.05</v>
      </c>
      <c r="T673" s="11">
        <v>58874.17</v>
      </c>
      <c r="U673" s="11">
        <v>237.54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59111.71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0</v>
      </c>
      <c r="AV673" s="11">
        <v>17283.189999999999</v>
      </c>
      <c r="AW673" s="11">
        <v>59111.71</v>
      </c>
      <c r="AX673" s="12">
        <v>102</v>
      </c>
      <c r="AY673" s="12">
        <v>360</v>
      </c>
      <c r="AZ673" s="11">
        <v>174225.97500000001</v>
      </c>
      <c r="BA673" s="11">
        <v>49500</v>
      </c>
      <c r="BB673" s="13">
        <v>90</v>
      </c>
      <c r="BC673" s="13">
        <v>86.105545454545506</v>
      </c>
      <c r="BD673" s="13">
        <v>10.220000000000001</v>
      </c>
      <c r="BE673" s="13"/>
      <c r="BF673" s="9" t="s">
        <v>454</v>
      </c>
      <c r="BG673" s="6"/>
      <c r="BH673" s="9" t="s">
        <v>455</v>
      </c>
      <c r="BI673" s="9" t="s">
        <v>1084</v>
      </c>
      <c r="BJ673" s="9"/>
      <c r="BK673" s="9" t="s">
        <v>457</v>
      </c>
      <c r="BL673" s="7" t="s">
        <v>0</v>
      </c>
      <c r="BM673" s="13">
        <v>384453.97592539998</v>
      </c>
      <c r="BN673" s="7" t="s">
        <v>381</v>
      </c>
      <c r="BO673" s="13"/>
      <c r="BP673" s="14">
        <v>37530</v>
      </c>
      <c r="BQ673" s="14">
        <v>48488</v>
      </c>
      <c r="BR673" s="13"/>
      <c r="BS673" s="13">
        <v>90</v>
      </c>
      <c r="BT673" s="13">
        <v>25</v>
      </c>
    </row>
    <row r="674" spans="1:72" s="2" customFormat="1" ht="18.2" customHeight="1" x14ac:dyDescent="0.15">
      <c r="A674" s="15">
        <v>672</v>
      </c>
      <c r="B674" s="16" t="s">
        <v>380</v>
      </c>
      <c r="C674" s="16" t="s">
        <v>1</v>
      </c>
      <c r="D674" s="17">
        <v>45383</v>
      </c>
      <c r="E674" s="18" t="s">
        <v>375</v>
      </c>
      <c r="F674" s="19">
        <v>177</v>
      </c>
      <c r="G674" s="19">
        <v>176</v>
      </c>
      <c r="H674" s="20">
        <v>16775.77</v>
      </c>
      <c r="I674" s="20">
        <v>27913.119999999999</v>
      </c>
      <c r="J674" s="20">
        <v>0</v>
      </c>
      <c r="K674" s="20">
        <v>44688.89</v>
      </c>
      <c r="L674" s="20">
        <v>299.60000000000002</v>
      </c>
      <c r="M674" s="20">
        <v>0</v>
      </c>
      <c r="N674" s="20"/>
      <c r="O674" s="20">
        <v>0</v>
      </c>
      <c r="P674" s="20">
        <v>0</v>
      </c>
      <c r="Q674" s="20">
        <v>0</v>
      </c>
      <c r="R674" s="20">
        <v>0</v>
      </c>
      <c r="S674" s="20">
        <v>44688.89</v>
      </c>
      <c r="T674" s="20">
        <v>50129.54</v>
      </c>
      <c r="U674" s="20">
        <v>131.69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50261.23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0</v>
      </c>
      <c r="AV674" s="20">
        <v>28212.720000000001</v>
      </c>
      <c r="AW674" s="20">
        <v>50261.23</v>
      </c>
      <c r="AX674" s="21">
        <v>45</v>
      </c>
      <c r="AY674" s="21">
        <v>360</v>
      </c>
      <c r="AZ674" s="20">
        <v>174569.61499999999</v>
      </c>
      <c r="BA674" s="20">
        <v>49500</v>
      </c>
      <c r="BB674" s="22">
        <v>90</v>
      </c>
      <c r="BC674" s="22">
        <v>81.252527272727306</v>
      </c>
      <c r="BD674" s="22">
        <v>10.220000000000001</v>
      </c>
      <c r="BE674" s="22"/>
      <c r="BF674" s="18" t="s">
        <v>454</v>
      </c>
      <c r="BG674" s="15"/>
      <c r="BH674" s="18" t="s">
        <v>455</v>
      </c>
      <c r="BI674" s="18" t="s">
        <v>1084</v>
      </c>
      <c r="BJ674" s="18"/>
      <c r="BK674" s="18" t="s">
        <v>457</v>
      </c>
      <c r="BL674" s="16" t="s">
        <v>0</v>
      </c>
      <c r="BM674" s="22">
        <v>362785.66030892002</v>
      </c>
      <c r="BN674" s="16" t="s">
        <v>381</v>
      </c>
      <c r="BO674" s="22"/>
      <c r="BP674" s="23">
        <v>37536</v>
      </c>
      <c r="BQ674" s="23">
        <v>48494</v>
      </c>
      <c r="BR674" s="22"/>
      <c r="BS674" s="22">
        <v>90</v>
      </c>
      <c r="BT674" s="22">
        <v>25</v>
      </c>
    </row>
    <row r="675" spans="1:72" s="2" customFormat="1" ht="18.2" customHeight="1" x14ac:dyDescent="0.15">
      <c r="A675" s="6">
        <v>673</v>
      </c>
      <c r="B675" s="7" t="s">
        <v>380</v>
      </c>
      <c r="C675" s="7" t="s">
        <v>1</v>
      </c>
      <c r="D675" s="8">
        <v>45383</v>
      </c>
      <c r="E675" s="9" t="s">
        <v>1099</v>
      </c>
      <c r="F675" s="10">
        <v>0</v>
      </c>
      <c r="G675" s="10">
        <v>0</v>
      </c>
      <c r="H675" s="11">
        <v>49509.47</v>
      </c>
      <c r="I675" s="11">
        <v>28.34</v>
      </c>
      <c r="J675" s="11">
        <v>0</v>
      </c>
      <c r="K675" s="11">
        <v>49537.81</v>
      </c>
      <c r="L675" s="11">
        <v>295.43</v>
      </c>
      <c r="M675" s="11">
        <v>0</v>
      </c>
      <c r="N675" s="11"/>
      <c r="O675" s="11">
        <v>28.34</v>
      </c>
      <c r="P675" s="11">
        <v>0</v>
      </c>
      <c r="Q675" s="11">
        <v>0</v>
      </c>
      <c r="R675" s="11">
        <v>0</v>
      </c>
      <c r="S675" s="11">
        <v>49509.47</v>
      </c>
      <c r="T675" s="11">
        <v>0</v>
      </c>
      <c r="U675" s="11">
        <v>409.69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409.69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28.888132295720183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57.228132295720187</v>
      </c>
      <c r="AV675" s="11">
        <v>295.43</v>
      </c>
      <c r="AW675" s="11">
        <v>409.69</v>
      </c>
      <c r="AX675" s="12">
        <v>103</v>
      </c>
      <c r="AY675" s="12">
        <v>360</v>
      </c>
      <c r="AZ675" s="11">
        <v>280905.24</v>
      </c>
      <c r="BA675" s="11">
        <v>79200</v>
      </c>
      <c r="BB675" s="13">
        <v>90</v>
      </c>
      <c r="BC675" s="13">
        <v>56.260761363636398</v>
      </c>
      <c r="BD675" s="13">
        <v>10.73</v>
      </c>
      <c r="BE675" s="13"/>
      <c r="BF675" s="9" t="s">
        <v>454</v>
      </c>
      <c r="BG675" s="6"/>
      <c r="BH675" s="9" t="s">
        <v>455</v>
      </c>
      <c r="BI675" s="9" t="s">
        <v>1084</v>
      </c>
      <c r="BJ675" s="9" t="s">
        <v>1086</v>
      </c>
      <c r="BK675" s="9" t="s">
        <v>2</v>
      </c>
      <c r="BL675" s="7" t="s">
        <v>0</v>
      </c>
      <c r="BM675" s="13">
        <v>401919.26372515998</v>
      </c>
      <c r="BN675" s="7" t="s">
        <v>381</v>
      </c>
      <c r="BO675" s="13"/>
      <c r="BP675" s="14">
        <v>37575</v>
      </c>
      <c r="BQ675" s="14">
        <v>48533</v>
      </c>
      <c r="BR675" s="13"/>
      <c r="BS675" s="13">
        <v>129</v>
      </c>
      <c r="BT675" s="13">
        <v>95</v>
      </c>
    </row>
    <row r="676" spans="1:72" s="2" customFormat="1" ht="18.2" customHeight="1" x14ac:dyDescent="0.15">
      <c r="A676" s="15">
        <v>674</v>
      </c>
      <c r="B676" s="16" t="s">
        <v>380</v>
      </c>
      <c r="C676" s="16" t="s">
        <v>1</v>
      </c>
      <c r="D676" s="17">
        <v>45383</v>
      </c>
      <c r="E676" s="18" t="s">
        <v>376</v>
      </c>
      <c r="F676" s="19">
        <v>168</v>
      </c>
      <c r="G676" s="19">
        <v>168</v>
      </c>
      <c r="H676" s="20">
        <v>40409.85</v>
      </c>
      <c r="I676" s="20">
        <v>21205.87</v>
      </c>
      <c r="J676" s="20">
        <v>0</v>
      </c>
      <c r="K676" s="20">
        <v>61615.72</v>
      </c>
      <c r="L676" s="20">
        <v>233.92</v>
      </c>
      <c r="M676" s="20">
        <v>0</v>
      </c>
      <c r="N676" s="20"/>
      <c r="O676" s="20">
        <v>0</v>
      </c>
      <c r="P676" s="20">
        <v>0</v>
      </c>
      <c r="Q676" s="20">
        <v>0</v>
      </c>
      <c r="R676" s="20">
        <v>0</v>
      </c>
      <c r="S676" s="20">
        <v>61615.72</v>
      </c>
      <c r="T676" s="20">
        <v>77064.23</v>
      </c>
      <c r="U676" s="20">
        <v>323.95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77388.179999999993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0</v>
      </c>
      <c r="AV676" s="20">
        <v>21439.79</v>
      </c>
      <c r="AW676" s="20">
        <v>77388.179999999993</v>
      </c>
      <c r="AX676" s="21">
        <v>105</v>
      </c>
      <c r="AY676" s="21">
        <v>360</v>
      </c>
      <c r="AZ676" s="20">
        <v>231113.52549999999</v>
      </c>
      <c r="BA676" s="20">
        <v>64350</v>
      </c>
      <c r="BB676" s="22">
        <v>90</v>
      </c>
      <c r="BC676" s="22">
        <v>86.175832167832198</v>
      </c>
      <c r="BD676" s="22">
        <v>10.42</v>
      </c>
      <c r="BE676" s="22"/>
      <c r="BF676" s="18" t="s">
        <v>454</v>
      </c>
      <c r="BG676" s="15"/>
      <c r="BH676" s="18" t="s">
        <v>455</v>
      </c>
      <c r="BI676" s="18" t="s">
        <v>1084</v>
      </c>
      <c r="BJ676" s="18" t="s">
        <v>1086</v>
      </c>
      <c r="BK676" s="18" t="s">
        <v>457</v>
      </c>
      <c r="BL676" s="16" t="s">
        <v>0</v>
      </c>
      <c r="BM676" s="22">
        <v>500198.14020015998</v>
      </c>
      <c r="BN676" s="16" t="s">
        <v>381</v>
      </c>
      <c r="BO676" s="22"/>
      <c r="BP676" s="23">
        <v>37638</v>
      </c>
      <c r="BQ676" s="23">
        <v>48596</v>
      </c>
      <c r="BR676" s="22"/>
      <c r="BS676" s="22">
        <v>115</v>
      </c>
      <c r="BT676" s="22">
        <v>25</v>
      </c>
    </row>
    <row r="677" spans="1:72" s="2" customFormat="1" ht="18.2" customHeight="1" x14ac:dyDescent="0.15">
      <c r="A677" s="6">
        <v>675</v>
      </c>
      <c r="B677" s="7" t="s">
        <v>380</v>
      </c>
      <c r="C677" s="7" t="s">
        <v>1</v>
      </c>
      <c r="D677" s="8">
        <v>45383</v>
      </c>
      <c r="E677" s="9" t="s">
        <v>1100</v>
      </c>
      <c r="F677" s="10">
        <v>0</v>
      </c>
      <c r="G677" s="10">
        <v>0</v>
      </c>
      <c r="H677" s="11">
        <v>57624.639999999999</v>
      </c>
      <c r="I677" s="11">
        <v>0</v>
      </c>
      <c r="J677" s="11">
        <v>0</v>
      </c>
      <c r="K677" s="11">
        <v>57624.639999999999</v>
      </c>
      <c r="L677" s="11">
        <v>309.85000000000002</v>
      </c>
      <c r="M677" s="11">
        <v>0</v>
      </c>
      <c r="N677" s="11"/>
      <c r="O677" s="11">
        <v>0</v>
      </c>
      <c r="P677" s="11">
        <v>309.85000000000002</v>
      </c>
      <c r="Q677" s="11">
        <v>0</v>
      </c>
      <c r="R677" s="11">
        <v>0</v>
      </c>
      <c r="S677" s="11">
        <v>57314.79</v>
      </c>
      <c r="T677" s="11">
        <v>0</v>
      </c>
      <c r="U677" s="11">
        <v>477.32</v>
      </c>
      <c r="V677" s="11">
        <v>0</v>
      </c>
      <c r="W677" s="11">
        <v>0</v>
      </c>
      <c r="X677" s="11">
        <v>477.32</v>
      </c>
      <c r="Y677" s="11">
        <v>0</v>
      </c>
      <c r="Z677" s="11">
        <v>0</v>
      </c>
      <c r="AA677" s="11">
        <v>0</v>
      </c>
      <c r="AB677" s="11">
        <v>146</v>
      </c>
      <c r="AC677" s="11">
        <v>0</v>
      </c>
      <c r="AD677" s="11">
        <v>25</v>
      </c>
      <c r="AE677" s="11">
        <v>0</v>
      </c>
      <c r="AF677" s="11">
        <v>0</v>
      </c>
      <c r="AG677" s="11">
        <v>0</v>
      </c>
      <c r="AH677" s="11">
        <v>109.6</v>
      </c>
      <c r="AI677" s="11">
        <v>28.888132295720183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1096.6581322957204</v>
      </c>
      <c r="AV677" s="11">
        <v>0</v>
      </c>
      <c r="AW677" s="11">
        <v>0</v>
      </c>
      <c r="AX677" s="12">
        <v>109</v>
      </c>
      <c r="AY677" s="12">
        <v>360</v>
      </c>
      <c r="AZ677" s="11">
        <v>342589.45600000001</v>
      </c>
      <c r="BA677" s="11">
        <v>88512</v>
      </c>
      <c r="BB677" s="13">
        <v>84.7</v>
      </c>
      <c r="BC677" s="13">
        <v>54.846379168926298</v>
      </c>
      <c r="BD677" s="13">
        <v>10.74</v>
      </c>
      <c r="BE677" s="13"/>
      <c r="BF677" s="9" t="s">
        <v>454</v>
      </c>
      <c r="BG677" s="6"/>
      <c r="BH677" s="9" t="s">
        <v>455</v>
      </c>
      <c r="BI677" s="9" t="s">
        <v>1084</v>
      </c>
      <c r="BJ677" s="9" t="s">
        <v>1086</v>
      </c>
      <c r="BK677" s="9" t="s">
        <v>2</v>
      </c>
      <c r="BL677" s="7" t="s">
        <v>0</v>
      </c>
      <c r="BM677" s="13">
        <v>465283.07003412</v>
      </c>
      <c r="BN677" s="7" t="s">
        <v>381</v>
      </c>
      <c r="BO677" s="13"/>
      <c r="BP677" s="14">
        <v>37770</v>
      </c>
      <c r="BQ677" s="14">
        <v>48728</v>
      </c>
      <c r="BR677" s="13"/>
      <c r="BS677" s="13">
        <v>146</v>
      </c>
      <c r="BT677" s="13">
        <v>25</v>
      </c>
    </row>
    <row r="678" spans="1:72" s="2" customFormat="1" ht="18.2" customHeight="1" x14ac:dyDescent="0.15">
      <c r="A678" s="15">
        <v>676</v>
      </c>
      <c r="B678" s="16" t="s">
        <v>380</v>
      </c>
      <c r="C678" s="16" t="s">
        <v>1</v>
      </c>
      <c r="D678" s="17">
        <v>45383</v>
      </c>
      <c r="E678" s="18" t="s">
        <v>377</v>
      </c>
      <c r="F678" s="19">
        <v>215</v>
      </c>
      <c r="G678" s="19">
        <v>214</v>
      </c>
      <c r="H678" s="20">
        <v>31597.97</v>
      </c>
      <c r="I678" s="20">
        <v>49200.58</v>
      </c>
      <c r="J678" s="20">
        <v>0</v>
      </c>
      <c r="K678" s="20">
        <v>80798.55</v>
      </c>
      <c r="L678" s="20">
        <v>507.24</v>
      </c>
      <c r="M678" s="20">
        <v>0</v>
      </c>
      <c r="N678" s="20"/>
      <c r="O678" s="20">
        <v>0</v>
      </c>
      <c r="P678" s="20">
        <v>0</v>
      </c>
      <c r="Q678" s="20">
        <v>0</v>
      </c>
      <c r="R678" s="20">
        <v>0</v>
      </c>
      <c r="S678" s="20">
        <v>80798.55</v>
      </c>
      <c r="T678" s="20">
        <v>118120.65</v>
      </c>
      <c r="U678" s="20">
        <v>274.64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118395.29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0</v>
      </c>
      <c r="AV678" s="20">
        <v>49707.82</v>
      </c>
      <c r="AW678" s="20">
        <v>118395.29</v>
      </c>
      <c r="AX678" s="21">
        <v>49</v>
      </c>
      <c r="AY678" s="21">
        <v>300</v>
      </c>
      <c r="AZ678" s="20">
        <v>303536.99249999999</v>
      </c>
      <c r="BA678" s="20">
        <v>83250</v>
      </c>
      <c r="BB678" s="22">
        <v>90</v>
      </c>
      <c r="BC678" s="22">
        <v>87.349783783783806</v>
      </c>
      <c r="BD678" s="22">
        <v>10.43</v>
      </c>
      <c r="BE678" s="22"/>
      <c r="BF678" s="18" t="s">
        <v>454</v>
      </c>
      <c r="BG678" s="15"/>
      <c r="BH678" s="18" t="s">
        <v>455</v>
      </c>
      <c r="BI678" s="18" t="s">
        <v>1084</v>
      </c>
      <c r="BJ678" s="18" t="s">
        <v>1101</v>
      </c>
      <c r="BK678" s="18" t="s">
        <v>457</v>
      </c>
      <c r="BL678" s="16" t="s">
        <v>0</v>
      </c>
      <c r="BM678" s="22">
        <v>655924.89125940006</v>
      </c>
      <c r="BN678" s="16" t="s">
        <v>381</v>
      </c>
      <c r="BO678" s="22"/>
      <c r="BP678" s="23">
        <v>37764</v>
      </c>
      <c r="BQ678" s="23">
        <v>46896</v>
      </c>
      <c r="BR678" s="22"/>
      <c r="BS678" s="22">
        <v>133.47999999999999</v>
      </c>
      <c r="BT678" s="22">
        <v>0</v>
      </c>
    </row>
    <row r="679" spans="1:72" s="2" customFormat="1" ht="18.2" customHeight="1" x14ac:dyDescent="0.15">
      <c r="A679" s="6">
        <v>677</v>
      </c>
      <c r="B679" s="7" t="s">
        <v>380</v>
      </c>
      <c r="C679" s="7" t="s">
        <v>1</v>
      </c>
      <c r="D679" s="8">
        <v>45383</v>
      </c>
      <c r="E679" s="9" t="s">
        <v>378</v>
      </c>
      <c r="F679" s="10">
        <v>185</v>
      </c>
      <c r="G679" s="10">
        <v>184</v>
      </c>
      <c r="H679" s="11">
        <v>30056.240000000002</v>
      </c>
      <c r="I679" s="11">
        <v>44325.7</v>
      </c>
      <c r="J679" s="11">
        <v>0</v>
      </c>
      <c r="K679" s="11">
        <v>74381.94</v>
      </c>
      <c r="L679" s="11">
        <v>482.6</v>
      </c>
      <c r="M679" s="11">
        <v>0</v>
      </c>
      <c r="N679" s="11"/>
      <c r="O679" s="11">
        <v>0</v>
      </c>
      <c r="P679" s="11">
        <v>0</v>
      </c>
      <c r="Q679" s="11">
        <v>0</v>
      </c>
      <c r="R679" s="11">
        <v>0</v>
      </c>
      <c r="S679" s="11">
        <v>74381.94</v>
      </c>
      <c r="T679" s="11">
        <v>93284.800000000003</v>
      </c>
      <c r="U679" s="11">
        <v>261.24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93546.04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0</v>
      </c>
      <c r="AV679" s="11">
        <v>44808.3</v>
      </c>
      <c r="AW679" s="11">
        <v>93546.04</v>
      </c>
      <c r="AX679" s="12">
        <v>49</v>
      </c>
      <c r="AY679" s="12">
        <v>300</v>
      </c>
      <c r="AZ679" s="11">
        <v>288770.32799999998</v>
      </c>
      <c r="BA679" s="11">
        <v>79200</v>
      </c>
      <c r="BB679" s="13">
        <v>90</v>
      </c>
      <c r="BC679" s="13">
        <v>84.524931818181798</v>
      </c>
      <c r="BD679" s="13">
        <v>10.43</v>
      </c>
      <c r="BE679" s="13"/>
      <c r="BF679" s="9" t="s">
        <v>454</v>
      </c>
      <c r="BG679" s="6"/>
      <c r="BH679" s="9" t="s">
        <v>455</v>
      </c>
      <c r="BI679" s="9" t="s">
        <v>1084</v>
      </c>
      <c r="BJ679" s="9" t="s">
        <v>1101</v>
      </c>
      <c r="BK679" s="9" t="s">
        <v>457</v>
      </c>
      <c r="BL679" s="7" t="s">
        <v>0</v>
      </c>
      <c r="BM679" s="13">
        <v>603834.67161432002</v>
      </c>
      <c r="BN679" s="7" t="s">
        <v>381</v>
      </c>
      <c r="BO679" s="13"/>
      <c r="BP679" s="14">
        <v>37764</v>
      </c>
      <c r="BQ679" s="14">
        <v>46896</v>
      </c>
      <c r="BR679" s="13"/>
      <c r="BS679" s="13">
        <v>126.98</v>
      </c>
      <c r="BT679" s="13">
        <v>0</v>
      </c>
    </row>
    <row r="680" spans="1:72" s="2" customFormat="1" ht="18.2" customHeight="1" x14ac:dyDescent="0.15">
      <c r="A680" s="15">
        <v>678</v>
      </c>
      <c r="B680" s="16" t="s">
        <v>380</v>
      </c>
      <c r="C680" s="16" t="s">
        <v>1</v>
      </c>
      <c r="D680" s="17">
        <v>45383</v>
      </c>
      <c r="E680" s="18" t="s">
        <v>379</v>
      </c>
      <c r="F680" s="19">
        <v>193</v>
      </c>
      <c r="G680" s="19">
        <v>192</v>
      </c>
      <c r="H680" s="20">
        <v>49685.61</v>
      </c>
      <c r="I680" s="20">
        <v>26084.71</v>
      </c>
      <c r="J680" s="20">
        <v>0</v>
      </c>
      <c r="K680" s="20">
        <v>75770.320000000007</v>
      </c>
      <c r="L680" s="20">
        <v>272.20999999999998</v>
      </c>
      <c r="M680" s="20">
        <v>0</v>
      </c>
      <c r="N680" s="20"/>
      <c r="O680" s="20">
        <v>0</v>
      </c>
      <c r="P680" s="20">
        <v>0</v>
      </c>
      <c r="Q680" s="20">
        <v>0</v>
      </c>
      <c r="R680" s="20">
        <v>0</v>
      </c>
      <c r="S680" s="20">
        <v>75770.320000000007</v>
      </c>
      <c r="T680" s="20">
        <v>108741.02</v>
      </c>
      <c r="U680" s="20">
        <v>396.65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109137.67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0</v>
      </c>
      <c r="AV680" s="20">
        <v>26356.92</v>
      </c>
      <c r="AW680" s="20">
        <v>109137.67</v>
      </c>
      <c r="AX680" s="21">
        <v>109</v>
      </c>
      <c r="AY680" s="21">
        <v>360</v>
      </c>
      <c r="AZ680" s="20">
        <v>303249.03999999998</v>
      </c>
      <c r="BA680" s="20">
        <v>77500</v>
      </c>
      <c r="BB680" s="22">
        <v>83.78</v>
      </c>
      <c r="BC680" s="22">
        <v>81.910160123870995</v>
      </c>
      <c r="BD680" s="22">
        <v>10.38</v>
      </c>
      <c r="BE680" s="22"/>
      <c r="BF680" s="18" t="s">
        <v>454</v>
      </c>
      <c r="BG680" s="15"/>
      <c r="BH680" s="18" t="s">
        <v>455</v>
      </c>
      <c r="BI680" s="18" t="s">
        <v>1084</v>
      </c>
      <c r="BJ680" s="18" t="s">
        <v>1086</v>
      </c>
      <c r="BK680" s="18" t="s">
        <v>457</v>
      </c>
      <c r="BL680" s="16" t="s">
        <v>0</v>
      </c>
      <c r="BM680" s="22">
        <v>615105.57932896004</v>
      </c>
      <c r="BN680" s="16" t="s">
        <v>381</v>
      </c>
      <c r="BO680" s="22"/>
      <c r="BP680" s="23">
        <v>37770</v>
      </c>
      <c r="BQ680" s="23">
        <v>48728</v>
      </c>
      <c r="BR680" s="22"/>
      <c r="BS680" s="22">
        <v>146</v>
      </c>
      <c r="BT680" s="22">
        <v>25</v>
      </c>
    </row>
    <row r="681" spans="1:72" s="2" customFormat="1" ht="82.7" customHeight="1" x14ac:dyDescent="0.15">
      <c r="A681" s="4" t="s">
        <v>1102</v>
      </c>
      <c r="B681" s="4" t="s">
        <v>383</v>
      </c>
      <c r="C681" s="4" t="s">
        <v>384</v>
      </c>
      <c r="D681" s="4" t="s">
        <v>384</v>
      </c>
      <c r="E681" s="4" t="s">
        <v>386</v>
      </c>
      <c r="F681" s="4" t="s">
        <v>387</v>
      </c>
      <c r="G681" s="4" t="s">
        <v>1103</v>
      </c>
      <c r="H681" s="4" t="s">
        <v>389</v>
      </c>
      <c r="I681" s="4" t="s">
        <v>390</v>
      </c>
      <c r="J681" s="4" t="s">
        <v>1104</v>
      </c>
      <c r="K681" s="4" t="s">
        <v>392</v>
      </c>
      <c r="L681" s="24" t="s">
        <v>393</v>
      </c>
      <c r="M681" s="4" t="s">
        <v>394</v>
      </c>
      <c r="N681" s="4" t="s">
        <v>395</v>
      </c>
      <c r="O681" s="4" t="s">
        <v>396</v>
      </c>
      <c r="P681" s="4" t="s">
        <v>397</v>
      </c>
      <c r="Q681" s="4" t="s">
        <v>398</v>
      </c>
      <c r="R681" s="4" t="s">
        <v>399</v>
      </c>
      <c r="S681" s="4" t="s">
        <v>400</v>
      </c>
      <c r="T681" s="4" t="s">
        <v>401</v>
      </c>
      <c r="U681" s="4" t="s">
        <v>402</v>
      </c>
      <c r="V681" s="4" t="s">
        <v>403</v>
      </c>
      <c r="W681" s="4" t="s">
        <v>404</v>
      </c>
      <c r="X681" s="4" t="s">
        <v>405</v>
      </c>
      <c r="Y681" s="4" t="s">
        <v>406</v>
      </c>
      <c r="Z681" s="4" t="s">
        <v>407</v>
      </c>
      <c r="AA681" s="4" t="s">
        <v>408</v>
      </c>
      <c r="AB681" s="4" t="s">
        <v>409</v>
      </c>
      <c r="AC681" s="4" t="s">
        <v>410</v>
      </c>
      <c r="AD681" s="4" t="s">
        <v>411</v>
      </c>
      <c r="AE681" s="4" t="s">
        <v>412</v>
      </c>
      <c r="AF681" s="4" t="s">
        <v>413</v>
      </c>
      <c r="AG681" s="4" t="s">
        <v>414</v>
      </c>
      <c r="AH681" s="4" t="s">
        <v>415</v>
      </c>
      <c r="AI681" s="4" t="s">
        <v>416</v>
      </c>
      <c r="AJ681" s="4" t="s">
        <v>417</v>
      </c>
      <c r="AK681" s="4" t="s">
        <v>418</v>
      </c>
      <c r="AL681" s="4" t="s">
        <v>419</v>
      </c>
      <c r="AM681" s="4" t="s">
        <v>420</v>
      </c>
      <c r="AN681" s="4" t="s">
        <v>421</v>
      </c>
      <c r="AO681" s="4" t="s">
        <v>422</v>
      </c>
      <c r="AP681" s="4" t="s">
        <v>423</v>
      </c>
      <c r="AQ681" s="4" t="s">
        <v>424</v>
      </c>
      <c r="AR681" s="4" t="s">
        <v>425</v>
      </c>
      <c r="AS681" s="37" t="s">
        <v>426</v>
      </c>
      <c r="AT681" s="37" t="s">
        <v>427</v>
      </c>
      <c r="AU681" s="4" t="s">
        <v>428</v>
      </c>
      <c r="AV681" s="4" t="s">
        <v>429</v>
      </c>
      <c r="AW681" s="4" t="s">
        <v>430</v>
      </c>
      <c r="AX681" s="4" t="s">
        <v>431</v>
      </c>
      <c r="AY681" s="4" t="s">
        <v>432</v>
      </c>
      <c r="AZ681" s="4" t="s">
        <v>433</v>
      </c>
      <c r="BA681" s="4" t="s">
        <v>434</v>
      </c>
      <c r="BB681" s="4" t="s">
        <v>435</v>
      </c>
      <c r="BC681" s="4" t="s">
        <v>436</v>
      </c>
      <c r="BD681" s="4" t="s">
        <v>437</v>
      </c>
      <c r="BE681" s="4" t="s">
        <v>438</v>
      </c>
      <c r="BF681" s="4" t="s">
        <v>439</v>
      </c>
      <c r="BG681" s="4" t="s">
        <v>440</v>
      </c>
      <c r="BH681" s="4" t="s">
        <v>441</v>
      </c>
      <c r="BI681" s="4" t="s">
        <v>442</v>
      </c>
      <c r="BJ681" s="4" t="s">
        <v>443</v>
      </c>
      <c r="BK681" s="4" t="s">
        <v>444</v>
      </c>
      <c r="BL681" s="4" t="s">
        <v>445</v>
      </c>
      <c r="BM681" s="4" t="s">
        <v>446</v>
      </c>
      <c r="BN681" s="4" t="s">
        <v>447</v>
      </c>
      <c r="BO681" s="4" t="s">
        <v>448</v>
      </c>
      <c r="BP681" s="4" t="s">
        <v>1105</v>
      </c>
      <c r="BQ681" s="4" t="s">
        <v>1106</v>
      </c>
      <c r="BR681" s="24" t="s">
        <v>451</v>
      </c>
      <c r="BS681" s="4" t="s">
        <v>452</v>
      </c>
      <c r="BT681" s="4" t="s">
        <v>453</v>
      </c>
    </row>
    <row r="682" spans="1:72" s="30" customFormat="1" ht="13.35" customHeight="1" x14ac:dyDescent="0.2">
      <c r="A682" s="25" t="s">
        <v>1107</v>
      </c>
      <c r="B682" s="26"/>
      <c r="C682" s="26"/>
      <c r="D682" s="26"/>
      <c r="E682" s="26"/>
      <c r="F682" s="27"/>
      <c r="G682" s="27"/>
      <c r="H682" s="28">
        <f>SUMIF($BL$3:$BL$681,"UDIS",H3:H681)</f>
        <v>25511014.300000012</v>
      </c>
      <c r="I682" s="28">
        <f t="shared" ref="I682:AW682" si="11">SUMIF($BL$3:$BL$681,"UDIS",I3:I681)</f>
        <v>13587494.929999992</v>
      </c>
      <c r="J682" s="28">
        <f t="shared" si="11"/>
        <v>0</v>
      </c>
      <c r="K682" s="28">
        <f t="shared" si="11"/>
        <v>39098509.230000019</v>
      </c>
      <c r="L682" s="28">
        <f t="shared" si="11"/>
        <v>249582.36000000028</v>
      </c>
      <c r="M682" s="28">
        <f t="shared" si="11"/>
        <v>317899.17</v>
      </c>
      <c r="N682" s="28">
        <f t="shared" si="11"/>
        <v>0</v>
      </c>
      <c r="O682" s="28">
        <f t="shared" si="11"/>
        <v>17767.990000000005</v>
      </c>
      <c r="P682" s="28">
        <f t="shared" si="11"/>
        <v>69113.430000000008</v>
      </c>
      <c r="Q682" s="28">
        <f t="shared" si="11"/>
        <v>8565.9999999999982</v>
      </c>
      <c r="R682" s="28">
        <f t="shared" si="11"/>
        <v>0</v>
      </c>
      <c r="S682" s="28">
        <f>SUMIF($BL$3:$BL$681,"UDIS",S3:S681)-M682</f>
        <v>38685162.640000001</v>
      </c>
      <c r="T682" s="28">
        <f t="shared" si="11"/>
        <v>32054950.970000014</v>
      </c>
      <c r="U682" s="28">
        <f t="shared" si="11"/>
        <v>214374.45999999993</v>
      </c>
      <c r="V682" s="28">
        <f t="shared" si="11"/>
        <v>0</v>
      </c>
      <c r="W682" s="28">
        <f t="shared" si="11"/>
        <v>15673.07</v>
      </c>
      <c r="X682" s="28">
        <f t="shared" si="11"/>
        <v>56699.199999999983</v>
      </c>
      <c r="Y682" s="28">
        <f t="shared" si="11"/>
        <v>0</v>
      </c>
      <c r="Z682" s="28">
        <f t="shared" si="11"/>
        <v>0</v>
      </c>
      <c r="AA682" s="28">
        <f t="shared" si="11"/>
        <v>32174447.630000003</v>
      </c>
      <c r="AB682" s="28">
        <f t="shared" si="11"/>
        <v>20281.27</v>
      </c>
      <c r="AC682" s="28">
        <f t="shared" si="11"/>
        <v>0</v>
      </c>
      <c r="AD682" s="28">
        <f t="shared" si="11"/>
        <v>1025</v>
      </c>
      <c r="AE682" s="28">
        <f t="shared" si="11"/>
        <v>0</v>
      </c>
      <c r="AF682" s="28">
        <f t="shared" si="11"/>
        <v>813.51999999999987</v>
      </c>
      <c r="AG682" s="28">
        <f t="shared" si="11"/>
        <v>0</v>
      </c>
      <c r="AH682" s="28">
        <f t="shared" si="11"/>
        <v>13922.209999999992</v>
      </c>
      <c r="AI682" s="28">
        <f t="shared" si="11"/>
        <v>7424.250000000101</v>
      </c>
      <c r="AJ682" s="28">
        <f t="shared" si="11"/>
        <v>0</v>
      </c>
      <c r="AK682" s="28">
        <f t="shared" si="11"/>
        <v>0</v>
      </c>
      <c r="AL682" s="28">
        <f t="shared" si="11"/>
        <v>200</v>
      </c>
      <c r="AM682" s="28">
        <f t="shared" si="11"/>
        <v>1660.13</v>
      </c>
      <c r="AN682" s="28">
        <f t="shared" si="11"/>
        <v>0</v>
      </c>
      <c r="AO682" s="28">
        <f t="shared" si="11"/>
        <v>2350.6499999999996</v>
      </c>
      <c r="AP682" s="28">
        <f t="shared" si="11"/>
        <v>0</v>
      </c>
      <c r="AQ682" s="28">
        <f t="shared" si="11"/>
        <v>0</v>
      </c>
      <c r="AR682" s="28">
        <f t="shared" si="11"/>
        <v>0</v>
      </c>
      <c r="AS682" s="28">
        <f t="shared" si="11"/>
        <v>0</v>
      </c>
      <c r="AT682" s="28">
        <f t="shared" si="11"/>
        <v>0</v>
      </c>
      <c r="AU682" s="38">
        <f t="shared" si="11"/>
        <v>215496.72000000003</v>
      </c>
      <c r="AV682" s="28">
        <f t="shared" si="11"/>
        <v>13750207.270000003</v>
      </c>
      <c r="AW682" s="28">
        <f t="shared" si="11"/>
        <v>32174447.630000003</v>
      </c>
      <c r="AX682" s="27"/>
      <c r="AY682" s="27"/>
      <c r="AZ682" s="27"/>
      <c r="BA682" s="28">
        <v>53668458.460000001</v>
      </c>
      <c r="BB682" s="27"/>
      <c r="BC682" s="27">
        <v>40780.650725926302</v>
      </c>
      <c r="BD682" s="27"/>
      <c r="BE682" s="27"/>
      <c r="BF682" s="27"/>
      <c r="BG682" s="27"/>
      <c r="BH682" s="27"/>
      <c r="BI682" s="27"/>
      <c r="BJ682" s="27"/>
      <c r="BK682" s="27"/>
      <c r="BL682" s="27"/>
      <c r="BM682" s="29"/>
      <c r="BN682" s="27"/>
      <c r="BO682" s="27"/>
      <c r="BP682" s="27"/>
      <c r="BQ682" s="27"/>
      <c r="BR682" s="27"/>
      <c r="BS682" s="27"/>
      <c r="BT682" s="27"/>
    </row>
    <row r="683" spans="1:72" s="30" customFormat="1" ht="13.35" customHeight="1" x14ac:dyDescent="0.2">
      <c r="A683" s="25" t="s">
        <v>1108</v>
      </c>
      <c r="B683" s="26"/>
      <c r="C683" s="26"/>
      <c r="D683" s="26"/>
      <c r="E683" s="26"/>
      <c r="F683" s="27"/>
      <c r="G683" s="29" t="s">
        <v>1112</v>
      </c>
      <c r="H683" s="28">
        <f>SUMIF($BL$3:$BL$681,"PESOS",H3:H681)</f>
        <v>0</v>
      </c>
      <c r="I683" s="28">
        <f t="shared" ref="I683:AW683" si="12">SUMIF($BL$3:$BL$681,"PESOS",I3:I681)</f>
        <v>0</v>
      </c>
      <c r="J683" s="28">
        <f t="shared" si="12"/>
        <v>0</v>
      </c>
      <c r="K683" s="28">
        <f t="shared" si="12"/>
        <v>0</v>
      </c>
      <c r="L683" s="28">
        <f t="shared" si="12"/>
        <v>0</v>
      </c>
      <c r="M683" s="28">
        <f t="shared" si="12"/>
        <v>0</v>
      </c>
      <c r="N683" s="28">
        <f t="shared" si="12"/>
        <v>0</v>
      </c>
      <c r="O683" s="28">
        <f t="shared" si="12"/>
        <v>0</v>
      </c>
      <c r="P683" s="28">
        <f t="shared" si="12"/>
        <v>0</v>
      </c>
      <c r="Q683" s="28">
        <f t="shared" si="12"/>
        <v>0</v>
      </c>
      <c r="R683" s="28">
        <f t="shared" si="12"/>
        <v>0</v>
      </c>
      <c r="S683" s="28">
        <f t="shared" si="12"/>
        <v>0</v>
      </c>
      <c r="T683" s="28">
        <f t="shared" si="12"/>
        <v>0</v>
      </c>
      <c r="U683" s="28">
        <f t="shared" si="12"/>
        <v>0</v>
      </c>
      <c r="V683" s="28">
        <f t="shared" si="12"/>
        <v>0</v>
      </c>
      <c r="W683" s="28">
        <f t="shared" si="12"/>
        <v>0</v>
      </c>
      <c r="X683" s="28">
        <f t="shared" si="12"/>
        <v>0</v>
      </c>
      <c r="Y683" s="28">
        <f t="shared" si="12"/>
        <v>0</v>
      </c>
      <c r="Z683" s="28">
        <f t="shared" si="12"/>
        <v>0</v>
      </c>
      <c r="AA683" s="28">
        <f t="shared" si="12"/>
        <v>0</v>
      </c>
      <c r="AB683" s="28">
        <f t="shared" si="12"/>
        <v>0</v>
      </c>
      <c r="AC683" s="28">
        <f t="shared" si="12"/>
        <v>0</v>
      </c>
      <c r="AD683" s="28">
        <f t="shared" si="12"/>
        <v>0</v>
      </c>
      <c r="AE683" s="28">
        <f t="shared" si="12"/>
        <v>0</v>
      </c>
      <c r="AF683" s="28">
        <f t="shared" si="12"/>
        <v>0</v>
      </c>
      <c r="AG683" s="28">
        <f t="shared" si="12"/>
        <v>0</v>
      </c>
      <c r="AH683" s="28">
        <f t="shared" si="12"/>
        <v>0</v>
      </c>
      <c r="AI683" s="28">
        <f t="shared" si="12"/>
        <v>0</v>
      </c>
      <c r="AJ683" s="28">
        <f t="shared" si="12"/>
        <v>0</v>
      </c>
      <c r="AK683" s="28">
        <f t="shared" si="12"/>
        <v>0</v>
      </c>
      <c r="AL683" s="28">
        <f t="shared" si="12"/>
        <v>0</v>
      </c>
      <c r="AM683" s="28">
        <f t="shared" si="12"/>
        <v>0</v>
      </c>
      <c r="AN683" s="28">
        <f t="shared" si="12"/>
        <v>0</v>
      </c>
      <c r="AO683" s="28">
        <f t="shared" si="12"/>
        <v>0</v>
      </c>
      <c r="AP683" s="28">
        <f t="shared" si="12"/>
        <v>0</v>
      </c>
      <c r="AQ683" s="28">
        <f t="shared" si="12"/>
        <v>0</v>
      </c>
      <c r="AR683" s="28">
        <f t="shared" si="12"/>
        <v>0</v>
      </c>
      <c r="AS683" s="28">
        <f t="shared" si="12"/>
        <v>0</v>
      </c>
      <c r="AT683" s="28">
        <f t="shared" si="12"/>
        <v>0</v>
      </c>
      <c r="AU683" s="38">
        <f t="shared" si="12"/>
        <v>0</v>
      </c>
      <c r="AV683" s="28">
        <f t="shared" si="12"/>
        <v>0</v>
      </c>
      <c r="AW683" s="28">
        <f t="shared" si="12"/>
        <v>0</v>
      </c>
      <c r="AX683" s="27"/>
      <c r="AY683" s="27"/>
      <c r="AZ683" s="27"/>
      <c r="BA683" s="28">
        <v>0</v>
      </c>
      <c r="BB683" s="27"/>
      <c r="BC683" s="28">
        <v>0</v>
      </c>
      <c r="BD683" s="27"/>
      <c r="BE683" s="27"/>
      <c r="BF683" s="27"/>
      <c r="BG683" s="27"/>
      <c r="BH683" s="27"/>
      <c r="BI683" s="27"/>
      <c r="BJ683" s="27"/>
      <c r="BK683" s="27"/>
      <c r="BL683" s="29" t="s">
        <v>1109</v>
      </c>
      <c r="BM683" s="28">
        <v>314047233.49607402</v>
      </c>
      <c r="BN683" s="27"/>
      <c r="BO683" s="27"/>
      <c r="BP683" s="27"/>
      <c r="BQ683" s="27"/>
      <c r="BR683" s="27">
        <v>0</v>
      </c>
      <c r="BS683" s="27"/>
      <c r="BT683" s="27"/>
    </row>
    <row r="684" spans="1:72" s="2" customFormat="1" ht="18.2" customHeight="1" x14ac:dyDescent="0.15">
      <c r="A684" s="31" t="s">
        <v>1110</v>
      </c>
      <c r="B684" s="32"/>
      <c r="C684" s="32"/>
      <c r="D684" s="32"/>
      <c r="E684" s="32"/>
      <c r="F684" s="32"/>
      <c r="G684" s="32"/>
      <c r="H684" s="31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3"/>
      <c r="W684" s="33"/>
      <c r="X684" s="33"/>
      <c r="Y684" s="33"/>
      <c r="Z684" s="33"/>
      <c r="AA684" s="33"/>
      <c r="AB684" s="33"/>
      <c r="AC684" s="32"/>
      <c r="AD684" s="32"/>
      <c r="AE684" s="32"/>
      <c r="AF684" s="32"/>
      <c r="AG684" s="32"/>
      <c r="AH684" s="32"/>
      <c r="AI684" s="32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5">
        <v>78.182890855457202</v>
      </c>
      <c r="AY684" s="35">
        <v>348.31858407079699</v>
      </c>
      <c r="AZ684" s="36">
        <v>287710.34042979399</v>
      </c>
      <c r="BA684" s="36">
        <v>79157.018377581204</v>
      </c>
      <c r="BB684" s="33"/>
      <c r="BC684" s="33">
        <v>60.1484523981214</v>
      </c>
      <c r="BD684" s="33">
        <v>10.2482735201627</v>
      </c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</row>
    <row r="685" spans="1:72" s="2" customFormat="1" ht="28.7" customHeight="1" x14ac:dyDescent="0.15"/>
    <row r="686" spans="1:72" x14ac:dyDescent="0.2">
      <c r="AU686" s="39">
        <v>215496.72</v>
      </c>
    </row>
    <row r="689" spans="47:47" x14ac:dyDescent="0.2">
      <c r="AU689" s="40">
        <v>0</v>
      </c>
    </row>
    <row r="692" spans="47:47" x14ac:dyDescent="0.2">
      <c r="AU692" s="40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2024-02-01T16:52:20Z</cp:lastPrinted>
  <dcterms:created xsi:type="dcterms:W3CDTF">2014-08-12T17:10:41Z</dcterms:created>
  <dcterms:modified xsi:type="dcterms:W3CDTF">2024-04-18T16:12:34Z</dcterms:modified>
</cp:coreProperties>
</file>